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harts/chart14.xml" ContentType="application/vnd.openxmlformats-officedocument.drawingml.chart+xml"/>
  <Override PartName="/xl/drawings/drawing10.xml" ContentType="application/vnd.openxmlformats-officedocument.drawing+xml"/>
  <Override PartName="/xl/charts/chart15.xml" ContentType="application/vnd.openxmlformats-officedocument.drawingml.chart+xml"/>
  <Override PartName="/xl/drawings/drawing11.xml" ContentType="application/vnd.openxmlformats-officedocument.drawing+xml"/>
  <Override PartName="/xl/charts/chart16.xml" ContentType="application/vnd.openxmlformats-officedocument.drawingml.chart+xml"/>
  <Override PartName="/xl/drawings/drawing12.xml" ContentType="application/vnd.openxmlformats-officedocument.drawing+xml"/>
  <Override PartName="/xl/charts/chart17.xml" ContentType="application/vnd.openxmlformats-officedocument.drawingml.chart+xml"/>
  <Override PartName="/xl/drawings/drawing13.xml" ContentType="application/vnd.openxmlformats-officedocument.drawing+xml"/>
  <Override PartName="/xl/charts/chart18.xml" ContentType="application/vnd.openxmlformats-officedocument.drawingml.chart+xml"/>
  <Override PartName="/xl/drawings/drawing14.xml" ContentType="application/vnd.openxmlformats-officedocument.drawing+xml"/>
  <Override PartName="/xl/charts/chart19.xml" ContentType="application/vnd.openxmlformats-officedocument.drawingml.chart+xml"/>
  <Override PartName="/xl/drawings/drawing15.xml" ContentType="application/vnd.openxmlformats-officedocument.drawing+xml"/>
  <Override PartName="/xl/charts/chart20.xml" ContentType="application/vnd.openxmlformats-officedocument.drawingml.chart+xml"/>
  <Override PartName="/xl/drawings/drawing16.xml" ContentType="application/vnd.openxmlformats-officedocument.drawing+xml"/>
  <Override PartName="/xl/charts/chart21.xml" ContentType="application/vnd.openxmlformats-officedocument.drawingml.chart+xml"/>
  <Override PartName="/xl/drawings/drawing17.xml" ContentType="application/vnd.openxmlformats-officedocument.drawing+xml"/>
  <Override PartName="/xl/charts/chart22.xml" ContentType="application/vnd.openxmlformats-officedocument.drawingml.chart+xml"/>
  <Override PartName="/xl/drawings/drawing18.xml" ContentType="application/vnd.openxmlformats-officedocument.drawing+xml"/>
  <Override PartName="/xl/charts/chart23.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4.xml" ContentType="application/vnd.openxmlformats-officedocument.drawingml.chart+xml"/>
  <Override PartName="/xl/drawings/drawing21.xml" ContentType="application/vnd.openxmlformats-officedocument.drawing+xml"/>
  <Override PartName="/xl/charts/chart25.xml" ContentType="application/vnd.openxmlformats-officedocument.drawingml.chart+xml"/>
  <Override PartName="/xl/drawings/drawing22.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2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24.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25.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26.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7.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28.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drawings/drawing29.xml" ContentType="application/vnd.openxmlformats-officedocument.drawing+xml"/>
  <Override PartName="/xl/charts/chart40.xml" ContentType="application/vnd.openxmlformats-officedocument.drawingml.chart+xml"/>
  <Override PartName="/xl/charts/chart41.xml" ContentType="application/vnd.openxmlformats-officedocument.drawingml.chart+xml"/>
  <Override PartName="/xl/drawings/drawing3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drawings/drawing31.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drawings/drawing32.xml" ContentType="application/vnd.openxmlformats-officedocument.drawing+xml"/>
  <Override PartName="/xl/charts/chart46.xml" ContentType="application/vnd.openxmlformats-officedocument.drawingml.chart+xml"/>
  <Override PartName="/xl/charts/chart47.xml" ContentType="application/vnd.openxmlformats-officedocument.drawingml.chart+xml"/>
  <Override PartName="/xl/drawings/drawing33.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34.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drawings/drawing35.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drawings/drawing36.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drawings/drawing37.xml" ContentType="application/vnd.openxmlformats-officedocument.drawing+xml"/>
  <Override PartName="/xl/charts/chart56.xml" ContentType="application/vnd.openxmlformats-officedocument.drawingml.chart+xml"/>
  <Override PartName="/xl/charts/chart5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8765" windowHeight="6285" tabRatio="657"/>
  </bookViews>
  <sheets>
    <sheet name="Fig 1" sheetId="2" r:id="rId1"/>
    <sheet name="Fig 2" sheetId="3" r:id="rId2"/>
    <sheet name="Fig 3" sheetId="4" r:id="rId3"/>
    <sheet name="Table 1" sheetId="7" r:id="rId4"/>
    <sheet name="Table 2" sheetId="8" r:id="rId5"/>
    <sheet name="Table 3" sheetId="9" r:id="rId6"/>
    <sheet name="Table 4" sheetId="5" r:id="rId7"/>
    <sheet name="Fig 4" sheetId="6" r:id="rId8"/>
    <sheet name="Fig 5" sheetId="10" r:id="rId9"/>
    <sheet name="Fig 6" sheetId="11" r:id="rId10"/>
    <sheet name="Fig 7" sheetId="12" r:id="rId11"/>
    <sheet name="Fig 8" sheetId="13" r:id="rId12"/>
    <sheet name="Table 5" sheetId="14" r:id="rId13"/>
    <sheet name="Fig 9" sheetId="15" r:id="rId14"/>
    <sheet name="Fig 10" sheetId="16" r:id="rId15"/>
    <sheet name="Fig 11" sheetId="17" r:id="rId16"/>
    <sheet name="Fig 12" sheetId="58" r:id="rId17"/>
    <sheet name="Fig 13" sheetId="18" r:id="rId18"/>
    <sheet name="Fig 14" sheetId="19" r:id="rId19"/>
    <sheet name="Fig 15" sheetId="20" r:id="rId20"/>
    <sheet name="Fig 16" sheetId="21" r:id="rId21"/>
    <sheet name="Fig 17" sheetId="22" r:id="rId22"/>
    <sheet name="Fig 18" sheetId="59" r:id="rId23"/>
    <sheet name="Fig 19" sheetId="23" r:id="rId24"/>
    <sheet name="Fig 20" sheetId="24" r:id="rId25"/>
    <sheet name="Fig 21" sheetId="25" r:id="rId26"/>
    <sheet name="Fig 22" sheetId="26" r:id="rId27"/>
    <sheet name="Fig 23" sheetId="27" r:id="rId28"/>
    <sheet name="Fig 24" sheetId="28" r:id="rId29"/>
    <sheet name="Fig 25" sheetId="29" r:id="rId30"/>
    <sheet name="Fig 26" sheetId="30" r:id="rId31"/>
    <sheet name="Fig 27" sheetId="31" r:id="rId32"/>
    <sheet name="Fig 28" sheetId="32" r:id="rId33"/>
    <sheet name="Fig 29" sheetId="33" r:id="rId34"/>
    <sheet name="Fig 30" sheetId="60" r:id="rId35"/>
    <sheet name="Fig 31" sheetId="35" r:id="rId36"/>
    <sheet name="Fig 32" sheetId="36" r:id="rId37"/>
    <sheet name="Fig 33" sheetId="37" r:id="rId38"/>
    <sheet name="Fig 34" sheetId="38" r:id="rId39"/>
    <sheet name="Fig 35" sheetId="39" r:id="rId40"/>
    <sheet name="Fig 36" sheetId="40" r:id="rId41"/>
    <sheet name="Table 6" sheetId="41" r:id="rId42"/>
    <sheet name="Table 7" sheetId="42" r:id="rId43"/>
    <sheet name="Table 8" sheetId="43" r:id="rId44"/>
    <sheet name="Table 9" sheetId="44" r:id="rId45"/>
    <sheet name="Table 10" sheetId="45" r:id="rId46"/>
    <sheet name="Table 11" sheetId="46" r:id="rId47"/>
    <sheet name="Table 12" sheetId="47" r:id="rId48"/>
    <sheet name="Table 13" sheetId="48" r:id="rId49"/>
    <sheet name="Table 14" sheetId="49" r:id="rId50"/>
    <sheet name="Table 15" sheetId="50" r:id="rId51"/>
    <sheet name="Table 16" sheetId="51" r:id="rId52"/>
    <sheet name="Table 17" sheetId="52" r:id="rId53"/>
    <sheet name="Table 18" sheetId="53" r:id="rId54"/>
    <sheet name="Table 19" sheetId="54" r:id="rId55"/>
    <sheet name="Table 20" sheetId="55" r:id="rId56"/>
    <sheet name="Table 21" sheetId="56" r:id="rId57"/>
    <sheet name="Table 22" sheetId="57" r:id="rId58"/>
  </sheets>
  <calcPr calcId="145621"/>
</workbook>
</file>

<file path=xl/calcChain.xml><?xml version="1.0" encoding="utf-8"?>
<calcChain xmlns="http://schemas.openxmlformats.org/spreadsheetml/2006/main">
  <c r="E161" i="60" l="1"/>
  <c r="E160" i="60"/>
  <c r="E159" i="60"/>
  <c r="E158" i="60"/>
  <c r="E157" i="60"/>
  <c r="E156" i="60"/>
  <c r="E155" i="60"/>
  <c r="E154" i="60"/>
  <c r="E153" i="60"/>
  <c r="E152" i="60"/>
  <c r="E151" i="60"/>
  <c r="E150" i="60"/>
  <c r="E149" i="60"/>
  <c r="E148" i="60"/>
  <c r="E147" i="60"/>
  <c r="E146" i="60"/>
  <c r="E145" i="60"/>
  <c r="E144" i="60"/>
  <c r="E143" i="60"/>
  <c r="E142" i="60"/>
  <c r="E141" i="60"/>
  <c r="E140" i="60"/>
  <c r="E139" i="60"/>
  <c r="E138" i="60"/>
  <c r="E137" i="60"/>
  <c r="E136" i="60"/>
  <c r="E135" i="60"/>
  <c r="E134" i="60"/>
  <c r="E133" i="60"/>
  <c r="E132" i="60"/>
  <c r="E131" i="60"/>
  <c r="E130" i="60"/>
  <c r="E129" i="60"/>
  <c r="E128" i="60"/>
  <c r="E127" i="60"/>
  <c r="E126" i="60"/>
  <c r="E125" i="60"/>
  <c r="E124" i="60"/>
  <c r="E123" i="60"/>
  <c r="E122" i="60"/>
  <c r="E121" i="60"/>
  <c r="E120" i="60"/>
  <c r="E119" i="60"/>
  <c r="E118" i="60"/>
  <c r="E117" i="60"/>
  <c r="E116" i="60"/>
  <c r="E115" i="60"/>
  <c r="E114" i="60"/>
  <c r="E113" i="60"/>
  <c r="E112" i="60"/>
  <c r="E111" i="60"/>
  <c r="E110" i="60"/>
  <c r="E109" i="60"/>
  <c r="E108" i="60"/>
  <c r="E107" i="60"/>
  <c r="E106" i="60"/>
  <c r="E105" i="60"/>
  <c r="E104" i="60"/>
  <c r="E103" i="60"/>
  <c r="E102" i="60"/>
  <c r="E101" i="60"/>
  <c r="E100" i="60"/>
  <c r="E99" i="60"/>
  <c r="E98" i="60"/>
  <c r="E97" i="60"/>
  <c r="E96" i="60"/>
  <c r="E95" i="60"/>
  <c r="E94" i="60"/>
  <c r="E93" i="60"/>
  <c r="E92" i="60"/>
  <c r="E91" i="60"/>
  <c r="E90" i="60"/>
  <c r="E89" i="60"/>
  <c r="E88" i="60"/>
  <c r="E87" i="60"/>
  <c r="E86" i="60"/>
  <c r="E85" i="60"/>
  <c r="E84" i="60"/>
  <c r="E82" i="60"/>
  <c r="E81" i="60"/>
  <c r="E80" i="60"/>
  <c r="E79" i="60"/>
  <c r="E78" i="60"/>
  <c r="E77" i="60"/>
  <c r="E76" i="60"/>
  <c r="E75" i="60"/>
  <c r="E74" i="60"/>
  <c r="E73" i="60"/>
  <c r="E72" i="60"/>
  <c r="E71" i="60"/>
  <c r="E70" i="60"/>
  <c r="E69" i="60"/>
  <c r="E68" i="60"/>
  <c r="E67" i="60"/>
  <c r="E66" i="60"/>
  <c r="E65" i="60"/>
  <c r="E64" i="60"/>
  <c r="E63" i="60"/>
  <c r="E62" i="60"/>
  <c r="E61" i="60"/>
  <c r="E60" i="60"/>
  <c r="E59" i="60"/>
  <c r="E58" i="60"/>
  <c r="E57" i="60"/>
  <c r="E56" i="60"/>
  <c r="E55" i="60"/>
  <c r="E54" i="60"/>
  <c r="E53" i="60"/>
  <c r="E52" i="60"/>
  <c r="E51" i="60"/>
  <c r="E50" i="60"/>
  <c r="E49" i="60"/>
  <c r="E48" i="60"/>
  <c r="E47" i="60"/>
  <c r="E46" i="60"/>
  <c r="E45" i="60"/>
  <c r="E44" i="60"/>
  <c r="E43" i="60"/>
  <c r="E42" i="60"/>
  <c r="E41" i="60"/>
  <c r="E40" i="60"/>
  <c r="E39" i="60"/>
  <c r="E38" i="60"/>
  <c r="E37" i="60"/>
  <c r="E36" i="60"/>
  <c r="E35" i="60"/>
  <c r="E34" i="60"/>
  <c r="E33" i="60"/>
  <c r="E32" i="60"/>
  <c r="E31" i="60"/>
  <c r="E30" i="60"/>
  <c r="E29" i="60"/>
  <c r="E28" i="60"/>
  <c r="E27" i="60"/>
  <c r="E26" i="60"/>
  <c r="E25" i="60"/>
  <c r="E24" i="60"/>
  <c r="E23" i="60"/>
  <c r="E22" i="60"/>
  <c r="E21" i="60"/>
  <c r="E20" i="60"/>
  <c r="E19" i="60"/>
  <c r="E18" i="60"/>
  <c r="E17" i="60"/>
  <c r="E16" i="60"/>
  <c r="E15" i="60"/>
  <c r="E14" i="60"/>
  <c r="E13" i="60"/>
  <c r="E12" i="60"/>
  <c r="E11" i="60"/>
  <c r="E10" i="60"/>
  <c r="E9" i="60"/>
  <c r="E8" i="60"/>
  <c r="E7" i="60"/>
  <c r="E6" i="60"/>
  <c r="E5" i="60"/>
  <c r="E14" i="24"/>
  <c r="E29" i="24"/>
  <c r="E50" i="24"/>
  <c r="E68" i="24"/>
  <c r="E71" i="24"/>
  <c r="E72" i="24"/>
  <c r="E73" i="24"/>
  <c r="E67" i="24"/>
  <c r="E69" i="24"/>
  <c r="E56" i="24"/>
  <c r="E18" i="24"/>
  <c r="E19" i="24"/>
  <c r="E9" i="24"/>
  <c r="E12" i="24"/>
  <c r="E21" i="24"/>
  <c r="E74" i="24"/>
  <c r="E75" i="24"/>
  <c r="E43" i="24"/>
  <c r="E17" i="24"/>
  <c r="E44" i="24"/>
  <c r="E30" i="24"/>
  <c r="E37" i="24"/>
  <c r="E25" i="24"/>
  <c r="E46" i="24"/>
  <c r="E65" i="24"/>
  <c r="E58" i="24"/>
  <c r="E35" i="24"/>
  <c r="E22" i="24"/>
  <c r="E36" i="24"/>
  <c r="E48" i="24"/>
  <c r="E39" i="24"/>
  <c r="E32" i="24"/>
  <c r="E54" i="24"/>
  <c r="E41" i="24"/>
  <c r="E57" i="24"/>
  <c r="E53" i="24"/>
  <c r="E55" i="24"/>
  <c r="E63" i="24"/>
  <c r="E31" i="24"/>
  <c r="E15" i="24"/>
  <c r="E34" i="24"/>
  <c r="E16" i="24"/>
  <c r="E40" i="24"/>
  <c r="E27" i="24"/>
  <c r="E20" i="24"/>
  <c r="E8" i="24"/>
  <c r="E24" i="24"/>
  <c r="E13" i="24"/>
  <c r="E49" i="24"/>
  <c r="E61" i="24"/>
  <c r="E66" i="24"/>
  <c r="E38" i="24"/>
  <c r="E62" i="24"/>
  <c r="E45" i="24"/>
  <c r="E42" i="24"/>
  <c r="E47" i="24"/>
  <c r="E33" i="24"/>
  <c r="E52" i="24"/>
  <c r="E7" i="24"/>
  <c r="E23" i="24"/>
  <c r="E28" i="24"/>
  <c r="E26" i="24"/>
  <c r="E64" i="24"/>
  <c r="E60" i="24"/>
  <c r="E6" i="24"/>
  <c r="E11" i="24"/>
  <c r="E70" i="24"/>
  <c r="E59" i="24"/>
  <c r="E10" i="24"/>
  <c r="E51" i="24"/>
  <c r="E138" i="40"/>
  <c r="E142" i="40"/>
  <c r="E132" i="40"/>
  <c r="E125" i="40"/>
  <c r="E143" i="40"/>
  <c r="E133" i="40"/>
  <c r="E100" i="40"/>
  <c r="E144" i="40"/>
  <c r="E145" i="40"/>
  <c r="E126" i="40"/>
  <c r="E116" i="40"/>
  <c r="E146" i="40"/>
  <c r="E90" i="40"/>
  <c r="E104" i="40"/>
  <c r="E114" i="40"/>
  <c r="E129" i="40"/>
  <c r="E107" i="40"/>
  <c r="E120" i="40"/>
  <c r="E131" i="40"/>
  <c r="E128" i="40"/>
  <c r="E113" i="40"/>
  <c r="E85" i="40"/>
  <c r="E134" i="40"/>
  <c r="E119" i="40"/>
  <c r="E127" i="40"/>
  <c r="E108" i="40"/>
  <c r="E121" i="40"/>
  <c r="E137" i="40"/>
  <c r="E118" i="40"/>
  <c r="E136" i="40"/>
  <c r="E80" i="40"/>
  <c r="E109" i="40"/>
  <c r="E115" i="40"/>
  <c r="E124" i="40"/>
  <c r="E147" i="40"/>
  <c r="E139" i="40"/>
  <c r="E148" i="40"/>
  <c r="E149" i="40"/>
  <c r="E150" i="40"/>
  <c r="E151" i="40"/>
  <c r="E152" i="40"/>
  <c r="E69" i="40"/>
  <c r="E91" i="40"/>
  <c r="E17" i="40"/>
  <c r="E70" i="40"/>
  <c r="E153" i="40"/>
  <c r="E30" i="40"/>
  <c r="E65" i="40"/>
  <c r="E36" i="40"/>
  <c r="E43" i="40"/>
  <c r="E76" i="40"/>
  <c r="E130" i="40"/>
  <c r="E154" i="40"/>
  <c r="E110" i="40"/>
  <c r="E31" i="40"/>
  <c r="E135" i="40"/>
  <c r="E24" i="40"/>
  <c r="E155" i="40"/>
  <c r="E88" i="40"/>
  <c r="E117" i="40"/>
  <c r="E56" i="40"/>
  <c r="E156" i="40"/>
  <c r="E157" i="40"/>
  <c r="E158" i="40"/>
  <c r="E159" i="40"/>
  <c r="E160" i="40"/>
  <c r="E71" i="40"/>
  <c r="E74" i="40"/>
  <c r="E16" i="40"/>
  <c r="E10" i="40"/>
  <c r="E18" i="40"/>
  <c r="E23" i="40"/>
  <c r="E105" i="40"/>
  <c r="E99" i="40"/>
  <c r="E75" i="40"/>
  <c r="E14" i="40"/>
  <c r="E161" i="40"/>
  <c r="E140" i="40"/>
  <c r="E62" i="40"/>
  <c r="E19" i="40"/>
  <c r="E25" i="40"/>
  <c r="E54" i="40"/>
  <c r="E66" i="40"/>
  <c r="E101" i="40"/>
  <c r="E44" i="40"/>
  <c r="E6" i="40"/>
  <c r="E21" i="40"/>
  <c r="E46" i="40"/>
  <c r="E72" i="40"/>
  <c r="E37" i="40"/>
  <c r="E32" i="40"/>
  <c r="E55" i="40"/>
  <c r="E41" i="40"/>
  <c r="E26" i="40"/>
  <c r="E50" i="40"/>
  <c r="E27" i="40"/>
  <c r="E49" i="40"/>
  <c r="E57" i="40"/>
  <c r="E89" i="40"/>
  <c r="E78" i="40"/>
  <c r="E98" i="40"/>
  <c r="E95" i="40"/>
  <c r="E29" i="40"/>
  <c r="E81" i="40"/>
  <c r="E122" i="40"/>
  <c r="E40" i="40"/>
  <c r="E48" i="40"/>
  <c r="E51" i="40"/>
  <c r="E106" i="40"/>
  <c r="E58" i="40"/>
  <c r="E77" i="40"/>
  <c r="E38" i="40"/>
  <c r="E61" i="40"/>
  <c r="E67" i="40"/>
  <c r="E60" i="40"/>
  <c r="E59" i="40"/>
  <c r="E13" i="40"/>
  <c r="E34" i="40"/>
  <c r="E15" i="40"/>
  <c r="E102" i="40"/>
  <c r="E92" i="40"/>
  <c r="E45" i="40"/>
  <c r="E7" i="40"/>
  <c r="E12" i="40"/>
  <c r="E52" i="40"/>
  <c r="E68" i="40"/>
  <c r="E112" i="40"/>
  <c r="E73" i="40"/>
  <c r="E8" i="40"/>
  <c r="E64" i="40"/>
  <c r="E97" i="40"/>
  <c r="E28" i="40"/>
  <c r="E53" i="40"/>
  <c r="E33" i="40"/>
  <c r="E20" i="40"/>
  <c r="E22" i="40"/>
  <c r="E35" i="40"/>
  <c r="E39" i="40"/>
  <c r="E42" i="40"/>
  <c r="E87" i="40"/>
  <c r="E96" i="40"/>
  <c r="E84" i="40"/>
  <c r="E123" i="40"/>
  <c r="E86" i="40"/>
  <c r="E9" i="40"/>
  <c r="E93" i="40"/>
  <c r="E63" i="40"/>
  <c r="E79" i="40"/>
  <c r="E47" i="40"/>
  <c r="E82" i="40"/>
  <c r="E94" i="40"/>
  <c r="E111" i="40"/>
  <c r="E103" i="40"/>
  <c r="E11" i="40"/>
  <c r="E141" i="40"/>
  <c r="E120" i="39"/>
  <c r="E152" i="39"/>
  <c r="E110" i="39"/>
  <c r="E91" i="39"/>
  <c r="E60" i="39"/>
  <c r="E62" i="39"/>
  <c r="E11" i="39"/>
  <c r="E159" i="39"/>
  <c r="E8" i="39"/>
  <c r="E131" i="39"/>
  <c r="E66" i="39"/>
  <c r="E153" i="39"/>
  <c r="E35" i="39"/>
  <c r="E75" i="39"/>
  <c r="E112" i="39"/>
  <c r="E144" i="39"/>
  <c r="E125" i="39"/>
  <c r="E113" i="39"/>
  <c r="E148" i="39"/>
  <c r="E114" i="39"/>
  <c r="E109" i="39"/>
  <c r="E68" i="39"/>
  <c r="E149" i="39"/>
  <c r="E142" i="39"/>
  <c r="E151" i="39"/>
  <c r="E88" i="39"/>
  <c r="E146" i="39"/>
  <c r="E96" i="39"/>
  <c r="E115" i="39"/>
  <c r="E123" i="39"/>
  <c r="E42" i="39"/>
  <c r="E90" i="39"/>
  <c r="E78" i="39"/>
  <c r="E77" i="39"/>
  <c r="E85" i="39"/>
  <c r="E104" i="39"/>
  <c r="E132" i="39"/>
  <c r="E61" i="39"/>
  <c r="E92" i="39"/>
  <c r="E108" i="39"/>
  <c r="E130" i="39"/>
  <c r="E97" i="39"/>
  <c r="E84" i="39"/>
  <c r="E19" i="39"/>
  <c r="E102" i="39"/>
  <c r="E136" i="39"/>
  <c r="E22" i="39"/>
  <c r="E86" i="39"/>
  <c r="E93" i="39"/>
  <c r="E16" i="39"/>
  <c r="E116" i="39"/>
  <c r="E157" i="39"/>
  <c r="E122" i="39"/>
  <c r="E40" i="39"/>
  <c r="E117" i="39"/>
  <c r="E137" i="39"/>
  <c r="E50" i="39"/>
  <c r="E94" i="39"/>
  <c r="E63" i="39"/>
  <c r="E98" i="39"/>
  <c r="E6" i="39"/>
  <c r="E95" i="39"/>
  <c r="E145" i="39"/>
  <c r="E158" i="39"/>
  <c r="E155" i="39"/>
  <c r="E150" i="39"/>
  <c r="E69" i="39"/>
  <c r="E99" i="39"/>
  <c r="E79" i="39"/>
  <c r="E43" i="39"/>
  <c r="E105" i="39"/>
  <c r="E24" i="39"/>
  <c r="E5" i="39"/>
  <c r="E21" i="39"/>
  <c r="E70" i="39"/>
  <c r="E17" i="39"/>
  <c r="E141" i="39"/>
  <c r="E134" i="39"/>
  <c r="E100" i="39"/>
  <c r="E71" i="39"/>
  <c r="E38" i="39"/>
  <c r="E59" i="39"/>
  <c r="E13" i="39"/>
  <c r="E127" i="39"/>
  <c r="E48" i="39"/>
  <c r="E51" i="39"/>
  <c r="E26" i="39"/>
  <c r="E74" i="39"/>
  <c r="E103" i="39"/>
  <c r="E55" i="39"/>
  <c r="E27" i="39"/>
  <c r="E76" i="39"/>
  <c r="E67" i="39"/>
  <c r="E65" i="39"/>
  <c r="E57" i="39"/>
  <c r="E58" i="39"/>
  <c r="E64" i="39"/>
  <c r="E9" i="39"/>
  <c r="E56" i="39"/>
  <c r="E106" i="39"/>
  <c r="E111" i="39"/>
  <c r="E124" i="39"/>
  <c r="E87" i="39"/>
  <c r="E28" i="39"/>
  <c r="E119" i="39"/>
  <c r="E147" i="39"/>
  <c r="E44" i="39"/>
  <c r="E41" i="39"/>
  <c r="E34" i="39"/>
  <c r="E138" i="39"/>
  <c r="E52" i="39"/>
  <c r="E23" i="39"/>
  <c r="E47" i="39"/>
  <c r="E10" i="39"/>
  <c r="E36" i="39"/>
  <c r="E81" i="39"/>
  <c r="E133" i="39"/>
  <c r="E53" i="39"/>
  <c r="E14" i="39"/>
  <c r="E12" i="39"/>
  <c r="E72" i="39"/>
  <c r="E160" i="39"/>
  <c r="E45" i="39"/>
  <c r="E18" i="39"/>
  <c r="E54" i="39"/>
  <c r="E128" i="39"/>
  <c r="E126" i="39"/>
  <c r="E156" i="39"/>
  <c r="E139" i="39"/>
  <c r="E7" i="39"/>
  <c r="E107" i="39"/>
  <c r="E143" i="39"/>
  <c r="E29" i="39"/>
  <c r="E31" i="39"/>
  <c r="E20" i="39"/>
  <c r="E25" i="39"/>
  <c r="E37" i="39"/>
  <c r="E30" i="39"/>
  <c r="E46" i="39"/>
  <c r="E39" i="39"/>
  <c r="E80" i="39"/>
  <c r="E101" i="39"/>
  <c r="E73" i="39"/>
  <c r="E154" i="39"/>
  <c r="E82" i="39"/>
  <c r="E32" i="39"/>
  <c r="E129" i="39"/>
  <c r="E33" i="39"/>
  <c r="E140" i="39"/>
  <c r="E49" i="39"/>
  <c r="E89" i="39"/>
  <c r="E118" i="39"/>
  <c r="E121" i="39"/>
  <c r="E161" i="39"/>
  <c r="E15" i="39"/>
  <c r="E135" i="39"/>
  <c r="E119" i="38"/>
  <c r="E133" i="38"/>
  <c r="E116" i="38"/>
  <c r="E94" i="38"/>
  <c r="E99" i="38"/>
  <c r="E108" i="38"/>
  <c r="E97" i="38"/>
  <c r="E134" i="38"/>
  <c r="E135" i="38"/>
  <c r="E136" i="38"/>
  <c r="E137" i="38"/>
  <c r="E138" i="38"/>
  <c r="E104" i="38"/>
  <c r="E107" i="38"/>
  <c r="E122" i="38"/>
  <c r="E127" i="38"/>
  <c r="E120" i="38"/>
  <c r="E139" i="38"/>
  <c r="E140" i="38"/>
  <c r="E141" i="38"/>
  <c r="E123" i="38"/>
  <c r="E142" i="38"/>
  <c r="E131" i="38"/>
  <c r="E143" i="38"/>
  <c r="E124" i="38"/>
  <c r="E144" i="38"/>
  <c r="E118" i="38"/>
  <c r="E145" i="38"/>
  <c r="E146" i="38"/>
  <c r="E130" i="38"/>
  <c r="E109" i="38"/>
  <c r="E112" i="38"/>
  <c r="E147" i="38"/>
  <c r="E106" i="38"/>
  <c r="E148" i="38"/>
  <c r="E126" i="38"/>
  <c r="E149" i="38"/>
  <c r="E150" i="38"/>
  <c r="E151" i="38"/>
  <c r="E129" i="38"/>
  <c r="E152" i="38"/>
  <c r="E98" i="38"/>
  <c r="E114" i="38"/>
  <c r="E44" i="38"/>
  <c r="E80" i="38"/>
  <c r="E128" i="38"/>
  <c r="E5" i="38"/>
  <c r="E34" i="38"/>
  <c r="E63" i="38"/>
  <c r="E66" i="38"/>
  <c r="E90" i="38"/>
  <c r="E153" i="38"/>
  <c r="E154" i="38"/>
  <c r="E100" i="38"/>
  <c r="E57" i="38"/>
  <c r="E121" i="38"/>
  <c r="E101" i="38"/>
  <c r="E155" i="38"/>
  <c r="E110" i="38"/>
  <c r="E95" i="38"/>
  <c r="E76" i="38"/>
  <c r="E86" i="38"/>
  <c r="E156" i="38"/>
  <c r="E157" i="38"/>
  <c r="E158" i="38"/>
  <c r="E159" i="38"/>
  <c r="E87" i="38"/>
  <c r="E81" i="38"/>
  <c r="E38" i="38"/>
  <c r="E32" i="38"/>
  <c r="E52" i="38"/>
  <c r="E46" i="38"/>
  <c r="E160" i="38"/>
  <c r="E115" i="38"/>
  <c r="E43" i="38"/>
  <c r="E28" i="38"/>
  <c r="E125" i="38"/>
  <c r="E161" i="38"/>
  <c r="E48" i="38"/>
  <c r="E54" i="38"/>
  <c r="E51" i="38"/>
  <c r="E72" i="38"/>
  <c r="E71" i="38"/>
  <c r="E111" i="38"/>
  <c r="E62" i="38"/>
  <c r="E22" i="38"/>
  <c r="E56" i="38"/>
  <c r="E16" i="38"/>
  <c r="E49" i="38"/>
  <c r="E23" i="38"/>
  <c r="E58" i="38"/>
  <c r="E93" i="38"/>
  <c r="E40" i="38"/>
  <c r="E55" i="38"/>
  <c r="E30" i="38"/>
  <c r="E11" i="38"/>
  <c r="E50" i="38"/>
  <c r="E29" i="38"/>
  <c r="E47" i="38"/>
  <c r="E79" i="38"/>
  <c r="E61" i="38"/>
  <c r="E35" i="38"/>
  <c r="E31" i="38"/>
  <c r="E14" i="38"/>
  <c r="E45" i="38"/>
  <c r="E89" i="38"/>
  <c r="E41" i="38"/>
  <c r="E15" i="38"/>
  <c r="E42" i="38"/>
  <c r="E105" i="38"/>
  <c r="E17" i="38"/>
  <c r="E26" i="38"/>
  <c r="E6" i="38"/>
  <c r="E33" i="38"/>
  <c r="E37" i="38"/>
  <c r="E25" i="38"/>
  <c r="E59" i="38"/>
  <c r="E12" i="38"/>
  <c r="E18" i="38"/>
  <c r="E7" i="38"/>
  <c r="E68" i="38"/>
  <c r="E69" i="38"/>
  <c r="E64" i="38"/>
  <c r="E13" i="38"/>
  <c r="E10" i="38"/>
  <c r="E20" i="38"/>
  <c r="E70" i="38"/>
  <c r="E102" i="38"/>
  <c r="E92" i="38"/>
  <c r="E8" i="38"/>
  <c r="E67" i="38"/>
  <c r="E103" i="38"/>
  <c r="E21" i="38"/>
  <c r="E65" i="38"/>
  <c r="E77" i="38"/>
  <c r="E74" i="38"/>
  <c r="E60" i="38"/>
  <c r="E53" i="38"/>
  <c r="E88" i="38"/>
  <c r="E39" i="38"/>
  <c r="E82" i="38"/>
  <c r="E91" i="38"/>
  <c r="E85" i="38"/>
  <c r="E117" i="38"/>
  <c r="E27" i="38"/>
  <c r="E36" i="38"/>
  <c r="E96" i="38"/>
  <c r="E19" i="38"/>
  <c r="E84" i="38"/>
  <c r="E24" i="38"/>
  <c r="E73" i="38"/>
  <c r="E78" i="38"/>
  <c r="E75" i="38"/>
  <c r="E113" i="38"/>
  <c r="E9" i="38"/>
  <c r="E132" i="38"/>
  <c r="E111" i="37"/>
  <c r="E149" i="37"/>
  <c r="E108" i="37"/>
  <c r="E118" i="37"/>
  <c r="E103" i="37"/>
  <c r="E100" i="37"/>
  <c r="E75" i="37"/>
  <c r="E150" i="37"/>
  <c r="E96" i="37"/>
  <c r="E151" i="37"/>
  <c r="E127" i="37"/>
  <c r="E142" i="37"/>
  <c r="E65" i="37"/>
  <c r="E72" i="37"/>
  <c r="E94" i="37"/>
  <c r="E140" i="37"/>
  <c r="E133" i="37"/>
  <c r="E107" i="37"/>
  <c r="E152" i="37"/>
  <c r="E115" i="37"/>
  <c r="E119" i="37"/>
  <c r="E59" i="37"/>
  <c r="E139" i="37"/>
  <c r="E114" i="37"/>
  <c r="E148" i="37"/>
  <c r="E101" i="37"/>
  <c r="E143" i="37"/>
  <c r="E135" i="37"/>
  <c r="E120" i="37"/>
  <c r="E134" i="37"/>
  <c r="E77" i="37"/>
  <c r="E89" i="37"/>
  <c r="E87" i="37"/>
  <c r="E93" i="37"/>
  <c r="E153" i="37"/>
  <c r="E131" i="37"/>
  <c r="E154" i="37"/>
  <c r="E155" i="37"/>
  <c r="E128" i="37"/>
  <c r="E146" i="37"/>
  <c r="E138" i="37"/>
  <c r="E82" i="37"/>
  <c r="E124" i="37"/>
  <c r="E41" i="37"/>
  <c r="E105" i="37"/>
  <c r="E137" i="37"/>
  <c r="E40" i="37"/>
  <c r="E85" i="37"/>
  <c r="E46" i="37"/>
  <c r="E66" i="37"/>
  <c r="E35" i="37"/>
  <c r="E136" i="37"/>
  <c r="E156" i="37"/>
  <c r="E70" i="37"/>
  <c r="E42" i="37"/>
  <c r="E132" i="37"/>
  <c r="E57" i="37"/>
  <c r="E95" i="37"/>
  <c r="E61" i="37"/>
  <c r="E144" i="37"/>
  <c r="E39" i="37"/>
  <c r="E109" i="37"/>
  <c r="E157" i="37"/>
  <c r="E158" i="37"/>
  <c r="E159" i="37"/>
  <c r="E147" i="37"/>
  <c r="E97" i="37"/>
  <c r="E84" i="37"/>
  <c r="E55" i="37"/>
  <c r="E32" i="37"/>
  <c r="E78" i="37"/>
  <c r="E67" i="37"/>
  <c r="E81" i="37"/>
  <c r="E71" i="37"/>
  <c r="E51" i="37"/>
  <c r="E20" i="37"/>
  <c r="E126" i="37"/>
  <c r="E110" i="37"/>
  <c r="E58" i="37"/>
  <c r="E45" i="37"/>
  <c r="E34" i="37"/>
  <c r="E73" i="37"/>
  <c r="E90" i="37"/>
  <c r="E112" i="37"/>
  <c r="E74" i="37"/>
  <c r="E6" i="37"/>
  <c r="E23" i="37"/>
  <c r="E29" i="37"/>
  <c r="E26" i="37"/>
  <c r="E25" i="37"/>
  <c r="E43" i="37"/>
  <c r="E104" i="37"/>
  <c r="E79" i="37"/>
  <c r="E60" i="37"/>
  <c r="E44" i="37"/>
  <c r="E12" i="37"/>
  <c r="E27" i="37"/>
  <c r="E80" i="37"/>
  <c r="E62" i="37"/>
  <c r="E113" i="37"/>
  <c r="E64" i="37"/>
  <c r="E56" i="37"/>
  <c r="E28" i="37"/>
  <c r="E16" i="37"/>
  <c r="E91" i="37"/>
  <c r="E130" i="37"/>
  <c r="E53" i="37"/>
  <c r="E37" i="37"/>
  <c r="E52" i="37"/>
  <c r="E160" i="37"/>
  <c r="E18" i="37"/>
  <c r="E63" i="37"/>
  <c r="E10" i="37"/>
  <c r="E38" i="37"/>
  <c r="E50" i="37"/>
  <c r="E36" i="37"/>
  <c r="E68" i="37"/>
  <c r="E8" i="37"/>
  <c r="E13" i="37"/>
  <c r="E9" i="37"/>
  <c r="E102" i="37"/>
  <c r="E54" i="37"/>
  <c r="E98" i="37"/>
  <c r="E14" i="37"/>
  <c r="E11" i="37"/>
  <c r="E48" i="37"/>
  <c r="E86" i="37"/>
  <c r="E145" i="37"/>
  <c r="E116" i="37"/>
  <c r="E7" i="37"/>
  <c r="E49" i="37"/>
  <c r="E125" i="37"/>
  <c r="E33" i="37"/>
  <c r="E30" i="37"/>
  <c r="E22" i="37"/>
  <c r="E21" i="37"/>
  <c r="E19" i="37"/>
  <c r="E24" i="37"/>
  <c r="E31" i="37"/>
  <c r="E17" i="37"/>
  <c r="E76" i="37"/>
  <c r="E92" i="37"/>
  <c r="E88" i="37"/>
  <c r="E161" i="37"/>
  <c r="E117" i="37"/>
  <c r="E15" i="37"/>
  <c r="E121" i="37"/>
  <c r="E47" i="37"/>
  <c r="E106" i="37"/>
  <c r="E69" i="37"/>
  <c r="E99" i="37"/>
  <c r="E122" i="37"/>
  <c r="E129" i="37"/>
  <c r="E123" i="37"/>
  <c r="E141" i="37"/>
  <c r="E16" i="36"/>
  <c r="E151" i="36"/>
  <c r="E100" i="36"/>
  <c r="E49" i="36"/>
  <c r="E14" i="36"/>
  <c r="E78" i="36"/>
  <c r="E50" i="36"/>
  <c r="E141" i="36"/>
  <c r="E9" i="36"/>
  <c r="E129" i="36"/>
  <c r="E75" i="36"/>
  <c r="E145" i="36"/>
  <c r="E98" i="36"/>
  <c r="E102" i="36"/>
  <c r="E140" i="36"/>
  <c r="E137" i="36"/>
  <c r="E122" i="36"/>
  <c r="E128" i="36"/>
  <c r="E147" i="36"/>
  <c r="E114" i="36"/>
  <c r="E116" i="36"/>
  <c r="E74" i="36"/>
  <c r="E135" i="36"/>
  <c r="E131" i="36"/>
  <c r="E142" i="36"/>
  <c r="E118" i="36"/>
  <c r="E138" i="36"/>
  <c r="E112" i="36"/>
  <c r="E89" i="36"/>
  <c r="E127" i="36"/>
  <c r="E51" i="36"/>
  <c r="E136" i="36"/>
  <c r="E101" i="36"/>
  <c r="E18" i="36"/>
  <c r="E25" i="36"/>
  <c r="E21" i="36"/>
  <c r="E90" i="36"/>
  <c r="E52" i="36"/>
  <c r="E73" i="36"/>
  <c r="E47" i="36"/>
  <c r="E123" i="36"/>
  <c r="E53" i="36"/>
  <c r="E87" i="36"/>
  <c r="E45" i="36"/>
  <c r="E77" i="36"/>
  <c r="E93" i="36"/>
  <c r="E42" i="36"/>
  <c r="E11" i="36"/>
  <c r="E106" i="36"/>
  <c r="E107" i="36"/>
  <c r="E85" i="36"/>
  <c r="E152" i="36"/>
  <c r="E153" i="36"/>
  <c r="E130" i="36"/>
  <c r="E94" i="36"/>
  <c r="E143" i="36"/>
  <c r="E30" i="36"/>
  <c r="E96" i="36"/>
  <c r="E119" i="36"/>
  <c r="E139" i="36"/>
  <c r="E91" i="36"/>
  <c r="E154" i="36"/>
  <c r="E155" i="36"/>
  <c r="E148" i="36"/>
  <c r="E156" i="36"/>
  <c r="E150" i="36"/>
  <c r="E157" i="36"/>
  <c r="E105" i="36"/>
  <c r="E40" i="36"/>
  <c r="E37" i="36"/>
  <c r="E54" i="36"/>
  <c r="E70" i="36"/>
  <c r="E12" i="36"/>
  <c r="E62" i="36"/>
  <c r="E71" i="36"/>
  <c r="E55" i="36"/>
  <c r="E132" i="36"/>
  <c r="E146" i="36"/>
  <c r="E69" i="36"/>
  <c r="E48" i="36"/>
  <c r="E32" i="36"/>
  <c r="E26" i="36"/>
  <c r="E67" i="36"/>
  <c r="E133" i="36"/>
  <c r="E34" i="36"/>
  <c r="E56" i="36"/>
  <c r="E27" i="36"/>
  <c r="E104" i="36"/>
  <c r="E63" i="36"/>
  <c r="E22" i="36"/>
  <c r="E10" i="36"/>
  <c r="E36" i="36"/>
  <c r="E108" i="36"/>
  <c r="E35" i="36"/>
  <c r="E68" i="36"/>
  <c r="E15" i="36"/>
  <c r="E57" i="36"/>
  <c r="E33" i="36"/>
  <c r="E65" i="36"/>
  <c r="E99" i="36"/>
  <c r="E121" i="36"/>
  <c r="E31" i="36"/>
  <c r="E44" i="36"/>
  <c r="E28" i="36"/>
  <c r="E88" i="36"/>
  <c r="E144" i="36"/>
  <c r="E58" i="36"/>
  <c r="E38" i="36"/>
  <c r="E120" i="36"/>
  <c r="E158" i="36"/>
  <c r="E13" i="36"/>
  <c r="E66" i="36"/>
  <c r="E6" i="36"/>
  <c r="E59" i="36"/>
  <c r="E19" i="36"/>
  <c r="E113" i="36"/>
  <c r="E60" i="36"/>
  <c r="E82" i="36"/>
  <c r="E24" i="36"/>
  <c r="E29" i="36"/>
  <c r="E61" i="36"/>
  <c r="E159" i="36"/>
  <c r="E97" i="36"/>
  <c r="E41" i="36"/>
  <c r="E43" i="36"/>
  <c r="E80" i="36"/>
  <c r="E79" i="36"/>
  <c r="E134" i="36"/>
  <c r="E115" i="36"/>
  <c r="E7" i="36"/>
  <c r="E103" i="36"/>
  <c r="E117" i="36"/>
  <c r="E46" i="36"/>
  <c r="E76" i="36"/>
  <c r="E95" i="36"/>
  <c r="E86" i="36"/>
  <c r="E72" i="36"/>
  <c r="E81" i="36"/>
  <c r="E110" i="36"/>
  <c r="E8" i="36"/>
  <c r="E92" i="36"/>
  <c r="E149" i="36"/>
  <c r="E111" i="36"/>
  <c r="E109" i="36"/>
  <c r="E39" i="36"/>
  <c r="E5" i="36"/>
  <c r="E160" i="36"/>
  <c r="E17" i="36"/>
  <c r="E125" i="36"/>
  <c r="E23" i="36"/>
  <c r="E20" i="36"/>
  <c r="E124" i="36"/>
  <c r="E126" i="36"/>
  <c r="E161" i="36"/>
  <c r="E64" i="36"/>
  <c r="E84" i="36"/>
  <c r="E122" i="35"/>
  <c r="E137" i="35"/>
  <c r="E57" i="35"/>
  <c r="E53" i="35"/>
  <c r="E56" i="35"/>
  <c r="E64" i="35"/>
  <c r="E33" i="35"/>
  <c r="E151" i="35"/>
  <c r="E68" i="35"/>
  <c r="E154" i="35"/>
  <c r="E106" i="35"/>
  <c r="E146" i="35"/>
  <c r="E116" i="35"/>
  <c r="E144" i="35"/>
  <c r="E99" i="35"/>
  <c r="E153" i="35"/>
  <c r="E147" i="35"/>
  <c r="E136" i="35"/>
  <c r="E157" i="35"/>
  <c r="E127" i="35"/>
  <c r="E145" i="35"/>
  <c r="E118" i="35"/>
  <c r="E109" i="35"/>
  <c r="E148" i="35"/>
  <c r="E158" i="35"/>
  <c r="E125" i="35"/>
  <c r="E149" i="35"/>
  <c r="E152" i="35"/>
  <c r="E138" i="35"/>
  <c r="E155" i="35"/>
  <c r="E112" i="35"/>
  <c r="E156" i="35"/>
  <c r="E132" i="35"/>
  <c r="E108" i="35"/>
  <c r="E84" i="35"/>
  <c r="E117" i="35"/>
  <c r="E134" i="35"/>
  <c r="E89" i="35"/>
  <c r="E139" i="35"/>
  <c r="E101" i="35"/>
  <c r="E91" i="35"/>
  <c r="E67" i="35"/>
  <c r="E35" i="35"/>
  <c r="E65" i="35"/>
  <c r="E87" i="35"/>
  <c r="E121" i="35"/>
  <c r="E10" i="35"/>
  <c r="E81" i="35"/>
  <c r="E61" i="35"/>
  <c r="E21" i="35"/>
  <c r="E7" i="35"/>
  <c r="E141" i="35"/>
  <c r="E50" i="35"/>
  <c r="E119" i="35"/>
  <c r="E11" i="35"/>
  <c r="E131" i="35"/>
  <c r="E39" i="35"/>
  <c r="E5" i="35"/>
  <c r="E113" i="35"/>
  <c r="E135" i="35"/>
  <c r="E143" i="35"/>
  <c r="E88" i="35"/>
  <c r="E159" i="35"/>
  <c r="E161" i="35"/>
  <c r="E150" i="35"/>
  <c r="E140" i="35"/>
  <c r="E129" i="35"/>
  <c r="E128" i="35"/>
  <c r="E22" i="35"/>
  <c r="E12" i="35"/>
  <c r="E42" i="35"/>
  <c r="E94" i="35"/>
  <c r="E55" i="35"/>
  <c r="E107" i="35"/>
  <c r="E51" i="35"/>
  <c r="E62" i="35"/>
  <c r="E160" i="35"/>
  <c r="E142" i="35"/>
  <c r="E37" i="35"/>
  <c r="E20" i="35"/>
  <c r="E46" i="35"/>
  <c r="E69" i="35"/>
  <c r="E130" i="35"/>
  <c r="E58" i="35"/>
  <c r="E70" i="35"/>
  <c r="E15" i="35"/>
  <c r="E27" i="35"/>
  <c r="E126" i="35"/>
  <c r="E110" i="35"/>
  <c r="E16" i="35"/>
  <c r="E40" i="35"/>
  <c r="E105" i="35"/>
  <c r="E29" i="35"/>
  <c r="E30" i="35"/>
  <c r="E38" i="35"/>
  <c r="E8" i="35"/>
  <c r="E43" i="35"/>
  <c r="E23" i="35"/>
  <c r="E47" i="35"/>
  <c r="E85" i="35"/>
  <c r="E100" i="35"/>
  <c r="E78" i="35"/>
  <c r="E6" i="35"/>
  <c r="E19" i="35"/>
  <c r="E36" i="35"/>
  <c r="E71" i="35"/>
  <c r="E32" i="35"/>
  <c r="E72" i="35"/>
  <c r="E48" i="35"/>
  <c r="E41" i="35"/>
  <c r="E9" i="35"/>
  <c r="E86" i="35"/>
  <c r="E26" i="35"/>
  <c r="E45" i="35"/>
  <c r="E52" i="35"/>
  <c r="E59" i="35"/>
  <c r="E73" i="35"/>
  <c r="E60" i="35"/>
  <c r="E82" i="35"/>
  <c r="E31" i="35"/>
  <c r="E120" i="35"/>
  <c r="E114" i="35"/>
  <c r="E96" i="35"/>
  <c r="E74" i="35"/>
  <c r="E25" i="35"/>
  <c r="E14" i="35"/>
  <c r="E66" i="35"/>
  <c r="E103" i="35"/>
  <c r="E92" i="35"/>
  <c r="E24" i="35"/>
  <c r="E79" i="35"/>
  <c r="E111" i="35"/>
  <c r="E49" i="35"/>
  <c r="E93" i="35"/>
  <c r="E115" i="35"/>
  <c r="E133" i="35"/>
  <c r="E90" i="35"/>
  <c r="E95" i="35"/>
  <c r="E75" i="35"/>
  <c r="E18" i="35"/>
  <c r="E28" i="35"/>
  <c r="E80" i="35"/>
  <c r="E44" i="35"/>
  <c r="E97" i="35"/>
  <c r="E124" i="35"/>
  <c r="E76" i="35"/>
  <c r="E98" i="35"/>
  <c r="E17" i="35"/>
  <c r="E13" i="35"/>
  <c r="E63" i="35"/>
  <c r="E102" i="35"/>
  <c r="E34" i="35"/>
  <c r="E104" i="35"/>
  <c r="E77" i="35"/>
  <c r="E54" i="35"/>
  <c r="E123" i="35"/>
  <c r="E93" i="33"/>
  <c r="E160" i="33"/>
  <c r="E86" i="33"/>
  <c r="E67" i="33"/>
  <c r="E45" i="33"/>
  <c r="E96" i="33"/>
  <c r="E50" i="33"/>
  <c r="E136" i="33"/>
  <c r="E63" i="33"/>
  <c r="E154" i="33"/>
  <c r="E41" i="33"/>
  <c r="E146" i="33"/>
  <c r="E107" i="33"/>
  <c r="E120" i="33"/>
  <c r="E108" i="33"/>
  <c r="E157" i="33"/>
  <c r="E151" i="33"/>
  <c r="E121" i="33"/>
  <c r="E148" i="33"/>
  <c r="E122" i="33"/>
  <c r="E142" i="33"/>
  <c r="E109" i="33"/>
  <c r="E129" i="33"/>
  <c r="E135" i="33"/>
  <c r="E161" i="33"/>
  <c r="E94" i="33"/>
  <c r="E159" i="33"/>
  <c r="E126" i="33"/>
  <c r="E79" i="33"/>
  <c r="E134" i="33"/>
  <c r="E103" i="33"/>
  <c r="E127" i="33"/>
  <c r="E101" i="33"/>
  <c r="E140" i="33"/>
  <c r="E97" i="33"/>
  <c r="E119" i="33"/>
  <c r="E152" i="33"/>
  <c r="E115" i="33"/>
  <c r="E158" i="33"/>
  <c r="E116" i="33"/>
  <c r="E133" i="33"/>
  <c r="E71" i="33"/>
  <c r="E132" i="33"/>
  <c r="E34" i="33"/>
  <c r="E112" i="33"/>
  <c r="E118" i="33"/>
  <c r="E10" i="33"/>
  <c r="E56" i="33"/>
  <c r="E51" i="33"/>
  <c r="E95" i="33"/>
  <c r="E66" i="33"/>
  <c r="E143" i="33"/>
  <c r="E104" i="33"/>
  <c r="E144" i="33"/>
  <c r="E42" i="33"/>
  <c r="E153" i="33"/>
  <c r="E30" i="33"/>
  <c r="E6" i="33"/>
  <c r="E130" i="33"/>
  <c r="E91" i="33"/>
  <c r="E123" i="33"/>
  <c r="E105" i="33"/>
  <c r="E138" i="33"/>
  <c r="E155" i="33"/>
  <c r="E124" i="33"/>
  <c r="E150" i="33"/>
  <c r="E73" i="33"/>
  <c r="E88" i="33"/>
  <c r="E14" i="33"/>
  <c r="E15" i="33"/>
  <c r="E46" i="33"/>
  <c r="E57" i="33"/>
  <c r="E145" i="33"/>
  <c r="E117" i="33"/>
  <c r="E43" i="33"/>
  <c r="E92" i="33"/>
  <c r="E149" i="33"/>
  <c r="E137" i="33"/>
  <c r="E77" i="33"/>
  <c r="E23" i="33"/>
  <c r="E22" i="33"/>
  <c r="E80" i="33"/>
  <c r="E52" i="33"/>
  <c r="E156" i="33"/>
  <c r="E65" i="33"/>
  <c r="E7" i="33"/>
  <c r="E12" i="33"/>
  <c r="E70" i="33"/>
  <c r="E113" i="33"/>
  <c r="E36" i="33"/>
  <c r="E16" i="33"/>
  <c r="E82" i="33"/>
  <c r="E40" i="33"/>
  <c r="E47" i="33"/>
  <c r="E24" i="33"/>
  <c r="E38" i="33"/>
  <c r="E11" i="33"/>
  <c r="E31" i="33"/>
  <c r="E62" i="33"/>
  <c r="E55" i="33"/>
  <c r="E29" i="33"/>
  <c r="E25" i="33"/>
  <c r="E9" i="33"/>
  <c r="E17" i="33"/>
  <c r="E35" i="33"/>
  <c r="E27" i="33"/>
  <c r="E32" i="33"/>
  <c r="E58" i="33"/>
  <c r="E89" i="33"/>
  <c r="E8" i="33"/>
  <c r="E74" i="33"/>
  <c r="E19" i="33"/>
  <c r="E18" i="33"/>
  <c r="E49" i="33"/>
  <c r="E81" i="33"/>
  <c r="E141" i="33"/>
  <c r="E54" i="33"/>
  <c r="E61" i="33"/>
  <c r="E13" i="33"/>
  <c r="E98" i="33"/>
  <c r="E90" i="33"/>
  <c r="E111" i="33"/>
  <c r="E39" i="33"/>
  <c r="E33" i="33"/>
  <c r="E26" i="33"/>
  <c r="E75" i="33"/>
  <c r="E125" i="33"/>
  <c r="E147" i="33"/>
  <c r="E84" i="33"/>
  <c r="E78" i="33"/>
  <c r="E128" i="33"/>
  <c r="E48" i="33"/>
  <c r="E102" i="33"/>
  <c r="E106" i="33"/>
  <c r="E100" i="33"/>
  <c r="E69" i="33"/>
  <c r="E87" i="33"/>
  <c r="E85" i="33"/>
  <c r="E21" i="33"/>
  <c r="E53" i="33"/>
  <c r="E64" i="33"/>
  <c r="E44" i="33"/>
  <c r="E114" i="33"/>
  <c r="E68" i="33"/>
  <c r="E59" i="33"/>
  <c r="E99" i="33"/>
  <c r="E37" i="33"/>
  <c r="E28" i="33"/>
  <c r="E60" i="33"/>
  <c r="E72" i="33"/>
  <c r="E76" i="33"/>
  <c r="E110" i="33"/>
  <c r="E131" i="33"/>
  <c r="E20" i="33"/>
  <c r="E139" i="33"/>
  <c r="E82" i="32"/>
  <c r="E147" i="32"/>
  <c r="E53" i="32"/>
  <c r="E90" i="32"/>
  <c r="E106" i="32"/>
  <c r="E78" i="32"/>
  <c r="E121" i="32"/>
  <c r="E151" i="32"/>
  <c r="E95" i="32"/>
  <c r="E155" i="32"/>
  <c r="E145" i="32"/>
  <c r="E156" i="32"/>
  <c r="E85" i="32"/>
  <c r="E128" i="32"/>
  <c r="E129" i="32"/>
  <c r="E154" i="32"/>
  <c r="E150" i="32"/>
  <c r="E136" i="32"/>
  <c r="E157" i="32"/>
  <c r="E148" i="32"/>
  <c r="E143" i="32"/>
  <c r="E94" i="32"/>
  <c r="E153" i="32"/>
  <c r="E140" i="32"/>
  <c r="E158" i="32"/>
  <c r="E110" i="32"/>
  <c r="E149" i="32"/>
  <c r="E159" i="32"/>
  <c r="E142" i="32"/>
  <c r="E152" i="32"/>
  <c r="E73" i="32"/>
  <c r="E135" i="32"/>
  <c r="E124" i="32"/>
  <c r="E35" i="32"/>
  <c r="E84" i="32"/>
  <c r="E44" i="32"/>
  <c r="E66" i="32"/>
  <c r="E56" i="32"/>
  <c r="E67" i="32"/>
  <c r="E42" i="32"/>
  <c r="E31" i="32"/>
  <c r="E91" i="32"/>
  <c r="E100" i="32"/>
  <c r="E20" i="32"/>
  <c r="E41" i="32"/>
  <c r="E123" i="32"/>
  <c r="E74" i="32"/>
  <c r="E133" i="32"/>
  <c r="E71" i="32"/>
  <c r="E16" i="32"/>
  <c r="E125" i="32"/>
  <c r="E119" i="32"/>
  <c r="E126" i="32"/>
  <c r="E5" i="32"/>
  <c r="E160" i="32"/>
  <c r="E69" i="32"/>
  <c r="E7" i="32"/>
  <c r="E120" i="32"/>
  <c r="E75" i="32"/>
  <c r="E144" i="32"/>
  <c r="E22" i="32"/>
  <c r="E107" i="32"/>
  <c r="E127" i="32"/>
  <c r="E134" i="32"/>
  <c r="E32" i="32"/>
  <c r="E27" i="32"/>
  <c r="E93" i="32"/>
  <c r="E109" i="32"/>
  <c r="E8" i="32"/>
  <c r="E30" i="32"/>
  <c r="E23" i="32"/>
  <c r="E63" i="32"/>
  <c r="E43" i="32"/>
  <c r="E57" i="32"/>
  <c r="E24" i="32"/>
  <c r="E58" i="32"/>
  <c r="E102" i="32"/>
  <c r="E114" i="32"/>
  <c r="E45" i="32"/>
  <c r="E87" i="32"/>
  <c r="E118" i="32"/>
  <c r="E29" i="32"/>
  <c r="E59" i="32"/>
  <c r="E60" i="32"/>
  <c r="E62" i="32"/>
  <c r="E40" i="32"/>
  <c r="E112" i="32"/>
  <c r="E88" i="32"/>
  <c r="E113" i="32"/>
  <c r="E61" i="32"/>
  <c r="E108" i="32"/>
  <c r="E80" i="32"/>
  <c r="E37" i="32"/>
  <c r="E76" i="32"/>
  <c r="E89" i="32"/>
  <c r="E68" i="32"/>
  <c r="E64" i="32"/>
  <c r="E96" i="32"/>
  <c r="E55" i="32"/>
  <c r="E86" i="32"/>
  <c r="E130" i="32"/>
  <c r="E111" i="32"/>
  <c r="E137" i="32"/>
  <c r="E49" i="32"/>
  <c r="E81" i="32"/>
  <c r="E131" i="32"/>
  <c r="E72" i="32"/>
  <c r="E48" i="32"/>
  <c r="E103" i="32"/>
  <c r="E161" i="32"/>
  <c r="E97" i="32"/>
  <c r="E47" i="32"/>
  <c r="E79" i="32"/>
  <c r="E54" i="32"/>
  <c r="E36" i="32"/>
  <c r="E11" i="32"/>
  <c r="E115" i="32"/>
  <c r="E25" i="32"/>
  <c r="E14" i="32"/>
  <c r="E38" i="32"/>
  <c r="E77" i="32"/>
  <c r="E98" i="32"/>
  <c r="E9" i="32"/>
  <c r="E46" i="32"/>
  <c r="E34" i="32"/>
  <c r="E101" i="32"/>
  <c r="E92" i="32"/>
  <c r="E99" i="32"/>
  <c r="E105" i="32"/>
  <c r="E50" i="32"/>
  <c r="E33" i="32"/>
  <c r="E122" i="32"/>
  <c r="E52" i="32"/>
  <c r="E19" i="32"/>
  <c r="E10" i="32"/>
  <c r="E17" i="32"/>
  <c r="E12" i="32"/>
  <c r="E15" i="32"/>
  <c r="E13" i="32"/>
  <c r="E18" i="32"/>
  <c r="E39" i="32"/>
  <c r="E51" i="32"/>
  <c r="E26" i="32"/>
  <c r="E132" i="32"/>
  <c r="E104" i="32"/>
  <c r="E21" i="32"/>
  <c r="E138" i="32"/>
  <c r="E116" i="32"/>
  <c r="E141" i="32"/>
  <c r="E28" i="32"/>
  <c r="E70" i="32"/>
  <c r="E117" i="32"/>
  <c r="E65" i="32"/>
  <c r="E146" i="32"/>
  <c r="E6" i="32"/>
  <c r="E139" i="32"/>
  <c r="E91" i="31"/>
  <c r="E149" i="31"/>
  <c r="E106" i="31"/>
  <c r="E100" i="31"/>
  <c r="E101" i="31"/>
  <c r="E105" i="31"/>
  <c r="E26" i="31"/>
  <c r="E153" i="31"/>
  <c r="E74" i="31"/>
  <c r="E139" i="31"/>
  <c r="E102" i="31"/>
  <c r="E157" i="31"/>
  <c r="E94" i="31"/>
  <c r="E99" i="31"/>
  <c r="E148" i="31"/>
  <c r="E151" i="31"/>
  <c r="E145" i="31"/>
  <c r="E133" i="31"/>
  <c r="E158" i="31"/>
  <c r="E112" i="31"/>
  <c r="E135" i="31"/>
  <c r="E81" i="31"/>
  <c r="E156" i="31"/>
  <c r="E131" i="31"/>
  <c r="E159" i="31"/>
  <c r="E116" i="31"/>
  <c r="E138" i="31"/>
  <c r="E136" i="31"/>
  <c r="E108" i="31"/>
  <c r="E155" i="31"/>
  <c r="E125" i="31"/>
  <c r="E130" i="31"/>
  <c r="E115" i="31"/>
  <c r="E76" i="31"/>
  <c r="E129" i="31"/>
  <c r="E117" i="31"/>
  <c r="E143" i="31"/>
  <c r="E95" i="31"/>
  <c r="E118" i="31"/>
  <c r="E90" i="31"/>
  <c r="E107" i="31"/>
  <c r="E64" i="31"/>
  <c r="E86" i="31"/>
  <c r="E25" i="31"/>
  <c r="E65" i="31"/>
  <c r="E144" i="31"/>
  <c r="E84" i="31"/>
  <c r="E82" i="31"/>
  <c r="E77" i="31"/>
  <c r="E50" i="31"/>
  <c r="E140" i="31"/>
  <c r="E137" i="31"/>
  <c r="E134" i="31"/>
  <c r="E67" i="31"/>
  <c r="E160" i="31"/>
  <c r="E121" i="31"/>
  <c r="E126" i="31"/>
  <c r="E127" i="31"/>
  <c r="E41" i="31"/>
  <c r="E113" i="31"/>
  <c r="E123" i="31"/>
  <c r="E141" i="31"/>
  <c r="E119" i="31"/>
  <c r="E120" i="31"/>
  <c r="E152" i="31"/>
  <c r="E124" i="31"/>
  <c r="E88" i="31"/>
  <c r="E147" i="31"/>
  <c r="E9" i="31"/>
  <c r="E15" i="31"/>
  <c r="E18" i="31"/>
  <c r="E17" i="31"/>
  <c r="E89" i="31"/>
  <c r="E154" i="31"/>
  <c r="E40" i="31"/>
  <c r="E30" i="31"/>
  <c r="E109" i="31"/>
  <c r="E122" i="31"/>
  <c r="E58" i="31"/>
  <c r="E35" i="31"/>
  <c r="E51" i="31"/>
  <c r="E22" i="31"/>
  <c r="E29" i="31"/>
  <c r="E52" i="31"/>
  <c r="E38" i="31"/>
  <c r="E110" i="31"/>
  <c r="E39" i="31"/>
  <c r="E45" i="31"/>
  <c r="E85" i="31"/>
  <c r="E11" i="31"/>
  <c r="E16" i="31"/>
  <c r="E44" i="31"/>
  <c r="E37" i="31"/>
  <c r="E53" i="31"/>
  <c r="E79" i="31"/>
  <c r="E24" i="31"/>
  <c r="E59" i="31"/>
  <c r="E54" i="31"/>
  <c r="E62" i="31"/>
  <c r="E71" i="31"/>
  <c r="E114" i="31"/>
  <c r="E92" i="31"/>
  <c r="E73" i="31"/>
  <c r="E27" i="31"/>
  <c r="E60" i="31"/>
  <c r="E69" i="31"/>
  <c r="E43" i="31"/>
  <c r="E72" i="31"/>
  <c r="E36" i="31"/>
  <c r="E128" i="31"/>
  <c r="E32" i="31"/>
  <c r="E55" i="31"/>
  <c r="E49" i="31"/>
  <c r="E34" i="31"/>
  <c r="E46" i="31"/>
  <c r="E20" i="31"/>
  <c r="E96" i="31"/>
  <c r="E28" i="31"/>
  <c r="E13" i="31"/>
  <c r="E31" i="31"/>
  <c r="E56" i="31"/>
  <c r="E75" i="31"/>
  <c r="E21" i="31"/>
  <c r="E68" i="31"/>
  <c r="E23" i="31"/>
  <c r="E63" i="31"/>
  <c r="E70" i="31"/>
  <c r="E97" i="31"/>
  <c r="E93" i="31"/>
  <c r="E66" i="31"/>
  <c r="E80" i="31"/>
  <c r="E103" i="31"/>
  <c r="E48" i="31"/>
  <c r="E14" i="31"/>
  <c r="E10" i="31"/>
  <c r="E6" i="31"/>
  <c r="E7" i="31"/>
  <c r="E12" i="31"/>
  <c r="E19" i="31"/>
  <c r="E47" i="31"/>
  <c r="E61" i="31"/>
  <c r="E42" i="31"/>
  <c r="E87" i="31"/>
  <c r="E98" i="31"/>
  <c r="E33" i="31"/>
  <c r="E161" i="31"/>
  <c r="E57" i="31"/>
  <c r="E150" i="31"/>
  <c r="E78" i="31"/>
  <c r="E146" i="31"/>
  <c r="E111" i="31"/>
  <c r="E104" i="31"/>
  <c r="E142" i="31"/>
  <c r="E8" i="31"/>
  <c r="E132" i="31"/>
  <c r="E38" i="30"/>
  <c r="E155" i="30"/>
  <c r="E88" i="30"/>
  <c r="E79" i="30"/>
  <c r="E24" i="30"/>
  <c r="E77" i="30"/>
  <c r="E13" i="30"/>
  <c r="E147" i="30"/>
  <c r="E36" i="30"/>
  <c r="E160" i="30"/>
  <c r="E10" i="30"/>
  <c r="E120" i="30"/>
  <c r="E18" i="30"/>
  <c r="E20" i="30"/>
  <c r="E133" i="30"/>
  <c r="E129" i="30"/>
  <c r="E99" i="30"/>
  <c r="E93" i="30"/>
  <c r="E161" i="30"/>
  <c r="E67" i="30"/>
  <c r="E39" i="30"/>
  <c r="E22" i="30"/>
  <c r="E141" i="30"/>
  <c r="E131" i="30"/>
  <c r="E156" i="30"/>
  <c r="E54" i="30"/>
  <c r="E146" i="30"/>
  <c r="E65" i="30"/>
  <c r="E103" i="30"/>
  <c r="E66" i="30"/>
  <c r="E6" i="30"/>
  <c r="E100" i="30"/>
  <c r="E9" i="30"/>
  <c r="E8" i="30"/>
  <c r="E87" i="30"/>
  <c r="E27" i="30"/>
  <c r="E58" i="30"/>
  <c r="E80" i="30"/>
  <c r="E46" i="30"/>
  <c r="E48" i="30"/>
  <c r="E47" i="30"/>
  <c r="E113" i="30"/>
  <c r="E143" i="30"/>
  <c r="E69" i="30"/>
  <c r="E139" i="30"/>
  <c r="E52" i="30"/>
  <c r="E111" i="30"/>
  <c r="E101" i="30"/>
  <c r="E84" i="30"/>
  <c r="E50" i="30"/>
  <c r="E81" i="30"/>
  <c r="E150" i="30"/>
  <c r="E151" i="30"/>
  <c r="E15" i="30"/>
  <c r="E23" i="30"/>
  <c r="E45" i="30"/>
  <c r="E12" i="30"/>
  <c r="E21" i="30"/>
  <c r="E40" i="30"/>
  <c r="E116" i="30"/>
  <c r="E11" i="30"/>
  <c r="E109" i="30"/>
  <c r="E71" i="30"/>
  <c r="E142" i="30"/>
  <c r="E62" i="30"/>
  <c r="E102" i="30"/>
  <c r="E55" i="30"/>
  <c r="E144" i="30"/>
  <c r="E56" i="30"/>
  <c r="E34" i="30"/>
  <c r="E25" i="30"/>
  <c r="E37" i="30"/>
  <c r="E14" i="30"/>
  <c r="E16" i="30"/>
  <c r="E82" i="30"/>
  <c r="E44" i="30"/>
  <c r="E53" i="30"/>
  <c r="E107" i="30"/>
  <c r="E128" i="30"/>
  <c r="E60" i="30"/>
  <c r="E85" i="30"/>
  <c r="E105" i="30"/>
  <c r="E76" i="30"/>
  <c r="E152" i="30"/>
  <c r="E96" i="30"/>
  <c r="E121" i="30"/>
  <c r="E75" i="30"/>
  <c r="E126" i="30"/>
  <c r="E95" i="30"/>
  <c r="E86" i="30"/>
  <c r="E32" i="30"/>
  <c r="E134" i="30"/>
  <c r="E149" i="30"/>
  <c r="E68" i="30"/>
  <c r="E61" i="30"/>
  <c r="E90" i="30"/>
  <c r="E110" i="30"/>
  <c r="E63" i="30"/>
  <c r="E91" i="30"/>
  <c r="E127" i="30"/>
  <c r="E132" i="30"/>
  <c r="E31" i="30"/>
  <c r="E28" i="30"/>
  <c r="E122" i="30"/>
  <c r="E51" i="30"/>
  <c r="E115" i="30"/>
  <c r="E72" i="30"/>
  <c r="E135" i="30"/>
  <c r="E89" i="30"/>
  <c r="E7" i="30"/>
  <c r="E112" i="30"/>
  <c r="E42" i="30"/>
  <c r="E123" i="30"/>
  <c r="E19" i="30"/>
  <c r="E29" i="30"/>
  <c r="E124" i="30"/>
  <c r="E125" i="30"/>
  <c r="E57" i="30"/>
  <c r="E97" i="30"/>
  <c r="E136" i="30"/>
  <c r="E43" i="30"/>
  <c r="E153" i="30"/>
  <c r="E137" i="30"/>
  <c r="E64" i="30"/>
  <c r="E108" i="30"/>
  <c r="E138" i="30"/>
  <c r="E119" i="30"/>
  <c r="E140" i="30"/>
  <c r="E148" i="30"/>
  <c r="E98" i="30"/>
  <c r="E94" i="30"/>
  <c r="E157" i="30"/>
  <c r="E145" i="30"/>
  <c r="E106" i="30"/>
  <c r="E70" i="30"/>
  <c r="E114" i="30"/>
  <c r="E118" i="30"/>
  <c r="E104" i="30"/>
  <c r="E154" i="30"/>
  <c r="E26" i="30"/>
  <c r="E41" i="30"/>
  <c r="E59" i="30"/>
  <c r="E35" i="30"/>
  <c r="E78" i="30"/>
  <c r="E30" i="30"/>
  <c r="E5" i="30"/>
  <c r="E73" i="30"/>
  <c r="E33" i="30"/>
  <c r="E159" i="30"/>
  <c r="E74" i="30"/>
  <c r="E17" i="30"/>
  <c r="E158" i="30"/>
  <c r="E92" i="30"/>
  <c r="E130" i="30"/>
  <c r="E49" i="30"/>
  <c r="E117" i="30"/>
  <c r="E39" i="29"/>
  <c r="E137" i="29"/>
  <c r="E145" i="29"/>
  <c r="E48" i="29"/>
  <c r="E100" i="29"/>
  <c r="E111" i="29"/>
  <c r="E11" i="29"/>
  <c r="E154" i="29"/>
  <c r="E62" i="29"/>
  <c r="E159" i="29"/>
  <c r="E24" i="29"/>
  <c r="E160" i="29"/>
  <c r="E19" i="29"/>
  <c r="E37" i="29"/>
  <c r="E131" i="29"/>
  <c r="E155" i="29"/>
  <c r="E136" i="29"/>
  <c r="E118" i="29"/>
  <c r="E158" i="29"/>
  <c r="E127" i="29"/>
  <c r="E119" i="29"/>
  <c r="E17" i="29"/>
  <c r="E157" i="29"/>
  <c r="E142" i="29"/>
  <c r="E161" i="29"/>
  <c r="E53" i="29"/>
  <c r="E148" i="29"/>
  <c r="E150" i="29"/>
  <c r="E97" i="29"/>
  <c r="E140" i="29"/>
  <c r="E7" i="29"/>
  <c r="E28" i="29"/>
  <c r="E14" i="29"/>
  <c r="E18" i="29"/>
  <c r="E73" i="29"/>
  <c r="E40" i="29"/>
  <c r="E95" i="29"/>
  <c r="E89" i="29"/>
  <c r="E85" i="29"/>
  <c r="E63" i="29"/>
  <c r="E61" i="29"/>
  <c r="E30" i="29"/>
  <c r="E105" i="29"/>
  <c r="E47" i="29"/>
  <c r="E107" i="29"/>
  <c r="E110" i="29"/>
  <c r="E130" i="29"/>
  <c r="E134" i="29"/>
  <c r="E52" i="29"/>
  <c r="E82" i="29"/>
  <c r="E101" i="29"/>
  <c r="E121" i="29"/>
  <c r="E143" i="29"/>
  <c r="E31" i="29"/>
  <c r="E151" i="29"/>
  <c r="E20" i="29"/>
  <c r="E21" i="29"/>
  <c r="E94" i="29"/>
  <c r="E12" i="29"/>
  <c r="E64" i="29"/>
  <c r="E6" i="29"/>
  <c r="E132" i="29"/>
  <c r="E88" i="29"/>
  <c r="E124" i="29"/>
  <c r="E58" i="29"/>
  <c r="E41" i="29"/>
  <c r="E54" i="29"/>
  <c r="E74" i="29"/>
  <c r="E9" i="29"/>
  <c r="E25" i="29"/>
  <c r="E10" i="29"/>
  <c r="E26" i="29"/>
  <c r="E5" i="29"/>
  <c r="E8" i="29"/>
  <c r="E90" i="29"/>
  <c r="E65" i="29"/>
  <c r="E43" i="29"/>
  <c r="E49" i="29"/>
  <c r="E96" i="29"/>
  <c r="E76" i="29"/>
  <c r="E57" i="29"/>
  <c r="E33" i="29"/>
  <c r="E27" i="29"/>
  <c r="E22" i="29"/>
  <c r="E35" i="29"/>
  <c r="E102" i="29"/>
  <c r="E84" i="29"/>
  <c r="E108" i="29"/>
  <c r="E75" i="29"/>
  <c r="E80" i="29"/>
  <c r="E103" i="29"/>
  <c r="E114" i="29"/>
  <c r="E71" i="29"/>
  <c r="E106" i="29"/>
  <c r="E115" i="29"/>
  <c r="E109" i="29"/>
  <c r="E92" i="29"/>
  <c r="E138" i="29"/>
  <c r="E93" i="29"/>
  <c r="E122" i="29"/>
  <c r="E120" i="29"/>
  <c r="E66" i="29"/>
  <c r="E67" i="29"/>
  <c r="E13" i="29"/>
  <c r="E70" i="29"/>
  <c r="E125" i="29"/>
  <c r="E32" i="29"/>
  <c r="E78" i="29"/>
  <c r="E104" i="29"/>
  <c r="E112" i="29"/>
  <c r="E68" i="29"/>
  <c r="E44" i="29"/>
  <c r="E116" i="29"/>
  <c r="E59" i="29"/>
  <c r="E36" i="29"/>
  <c r="E45" i="29"/>
  <c r="E126" i="29"/>
  <c r="E38" i="29"/>
  <c r="E15" i="29"/>
  <c r="E51" i="29"/>
  <c r="E55" i="29"/>
  <c r="E144" i="29"/>
  <c r="E42" i="29"/>
  <c r="E79" i="29"/>
  <c r="E29" i="29"/>
  <c r="E133" i="29"/>
  <c r="E146" i="29"/>
  <c r="E129" i="29"/>
  <c r="E141" i="29"/>
  <c r="E123" i="29"/>
  <c r="E72" i="29"/>
  <c r="E152" i="29"/>
  <c r="E117" i="29"/>
  <c r="E81" i="29"/>
  <c r="E99" i="29"/>
  <c r="E113" i="29"/>
  <c r="E56" i="29"/>
  <c r="E46" i="29"/>
  <c r="E91" i="29"/>
  <c r="E16" i="29"/>
  <c r="E77" i="29"/>
  <c r="E87" i="29"/>
  <c r="E50" i="29"/>
  <c r="E139" i="29"/>
  <c r="E98" i="29"/>
  <c r="E23" i="29"/>
  <c r="E147" i="29"/>
  <c r="E128" i="29"/>
  <c r="E153" i="29"/>
  <c r="E60" i="29"/>
  <c r="E69" i="29"/>
  <c r="E149" i="29"/>
  <c r="E135" i="29"/>
  <c r="E156" i="29"/>
  <c r="E34" i="29"/>
  <c r="E86" i="29"/>
  <c r="E99" i="28"/>
  <c r="E148" i="28"/>
  <c r="E131" i="28"/>
  <c r="E110" i="28"/>
  <c r="E82" i="28"/>
  <c r="E72" i="28"/>
  <c r="E31" i="28"/>
  <c r="E153" i="28"/>
  <c r="E84" i="28"/>
  <c r="E157" i="28"/>
  <c r="E81" i="28"/>
  <c r="E158" i="28"/>
  <c r="E40" i="28"/>
  <c r="E79" i="28"/>
  <c r="E100" i="28"/>
  <c r="E147" i="28"/>
  <c r="E140" i="28"/>
  <c r="E116" i="28"/>
  <c r="E159" i="28"/>
  <c r="E130" i="28"/>
  <c r="E135" i="28"/>
  <c r="E60" i="28"/>
  <c r="E155" i="28"/>
  <c r="E128" i="28"/>
  <c r="E160" i="28"/>
  <c r="E105" i="28"/>
  <c r="E156" i="28"/>
  <c r="E143" i="28"/>
  <c r="E107" i="28"/>
  <c r="E145" i="28"/>
  <c r="E5" i="28"/>
  <c r="E91" i="28"/>
  <c r="E70" i="28"/>
  <c r="E75" i="28"/>
  <c r="E137" i="28"/>
  <c r="E108" i="28"/>
  <c r="E139" i="28"/>
  <c r="E96" i="28"/>
  <c r="E114" i="28"/>
  <c r="E136" i="28"/>
  <c r="E133" i="28"/>
  <c r="E57" i="28"/>
  <c r="E102" i="28"/>
  <c r="E16" i="28"/>
  <c r="E97" i="28"/>
  <c r="E149" i="28"/>
  <c r="E71" i="28"/>
  <c r="E106" i="28"/>
  <c r="E32" i="28"/>
  <c r="E39" i="28"/>
  <c r="E98" i="28"/>
  <c r="E138" i="28"/>
  <c r="E161" i="28"/>
  <c r="E62" i="28"/>
  <c r="E85" i="28"/>
  <c r="E127" i="28"/>
  <c r="E117" i="28"/>
  <c r="E68" i="28"/>
  <c r="E76" i="28"/>
  <c r="E123" i="28"/>
  <c r="E22" i="28"/>
  <c r="E111" i="28"/>
  <c r="E141" i="28"/>
  <c r="E150" i="28"/>
  <c r="E151" i="28"/>
  <c r="E144" i="28"/>
  <c r="E134" i="28"/>
  <c r="E95" i="28"/>
  <c r="E8" i="28"/>
  <c r="E14" i="28"/>
  <c r="E17" i="28"/>
  <c r="E7" i="28"/>
  <c r="E24" i="28"/>
  <c r="E41" i="28"/>
  <c r="E118" i="28"/>
  <c r="E34" i="28"/>
  <c r="E113" i="28"/>
  <c r="E109" i="28"/>
  <c r="E43" i="28"/>
  <c r="E19" i="28"/>
  <c r="E26" i="28"/>
  <c r="E42" i="28"/>
  <c r="E51" i="28"/>
  <c r="E152" i="28"/>
  <c r="E20" i="28"/>
  <c r="E55" i="28"/>
  <c r="E46" i="28"/>
  <c r="E27" i="28"/>
  <c r="E88" i="28"/>
  <c r="E11" i="28"/>
  <c r="E12" i="28"/>
  <c r="E80" i="28"/>
  <c r="E66" i="28"/>
  <c r="E47" i="28"/>
  <c r="E74" i="28"/>
  <c r="E44" i="28"/>
  <c r="E45" i="28"/>
  <c r="E6" i="28"/>
  <c r="E64" i="28"/>
  <c r="E103" i="28"/>
  <c r="E87" i="28"/>
  <c r="E104" i="28"/>
  <c r="E28" i="28"/>
  <c r="E56" i="28"/>
  <c r="E69" i="28"/>
  <c r="E115" i="28"/>
  <c r="E48" i="28"/>
  <c r="E54" i="28"/>
  <c r="E53" i="28"/>
  <c r="E129" i="28"/>
  <c r="E58" i="28"/>
  <c r="E78" i="28"/>
  <c r="E37" i="28"/>
  <c r="E21" i="28"/>
  <c r="E13" i="28"/>
  <c r="E36" i="28"/>
  <c r="E86" i="28"/>
  <c r="E30" i="28"/>
  <c r="E10" i="28"/>
  <c r="E23" i="28"/>
  <c r="E63" i="28"/>
  <c r="E119" i="28"/>
  <c r="E52" i="28"/>
  <c r="E61" i="28"/>
  <c r="E29" i="28"/>
  <c r="E92" i="28"/>
  <c r="E122" i="28"/>
  <c r="E120" i="28"/>
  <c r="E125" i="28"/>
  <c r="E94" i="28"/>
  <c r="E73" i="28"/>
  <c r="E132" i="28"/>
  <c r="E77" i="28"/>
  <c r="E35" i="28"/>
  <c r="E49" i="28"/>
  <c r="E50" i="28"/>
  <c r="E33" i="28"/>
  <c r="E18" i="28"/>
  <c r="E25" i="28"/>
  <c r="E38" i="28"/>
  <c r="E89" i="28"/>
  <c r="E93" i="28"/>
  <c r="E67" i="28"/>
  <c r="E126" i="28"/>
  <c r="E90" i="28"/>
  <c r="E15" i="28"/>
  <c r="E142" i="28"/>
  <c r="E59" i="28"/>
  <c r="E146" i="28"/>
  <c r="E65" i="28"/>
  <c r="E101" i="28"/>
  <c r="E154" i="28"/>
  <c r="E121" i="28"/>
  <c r="E112" i="28"/>
  <c r="E9" i="28"/>
  <c r="E124" i="28"/>
  <c r="E18" i="27"/>
  <c r="E151" i="27"/>
  <c r="E58" i="27"/>
  <c r="E40" i="27"/>
  <c r="E41" i="27"/>
  <c r="E45" i="27"/>
  <c r="E9" i="27"/>
  <c r="E153" i="27"/>
  <c r="E119" i="27"/>
  <c r="E152" i="27"/>
  <c r="E17" i="27"/>
  <c r="E122" i="27"/>
  <c r="E6" i="27"/>
  <c r="E14" i="27"/>
  <c r="E57" i="27"/>
  <c r="E160" i="27"/>
  <c r="E107" i="27"/>
  <c r="E66" i="27"/>
  <c r="E161" i="27"/>
  <c r="E101" i="27"/>
  <c r="E94" i="27"/>
  <c r="E8" i="27"/>
  <c r="E158" i="27"/>
  <c r="E138" i="27"/>
  <c r="E159" i="27"/>
  <c r="E28" i="27"/>
  <c r="E143" i="27"/>
  <c r="E142" i="27"/>
  <c r="E95" i="27"/>
  <c r="E115" i="27"/>
  <c r="E10" i="27"/>
  <c r="E26" i="27"/>
  <c r="E20" i="27"/>
  <c r="E11" i="27"/>
  <c r="E56" i="27"/>
  <c r="E33" i="27"/>
  <c r="E72" i="27"/>
  <c r="E38" i="27"/>
  <c r="E22" i="27"/>
  <c r="E29" i="27"/>
  <c r="E27" i="27"/>
  <c r="E55" i="27"/>
  <c r="E145" i="27"/>
  <c r="E75" i="27"/>
  <c r="E131" i="27"/>
  <c r="E54" i="27"/>
  <c r="E108" i="27"/>
  <c r="E110" i="27"/>
  <c r="E64" i="27"/>
  <c r="E80" i="27"/>
  <c r="E105" i="27"/>
  <c r="E46" i="27"/>
  <c r="E127" i="27"/>
  <c r="E15" i="27"/>
  <c r="E92" i="27"/>
  <c r="E23" i="27"/>
  <c r="E16" i="27"/>
  <c r="E111" i="27"/>
  <c r="E42" i="27"/>
  <c r="E112" i="27"/>
  <c r="E12" i="27"/>
  <c r="E136" i="27"/>
  <c r="E36" i="27"/>
  <c r="E89" i="27"/>
  <c r="E69" i="27"/>
  <c r="E70" i="27"/>
  <c r="E113" i="27"/>
  <c r="E114" i="27"/>
  <c r="E76" i="27"/>
  <c r="E81" i="27"/>
  <c r="E47" i="27"/>
  <c r="E48" i="27"/>
  <c r="E7" i="27"/>
  <c r="E5" i="27"/>
  <c r="E96" i="27"/>
  <c r="E71" i="27"/>
  <c r="E73" i="27"/>
  <c r="E87" i="27"/>
  <c r="E61" i="27"/>
  <c r="E90" i="27"/>
  <c r="E63" i="27"/>
  <c r="E74" i="27"/>
  <c r="E49" i="27"/>
  <c r="E97" i="27"/>
  <c r="E21" i="27"/>
  <c r="E50" i="27"/>
  <c r="E91" i="27"/>
  <c r="E99" i="27"/>
  <c r="E98" i="27"/>
  <c r="E43" i="27"/>
  <c r="E19" i="27"/>
  <c r="E124" i="27"/>
  <c r="E148" i="27"/>
  <c r="E120" i="27"/>
  <c r="E121" i="27"/>
  <c r="E100" i="27"/>
  <c r="E135" i="27"/>
  <c r="E67" i="27"/>
  <c r="E129" i="27"/>
  <c r="E132" i="27"/>
  <c r="E144" i="27"/>
  <c r="E125" i="27"/>
  <c r="E133" i="27"/>
  <c r="E51" i="27"/>
  <c r="E118" i="27"/>
  <c r="E128" i="27"/>
  <c r="E116" i="27"/>
  <c r="E60" i="27"/>
  <c r="E93" i="27"/>
  <c r="E68" i="27"/>
  <c r="E77" i="27"/>
  <c r="E34" i="27"/>
  <c r="E59" i="27"/>
  <c r="E44" i="27"/>
  <c r="E52" i="27"/>
  <c r="E88" i="27"/>
  <c r="E146" i="27"/>
  <c r="E109" i="27"/>
  <c r="E82" i="27"/>
  <c r="E141" i="27"/>
  <c r="E62" i="27"/>
  <c r="E154" i="27"/>
  <c r="E126" i="27"/>
  <c r="E123" i="27"/>
  <c r="E139" i="27"/>
  <c r="E156" i="27"/>
  <c r="E150" i="27"/>
  <c r="E130" i="27"/>
  <c r="E147" i="27"/>
  <c r="E117" i="27"/>
  <c r="E102" i="27"/>
  <c r="E149" i="27"/>
  <c r="E137" i="27"/>
  <c r="E53" i="27"/>
  <c r="E104" i="27"/>
  <c r="E106" i="27"/>
  <c r="E39" i="27"/>
  <c r="E24" i="27"/>
  <c r="E84" i="27"/>
  <c r="E30" i="27"/>
  <c r="E65" i="27"/>
  <c r="E32" i="27"/>
  <c r="E37" i="27"/>
  <c r="E134" i="27"/>
  <c r="E31" i="27"/>
  <c r="E25" i="27"/>
  <c r="E140" i="27"/>
  <c r="E35" i="27"/>
  <c r="E157" i="27"/>
  <c r="E85" i="27"/>
  <c r="E13" i="27"/>
  <c r="E155" i="27"/>
  <c r="E103" i="27"/>
  <c r="E78" i="27"/>
  <c r="E79" i="27"/>
  <c r="E86" i="27"/>
  <c r="E78" i="26"/>
  <c r="E159" i="26"/>
  <c r="E134" i="26"/>
  <c r="E115" i="26"/>
  <c r="E127" i="26"/>
  <c r="E94" i="26"/>
  <c r="E7" i="26"/>
  <c r="E157" i="26"/>
  <c r="E136" i="26"/>
  <c r="E150" i="26"/>
  <c r="E76" i="26"/>
  <c r="E152" i="26"/>
  <c r="E37" i="26"/>
  <c r="E90" i="26"/>
  <c r="E95" i="26"/>
  <c r="E149" i="26"/>
  <c r="E145" i="26"/>
  <c r="E111" i="26"/>
  <c r="E160" i="26"/>
  <c r="E142" i="26"/>
  <c r="E124" i="26"/>
  <c r="E44" i="26"/>
  <c r="E155" i="26"/>
  <c r="E139" i="26"/>
  <c r="E153" i="26"/>
  <c r="E67" i="26"/>
  <c r="E156" i="26"/>
  <c r="E135" i="26"/>
  <c r="E91" i="26"/>
  <c r="E151" i="26"/>
  <c r="E9" i="26"/>
  <c r="E120" i="26"/>
  <c r="E68" i="26"/>
  <c r="E110" i="26"/>
  <c r="E119" i="26"/>
  <c r="E126" i="26"/>
  <c r="E143" i="26"/>
  <c r="E161" i="26"/>
  <c r="E128" i="26"/>
  <c r="E103" i="26"/>
  <c r="E79" i="26"/>
  <c r="E45" i="26"/>
  <c r="E86" i="26"/>
  <c r="E10" i="26"/>
  <c r="E58" i="26"/>
  <c r="E158" i="26"/>
  <c r="E101" i="26"/>
  <c r="E123" i="26"/>
  <c r="E116" i="26"/>
  <c r="E71" i="26"/>
  <c r="E141" i="26"/>
  <c r="E65" i="26"/>
  <c r="E42" i="26"/>
  <c r="E11" i="26"/>
  <c r="E122" i="26"/>
  <c r="E77" i="26"/>
  <c r="E38" i="26"/>
  <c r="E129" i="26"/>
  <c r="E74" i="26"/>
  <c r="E113" i="26"/>
  <c r="E54" i="26"/>
  <c r="E108" i="26"/>
  <c r="E66" i="26"/>
  <c r="E109" i="26"/>
  <c r="E85" i="26"/>
  <c r="E93" i="26"/>
  <c r="E87" i="26"/>
  <c r="E114" i="26"/>
  <c r="E16" i="26"/>
  <c r="E47" i="26"/>
  <c r="E30" i="26"/>
  <c r="E31" i="26"/>
  <c r="E98" i="26"/>
  <c r="E69" i="26"/>
  <c r="E51" i="26"/>
  <c r="E72" i="26"/>
  <c r="E102" i="26"/>
  <c r="E59" i="26"/>
  <c r="E84" i="26"/>
  <c r="E40" i="26"/>
  <c r="E41" i="26"/>
  <c r="E35" i="26"/>
  <c r="E25" i="26"/>
  <c r="E130" i="26"/>
  <c r="E39" i="26"/>
  <c r="E99" i="26"/>
  <c r="E57" i="26"/>
  <c r="E60" i="26"/>
  <c r="E104" i="26"/>
  <c r="E48" i="26"/>
  <c r="E19" i="26"/>
  <c r="E61" i="26"/>
  <c r="E21" i="26"/>
  <c r="E43" i="26"/>
  <c r="E80" i="26"/>
  <c r="E33" i="26"/>
  <c r="E64" i="26"/>
  <c r="E137" i="26"/>
  <c r="E89" i="26"/>
  <c r="E97" i="26"/>
  <c r="E106" i="26"/>
  <c r="E50" i="26"/>
  <c r="E63" i="26"/>
  <c r="E52" i="26"/>
  <c r="E49" i="26"/>
  <c r="E125" i="26"/>
  <c r="E100" i="26"/>
  <c r="E55" i="26"/>
  <c r="E81" i="26"/>
  <c r="E146" i="26"/>
  <c r="E138" i="26"/>
  <c r="E92" i="26"/>
  <c r="E62" i="26"/>
  <c r="E26" i="26"/>
  <c r="E27" i="26"/>
  <c r="E22" i="26"/>
  <c r="E88" i="26"/>
  <c r="E34" i="26"/>
  <c r="E5" i="26"/>
  <c r="E23" i="26"/>
  <c r="E29" i="26"/>
  <c r="E121" i="26"/>
  <c r="E20" i="26"/>
  <c r="E70" i="26"/>
  <c r="E24" i="26"/>
  <c r="E112" i="26"/>
  <c r="E131" i="26"/>
  <c r="E73" i="26"/>
  <c r="E107" i="26"/>
  <c r="E8" i="26"/>
  <c r="E82" i="26"/>
  <c r="E118" i="26"/>
  <c r="E75" i="26"/>
  <c r="E56" i="26"/>
  <c r="E18" i="26"/>
  <c r="E36" i="26"/>
  <c r="E13" i="26"/>
  <c r="E17" i="26"/>
  <c r="E14" i="26"/>
  <c r="E12" i="26"/>
  <c r="E105" i="26"/>
  <c r="E46" i="26"/>
  <c r="E28" i="26"/>
  <c r="E132" i="26"/>
  <c r="E148" i="26"/>
  <c r="E15" i="26"/>
  <c r="E147" i="26"/>
  <c r="E53" i="26"/>
  <c r="E96" i="26"/>
  <c r="E32" i="26"/>
  <c r="E140" i="26"/>
  <c r="E133" i="26"/>
  <c r="E117" i="26"/>
  <c r="E154" i="26"/>
  <c r="E6" i="26"/>
  <c r="E144" i="26"/>
  <c r="E96" i="25"/>
  <c r="E153" i="25"/>
  <c r="E116" i="25"/>
  <c r="E59" i="25"/>
  <c r="E112" i="25"/>
  <c r="E82" i="25"/>
  <c r="E15" i="25"/>
  <c r="E155" i="25"/>
  <c r="E87" i="25"/>
  <c r="E145" i="25"/>
  <c r="E91" i="25"/>
  <c r="E152" i="25"/>
  <c r="E29" i="25"/>
  <c r="E64" i="25"/>
  <c r="E100" i="25"/>
  <c r="E157" i="25"/>
  <c r="E148" i="25"/>
  <c r="E106" i="25"/>
  <c r="E160" i="25"/>
  <c r="E144" i="25"/>
  <c r="E124" i="25"/>
  <c r="E22" i="25"/>
  <c r="E156" i="25"/>
  <c r="E136" i="25"/>
  <c r="E159" i="25"/>
  <c r="E76" i="25"/>
  <c r="E158" i="25"/>
  <c r="E142" i="25"/>
  <c r="E127" i="25"/>
  <c r="E154" i="25"/>
  <c r="E25" i="25"/>
  <c r="E97" i="25"/>
  <c r="E55" i="25"/>
  <c r="E68" i="25"/>
  <c r="E151" i="25"/>
  <c r="E109" i="25"/>
  <c r="E147" i="25"/>
  <c r="E123" i="25"/>
  <c r="E63" i="25"/>
  <c r="E132" i="25"/>
  <c r="E146" i="25"/>
  <c r="E51" i="25"/>
  <c r="E66" i="25"/>
  <c r="E14" i="25"/>
  <c r="E60" i="25"/>
  <c r="E150" i="25"/>
  <c r="E93" i="25"/>
  <c r="E137" i="25"/>
  <c r="E130" i="25"/>
  <c r="E86" i="25"/>
  <c r="E110" i="25"/>
  <c r="E128" i="25"/>
  <c r="E133" i="25"/>
  <c r="E45" i="25"/>
  <c r="E119" i="25"/>
  <c r="E69" i="25"/>
  <c r="E16" i="25"/>
  <c r="E88" i="25"/>
  <c r="E75" i="25"/>
  <c r="E138" i="25"/>
  <c r="E62" i="25"/>
  <c r="E120" i="25"/>
  <c r="E104" i="25"/>
  <c r="E118" i="25"/>
  <c r="E114" i="25"/>
  <c r="E125" i="25"/>
  <c r="E89" i="25"/>
  <c r="E107" i="25"/>
  <c r="E10" i="25"/>
  <c r="E7" i="25"/>
  <c r="E8" i="25"/>
  <c r="E12" i="25"/>
  <c r="E38" i="25"/>
  <c r="E65" i="25"/>
  <c r="E98" i="25"/>
  <c r="E72" i="25"/>
  <c r="E84" i="25"/>
  <c r="E95" i="25"/>
  <c r="E39" i="25"/>
  <c r="E46" i="25"/>
  <c r="E61" i="25"/>
  <c r="E49" i="25"/>
  <c r="E37" i="25"/>
  <c r="E126" i="25"/>
  <c r="E31" i="25"/>
  <c r="E34" i="25"/>
  <c r="E70" i="25"/>
  <c r="E139" i="25"/>
  <c r="E101" i="25"/>
  <c r="E41" i="25"/>
  <c r="E40" i="25"/>
  <c r="E85" i="25"/>
  <c r="E32" i="25"/>
  <c r="E92" i="25"/>
  <c r="E80" i="25"/>
  <c r="E36" i="25"/>
  <c r="E71" i="25"/>
  <c r="E161" i="25"/>
  <c r="E56" i="25"/>
  <c r="E94" i="25"/>
  <c r="E117" i="25"/>
  <c r="E111" i="25"/>
  <c r="E105" i="25"/>
  <c r="E90" i="25"/>
  <c r="E78" i="25"/>
  <c r="E135" i="25"/>
  <c r="E113" i="25"/>
  <c r="E42" i="25"/>
  <c r="E77" i="25"/>
  <c r="E140" i="25"/>
  <c r="E149" i="25"/>
  <c r="E81" i="25"/>
  <c r="E19" i="25"/>
  <c r="E54" i="25"/>
  <c r="E23" i="25"/>
  <c r="E17" i="25"/>
  <c r="E47" i="25"/>
  <c r="E28" i="25"/>
  <c r="E9" i="25"/>
  <c r="E13" i="25"/>
  <c r="E35" i="25"/>
  <c r="E121" i="25"/>
  <c r="E48" i="25"/>
  <c r="E50" i="25"/>
  <c r="E27" i="25"/>
  <c r="E67" i="25"/>
  <c r="E131" i="25"/>
  <c r="E52" i="25"/>
  <c r="E108" i="25"/>
  <c r="E11" i="25"/>
  <c r="E79" i="25"/>
  <c r="E73" i="25"/>
  <c r="E74" i="25"/>
  <c r="E43" i="25"/>
  <c r="E44" i="25"/>
  <c r="E33" i="25"/>
  <c r="E20" i="25"/>
  <c r="E24" i="25"/>
  <c r="E18" i="25"/>
  <c r="E6" i="25"/>
  <c r="E102" i="25"/>
  <c r="E53" i="25"/>
  <c r="E30" i="25"/>
  <c r="E122" i="25"/>
  <c r="E141" i="25"/>
  <c r="E26" i="25"/>
  <c r="E57" i="25"/>
  <c r="E58" i="25"/>
  <c r="E99" i="25"/>
  <c r="E21" i="25"/>
  <c r="E129" i="25"/>
  <c r="E103" i="25"/>
  <c r="E115" i="25"/>
  <c r="E134" i="25"/>
  <c r="E5" i="25"/>
  <c r="E143" i="25"/>
  <c r="E118" i="13"/>
  <c r="E145" i="13"/>
  <c r="E116" i="13"/>
  <c r="E141" i="13"/>
  <c r="E151" i="13"/>
  <c r="E125" i="13"/>
  <c r="E74" i="13"/>
  <c r="E157" i="13"/>
  <c r="E160" i="13"/>
  <c r="E110" i="13"/>
  <c r="E129" i="13"/>
  <c r="E156" i="13"/>
  <c r="E78" i="13"/>
  <c r="E117" i="13"/>
  <c r="E126" i="13"/>
  <c r="E119" i="13"/>
  <c r="E127" i="13"/>
  <c r="E96" i="13"/>
  <c r="E124" i="13"/>
  <c r="E128" i="13"/>
  <c r="E135" i="13"/>
  <c r="E69" i="13"/>
  <c r="E144" i="13"/>
  <c r="E131" i="13"/>
  <c r="E149" i="13"/>
  <c r="E120" i="13"/>
  <c r="E143" i="13"/>
  <c r="E150" i="13"/>
  <c r="E94" i="13"/>
  <c r="E138" i="13"/>
  <c r="E87" i="13"/>
  <c r="E100" i="13"/>
  <c r="E102" i="13"/>
  <c r="E99" i="13"/>
  <c r="E98" i="13"/>
  <c r="E122" i="13"/>
  <c r="E140" i="13"/>
  <c r="E132" i="13"/>
  <c r="E146" i="13"/>
  <c r="E137" i="13"/>
  <c r="E136" i="13"/>
  <c r="E108" i="13"/>
  <c r="E97" i="13"/>
  <c r="E27" i="13"/>
  <c r="E90" i="13"/>
  <c r="E147" i="13"/>
  <c r="E41" i="13"/>
  <c r="E76" i="13"/>
  <c r="E64" i="13"/>
  <c r="E84" i="13"/>
  <c r="E51" i="13"/>
  <c r="E153" i="13"/>
  <c r="E161" i="13"/>
  <c r="E48" i="13"/>
  <c r="E32" i="13"/>
  <c r="E107" i="13"/>
  <c r="E56" i="13"/>
  <c r="E111" i="13"/>
  <c r="E105" i="13"/>
  <c r="E121" i="13"/>
  <c r="E61" i="13"/>
  <c r="E67" i="13"/>
  <c r="E148" i="13"/>
  <c r="E159" i="13"/>
  <c r="E158" i="13"/>
  <c r="E155" i="13"/>
  <c r="E95" i="13"/>
  <c r="E66" i="13"/>
  <c r="E11" i="13"/>
  <c r="E13" i="13"/>
  <c r="E5" i="13"/>
  <c r="E46" i="13"/>
  <c r="E25" i="13"/>
  <c r="E72" i="13"/>
  <c r="E57" i="13"/>
  <c r="E6" i="13"/>
  <c r="E139" i="13"/>
  <c r="E154" i="13"/>
  <c r="E88" i="13"/>
  <c r="E50" i="13"/>
  <c r="E35" i="13"/>
  <c r="E62" i="13"/>
  <c r="E21" i="13"/>
  <c r="E142" i="13"/>
  <c r="E10" i="13"/>
  <c r="E79" i="13"/>
  <c r="E40" i="13"/>
  <c r="E22" i="13"/>
  <c r="E93" i="13"/>
  <c r="E37" i="13"/>
  <c r="E33" i="13"/>
  <c r="E77" i="13"/>
  <c r="E47" i="13"/>
  <c r="E68" i="13"/>
  <c r="E73" i="13"/>
  <c r="E59" i="13"/>
  <c r="E75" i="13"/>
  <c r="E52" i="13"/>
  <c r="E80" i="13"/>
  <c r="E91" i="13"/>
  <c r="E106" i="13"/>
  <c r="E81" i="13"/>
  <c r="E9" i="13"/>
  <c r="E58" i="13"/>
  <c r="E53" i="13"/>
  <c r="E109" i="13"/>
  <c r="E38" i="13"/>
  <c r="E23" i="13"/>
  <c r="E60" i="13"/>
  <c r="E152" i="13"/>
  <c r="E26" i="13"/>
  <c r="E43" i="13"/>
  <c r="E39" i="13"/>
  <c r="E17" i="13"/>
  <c r="E36" i="13"/>
  <c r="E42" i="13"/>
  <c r="E112" i="13"/>
  <c r="E15" i="13"/>
  <c r="E14" i="13"/>
  <c r="E30" i="13"/>
  <c r="E101" i="13"/>
  <c r="E113" i="13"/>
  <c r="E44" i="13"/>
  <c r="E12" i="13"/>
  <c r="E16" i="13"/>
  <c r="E82" i="13"/>
  <c r="E123" i="13"/>
  <c r="E133" i="13"/>
  <c r="E130" i="13"/>
  <c r="E24" i="13"/>
  <c r="E86" i="13"/>
  <c r="E104" i="13"/>
  <c r="E18" i="13"/>
  <c r="E65" i="13"/>
  <c r="E20" i="13"/>
  <c r="E34" i="13"/>
  <c r="E8" i="13"/>
  <c r="E19" i="13"/>
  <c r="E45" i="13"/>
  <c r="E28" i="13"/>
  <c r="E71" i="13"/>
  <c r="E63" i="13"/>
  <c r="E55" i="13"/>
  <c r="E89" i="13"/>
  <c r="E54" i="13"/>
  <c r="E29" i="13"/>
  <c r="E114" i="13"/>
  <c r="E83" i="13"/>
  <c r="E103" i="13"/>
  <c r="E7" i="13"/>
  <c r="E49" i="13"/>
  <c r="E115" i="13"/>
  <c r="E92" i="13"/>
  <c r="E70" i="13"/>
  <c r="E31" i="13"/>
  <c r="E134" i="13"/>
  <c r="D29" i="4"/>
  <c r="D30" i="4"/>
  <c r="D31" i="4"/>
  <c r="D28" i="4"/>
  <c r="D22" i="4"/>
  <c r="D23" i="4"/>
  <c r="D24" i="4"/>
  <c r="D21" i="4"/>
  <c r="C31" i="4"/>
  <c r="C24" i="4"/>
  <c r="C15" i="4"/>
  <c r="C14" i="4"/>
  <c r="B13" i="2"/>
</calcChain>
</file>

<file path=xl/sharedStrings.xml><?xml version="1.0" encoding="utf-8"?>
<sst xmlns="http://schemas.openxmlformats.org/spreadsheetml/2006/main" count="7198" uniqueCount="471">
  <si>
    <t>Figure 3: Company focus in petroleum exploration and development business, as indicated by respondents</t>
  </si>
  <si>
    <t>Figure 4: Policy Perception Index</t>
  </si>
  <si>
    <t>Figure 6: Regulatory Climate Index</t>
  </si>
  <si>
    <t>Figure 7: Geopolitical Risk Index</t>
  </si>
  <si>
    <t>Figure 8: Transition to Best Practices</t>
  </si>
  <si>
    <t xml:space="preserve">Figure 9: Policy Perception Index--Canada </t>
  </si>
  <si>
    <t>Figure 11: Policy Perception Index--Oceania</t>
  </si>
  <si>
    <t>Figure 1:  The position survey respondents hold in their company, 2014</t>
  </si>
  <si>
    <t>Figure 2: Activities performed by firms of survey respondents, 2014</t>
  </si>
  <si>
    <t>Table 5: Rankings of Canadian Jurisdictions for 2014 and their Policy Perception Index Scores</t>
  </si>
  <si>
    <t>Company Chairman, CEO, President, or Director</t>
  </si>
  <si>
    <t>Company Group, Division or Unit Manager</t>
  </si>
  <si>
    <t>Company Specialist/Advisor (e.g. Landman, Geologist, Economist, Planner, or Lawyer )</t>
  </si>
  <si>
    <t>Company Vice President</t>
  </si>
  <si>
    <t>Other</t>
  </si>
  <si>
    <t>Position</t>
  </si>
  <si>
    <t>Percent Total</t>
  </si>
  <si>
    <t>Manager or Higher</t>
  </si>
  <si>
    <t>Total Responses</t>
  </si>
  <si>
    <t>Drilling services for petroleum exploration and development companies</t>
  </si>
  <si>
    <t>Provision of expert advice to petroleum exploration and development companies</t>
  </si>
  <si>
    <t>Natural gas exploration and development</t>
  </si>
  <si>
    <t>Production of oil and/or natural gas</t>
  </si>
  <si>
    <t>Oil exploration and development</t>
  </si>
  <si>
    <t>Conventional oil</t>
  </si>
  <si>
    <t>Oil from shale formations requiring hydraulic fracking</t>
  </si>
  <si>
    <t>Oil sands bitumen</t>
  </si>
  <si>
    <t>Other oil activities (e.g. exploration and development of kerogen)</t>
  </si>
  <si>
    <t>Conventional natural gas</t>
  </si>
  <si>
    <t>Natural gas from tight sand and shale formations using hydraulic fracking</t>
  </si>
  <si>
    <t>Coal-bed methane</t>
  </si>
  <si>
    <t>Other natural gas activities (e.g. in relation to gas hydrates)</t>
  </si>
  <si>
    <t>conventional oil and gas</t>
  </si>
  <si>
    <t>unconventional (highlighted)</t>
  </si>
  <si>
    <t>Calculations for unconventional oil resources</t>
  </si>
  <si>
    <t xml:space="preserve">Calculations for unconventional natural gas </t>
  </si>
  <si>
    <t>Percent</t>
  </si>
  <si>
    <t>2013 Rank in</t>
  </si>
  <si>
    <t>2012 Rank in</t>
  </si>
  <si>
    <t>2011 Rank in</t>
  </si>
  <si>
    <t>2010 Rank in</t>
  </si>
  <si>
    <t>Group of 157</t>
  </si>
  <si>
    <t>Group of 147</t>
  </si>
  <si>
    <t>Group of 135</t>
  </si>
  <si>
    <t>Group of 133</t>
  </si>
  <si>
    <t>Score</t>
  </si>
  <si>
    <t>2014 Rank in</t>
  </si>
  <si>
    <t>Group of 156</t>
  </si>
  <si>
    <t>US—Oklahoma</t>
  </si>
  <si>
    <t>US—Mississippi</t>
  </si>
  <si>
    <t>CA—Saskatchewan</t>
  </si>
  <si>
    <t>US—Arkansas</t>
  </si>
  <si>
    <t>CA—Manitoba</t>
  </si>
  <si>
    <t>US—Alabama</t>
  </si>
  <si>
    <t>US—Kansas</t>
  </si>
  <si>
    <t>US—Texas</t>
  </si>
  <si>
    <t>US—North Dakota</t>
  </si>
  <si>
    <t>US—Wyoming</t>
  </si>
  <si>
    <t>Netherlands—Offshore</t>
  </si>
  <si>
    <t>US—Utah</t>
  </si>
  <si>
    <t>US—Louisiana</t>
  </si>
  <si>
    <t>US—Ohio</t>
  </si>
  <si>
    <t>Denmark</t>
  </si>
  <si>
    <t>CA—Alberta</t>
  </si>
  <si>
    <t>New Zealand</t>
  </si>
  <si>
    <t>AU—South Australia</t>
  </si>
  <si>
    <t>US—Montana</t>
  </si>
  <si>
    <t>Netherlands—Onshore</t>
  </si>
  <si>
    <t>Uruguay</t>
  </si>
  <si>
    <t>Faroe Islands</t>
  </si>
  <si>
    <t>Norway—North Sea</t>
  </si>
  <si>
    <t>Norway—Other Offshore (except North Sea)</t>
  </si>
  <si>
    <t>Chile</t>
  </si>
  <si>
    <t>US—New Mexico</t>
  </si>
  <si>
    <t>French Guiana</t>
  </si>
  <si>
    <t>United Arab Emirates</t>
  </si>
  <si>
    <t>Ireland</t>
  </si>
  <si>
    <t>United Kingdom—North Sea</t>
  </si>
  <si>
    <t>US—Michigan</t>
  </si>
  <si>
    <t>Malta</t>
  </si>
  <si>
    <t>United Kingdom—Other Offshore (except North Sea)</t>
  </si>
  <si>
    <t>Qatar</t>
  </si>
  <si>
    <t>Namibia</t>
  </si>
  <si>
    <t>Oman</t>
  </si>
  <si>
    <t>US—Illinois</t>
  </si>
  <si>
    <t>AU—Northern Territory</t>
  </si>
  <si>
    <t>Seychelles</t>
  </si>
  <si>
    <t>Suriname</t>
  </si>
  <si>
    <t>US—West Virginia</t>
  </si>
  <si>
    <t>Jordan</t>
  </si>
  <si>
    <t>Australia—Offshore</t>
  </si>
  <si>
    <t>Japan</t>
  </si>
  <si>
    <t>Trinidad and Tobago</t>
  </si>
  <si>
    <t>CA—Newfoundland &amp; Labrador</t>
  </si>
  <si>
    <t>AU—Tasmania</t>
  </si>
  <si>
    <t>US Offshore—Gulf of Mexico</t>
  </si>
  <si>
    <t>AU—Victoria</t>
  </si>
  <si>
    <t>AU—Western Australia</t>
  </si>
  <si>
    <t>Guyana</t>
  </si>
  <si>
    <t>Germany</t>
  </si>
  <si>
    <t>Morocco</t>
  </si>
  <si>
    <t>AU—Queensland</t>
  </si>
  <si>
    <t>Romania</t>
  </si>
  <si>
    <t>Brunei</t>
  </si>
  <si>
    <t>US—Pennsylvania</t>
  </si>
  <si>
    <t>Ivory Coast</t>
  </si>
  <si>
    <t>Poland</t>
  </si>
  <si>
    <t>Ghana</t>
  </si>
  <si>
    <t>CA—Nova Scotia</t>
  </si>
  <si>
    <t>CA—British Columbia</t>
  </si>
  <si>
    <t>Bahrain</t>
  </si>
  <si>
    <t>CA—New Brunswick</t>
  </si>
  <si>
    <t>US—Colorado</t>
  </si>
  <si>
    <t>Colombia</t>
  </si>
  <si>
    <t>Cyprus</t>
  </si>
  <si>
    <t>US—Alaska</t>
  </si>
  <si>
    <t>Greenland</t>
  </si>
  <si>
    <t>Malaysia</t>
  </si>
  <si>
    <t>CA—Northwest Territories</t>
  </si>
  <si>
    <t>Philippines</t>
  </si>
  <si>
    <t>Thailand</t>
  </si>
  <si>
    <t>Vietnam</t>
  </si>
  <si>
    <t>US Offshore—Alaska</t>
  </si>
  <si>
    <t>Peru</t>
  </si>
  <si>
    <t>Georgia</t>
  </si>
  <si>
    <t>Kenya</t>
  </si>
  <si>
    <t>Tunisia</t>
  </si>
  <si>
    <t>Pakistan</t>
  </si>
  <si>
    <t>AU—New South Wales</t>
  </si>
  <si>
    <t>Hungary</t>
  </si>
  <si>
    <t>Timor Gap (JPDA)</t>
  </si>
  <si>
    <t>Mauritania</t>
  </si>
  <si>
    <t>Albania</t>
  </si>
  <si>
    <t>Israel</t>
  </si>
  <si>
    <t>Republic of the Congo (Brazzaville)</t>
  </si>
  <si>
    <t>Spain—Offshore</t>
  </si>
  <si>
    <t>France</t>
  </si>
  <si>
    <t>US—New York</t>
  </si>
  <si>
    <t>Mozambique</t>
  </si>
  <si>
    <t>Chad</t>
  </si>
  <si>
    <t>Kuwait</t>
  </si>
  <si>
    <t>Gabon</t>
  </si>
  <si>
    <t>South Africa</t>
  </si>
  <si>
    <t>Azerbaijan</t>
  </si>
  <si>
    <t>US—California</t>
  </si>
  <si>
    <t>Ethiopia</t>
  </si>
  <si>
    <t>Cameroon</t>
  </si>
  <si>
    <t>Madagascar</t>
  </si>
  <si>
    <t>Turkey</t>
  </si>
  <si>
    <t>Angola</t>
  </si>
  <si>
    <t>Equatorial Guinea</t>
  </si>
  <si>
    <t>Bulgaria</t>
  </si>
  <si>
    <t>Yemen</t>
  </si>
  <si>
    <t>India</t>
  </si>
  <si>
    <t>Argentina—Neuquen</t>
  </si>
  <si>
    <t>Papua New Guinea</t>
  </si>
  <si>
    <t>Nigeria</t>
  </si>
  <si>
    <t>Niger</t>
  </si>
  <si>
    <t>Somaliland</t>
  </si>
  <si>
    <t>China</t>
  </si>
  <si>
    <t>Italy</t>
  </si>
  <si>
    <t>Argentina—Salta</t>
  </si>
  <si>
    <t>Lebanon</t>
  </si>
  <si>
    <t>Argentina—Tierra del Fuego</t>
  </si>
  <si>
    <t>Spain—Onshore</t>
  </si>
  <si>
    <t>Argentina—Mendoza</t>
  </si>
  <si>
    <t>US Offshore—Pacific</t>
  </si>
  <si>
    <t>Cambodia</t>
  </si>
  <si>
    <t>Ukraine</t>
  </si>
  <si>
    <t>Bangladesh</t>
  </si>
  <si>
    <t>Myanmar</t>
  </si>
  <si>
    <t>Algeria</t>
  </si>
  <si>
    <t>Kazakhstan</t>
  </si>
  <si>
    <t>Mexico</t>
  </si>
  <si>
    <t>CA—Quebec</t>
  </si>
  <si>
    <t>Guatemala</t>
  </si>
  <si>
    <t>Kyrgyzstan</t>
  </si>
  <si>
    <t>Greece</t>
  </si>
  <si>
    <t>Argentina—Santa Cruz</t>
  </si>
  <si>
    <t>Russia—Other</t>
  </si>
  <si>
    <t>Egypt</t>
  </si>
  <si>
    <t>South Sudan</t>
  </si>
  <si>
    <t>Syria</t>
  </si>
  <si>
    <t>Argentina—Chubut</t>
  </si>
  <si>
    <t>Tanzania</t>
  </si>
  <si>
    <t>Mali</t>
  </si>
  <si>
    <t>Turkmenistan</t>
  </si>
  <si>
    <t>Libya</t>
  </si>
  <si>
    <t>Uzbekistan</t>
  </si>
  <si>
    <t>Uganda</t>
  </si>
  <si>
    <t>Russia—Offshore Sakhalin</t>
  </si>
  <si>
    <t>Indonesia</t>
  </si>
  <si>
    <t>Democratic Republic of the Congo (Kinshasa)</t>
  </si>
  <si>
    <t>Iraq</t>
  </si>
  <si>
    <t>Russia—Offshore Arctic</t>
  </si>
  <si>
    <t>Iran</t>
  </si>
  <si>
    <t>Russia—Eastern Siberia</t>
  </si>
  <si>
    <t>Ecuador</t>
  </si>
  <si>
    <t>Bolivia</t>
  </si>
  <si>
    <t>Venezuela</t>
  </si>
  <si>
    <t>N/A</t>
  </si>
  <si>
    <t>Notes:</t>
  </si>
  <si>
    <t>Botswana was dropped this year after only receiving three responses. East Timor was dropped after receiving zero responses.</t>
  </si>
  <si>
    <t>*</t>
  </si>
  <si>
    <t>*broken down into regions</t>
  </si>
  <si>
    <t>**</t>
  </si>
  <si>
    <t>**Sudan became two countries, South Sudan was ranked but not Sudan</t>
  </si>
  <si>
    <t>Tier One</t>
  </si>
  <si>
    <t>Reserves</t>
  </si>
  <si>
    <t>(bboe)</t>
  </si>
  <si>
    <t>Texas</t>
  </si>
  <si>
    <t>Norway - North Sea</t>
  </si>
  <si>
    <t>Brazil - Offshore CC</t>
  </si>
  <si>
    <t>Russia - Offshore Sakhalin</t>
  </si>
  <si>
    <t>Russia - Offshore Arctic</t>
  </si>
  <si>
    <t>Russia- Other</t>
  </si>
  <si>
    <t>Alberta</t>
  </si>
  <si>
    <t>Russia - Eastern Siberia</t>
  </si>
  <si>
    <t xml:space="preserve">Policy Perception </t>
  </si>
  <si>
    <t>Index Score</t>
  </si>
  <si>
    <t xml:space="preserve">Proved </t>
  </si>
  <si>
    <t>Australia - Offshore</t>
  </si>
  <si>
    <t>Pennsylvania</t>
  </si>
  <si>
    <t>Wyoming</t>
  </si>
  <si>
    <t>Oklahoma</t>
  </si>
  <si>
    <t>British Columbia</t>
  </si>
  <si>
    <t>Norway - Other Offshore</t>
  </si>
  <si>
    <t xml:space="preserve">Alaska </t>
  </si>
  <si>
    <t>Colorado</t>
  </si>
  <si>
    <t>Louisiana</t>
  </si>
  <si>
    <t>North Dakota</t>
  </si>
  <si>
    <t>New Mexico</t>
  </si>
  <si>
    <t>United Kingdom - North Sea</t>
  </si>
  <si>
    <t>California</t>
  </si>
  <si>
    <t>Trinidad &amp; Tobago</t>
  </si>
  <si>
    <t>West Virginia</t>
  </si>
  <si>
    <t>Rep. of Congo (Brazzaville)</t>
  </si>
  <si>
    <t>Utah</t>
  </si>
  <si>
    <t>Newfoundland &amp; Labrador</t>
  </si>
  <si>
    <t>Arkansas</t>
  </si>
  <si>
    <t>Argentina - Chubut</t>
  </si>
  <si>
    <t>Tier Two</t>
  </si>
  <si>
    <t>Tier Three</t>
  </si>
  <si>
    <t>Argentina - Neuquen</t>
  </si>
  <si>
    <t>Saskatchewan</t>
  </si>
  <si>
    <t>Brazil - Onshore CC</t>
  </si>
  <si>
    <t>Kansas</t>
  </si>
  <si>
    <t>Argentina - Santa Cruz</t>
  </si>
  <si>
    <t>Montana</t>
  </si>
  <si>
    <t>Alabama</t>
  </si>
  <si>
    <t>Michigan</t>
  </si>
  <si>
    <t>Mississippi</t>
  </si>
  <si>
    <t>Argentina - Mendoza</t>
  </si>
  <si>
    <t>Ohio</t>
  </si>
  <si>
    <t>Argentina - Tierra del Fuego</t>
  </si>
  <si>
    <t>Argentina - Salta</t>
  </si>
  <si>
    <t>Northwest Territories</t>
  </si>
  <si>
    <t>South Australia</t>
  </si>
  <si>
    <t>Queensland</t>
  </si>
  <si>
    <t>Illinois</t>
  </si>
  <si>
    <t>New York</t>
  </si>
  <si>
    <t>Western Australia</t>
  </si>
  <si>
    <t>Nova Scotia</t>
  </si>
  <si>
    <t>Manitoba</t>
  </si>
  <si>
    <t>Northern Territory</t>
  </si>
  <si>
    <t>Yukon</t>
  </si>
  <si>
    <t>New Brunswick</t>
  </si>
  <si>
    <t>Spain - Onshore</t>
  </si>
  <si>
    <t>Victoria</t>
  </si>
  <si>
    <t>Spain - Offshore</t>
  </si>
  <si>
    <t>Kyrgyzstan***</t>
  </si>
  <si>
    <t>French Guiana***</t>
  </si>
  <si>
    <t>Uzbekistan***</t>
  </si>
  <si>
    <t>Greece***</t>
  </si>
  <si>
    <t>Greenland***</t>
  </si>
  <si>
    <t>Georgia***</t>
  </si>
  <si>
    <t>CA—Yukon***</t>
  </si>
  <si>
    <t>Timor Gap JPDA</t>
  </si>
  <si>
    <t>Link to Index</t>
  </si>
  <si>
    <t>Figure 5: Commercial Environment Index</t>
  </si>
  <si>
    <t>12. Labor availability and skills</t>
  </si>
  <si>
    <t>1. Fiscal</t>
  </si>
  <si>
    <t>2. Taxation regime</t>
  </si>
  <si>
    <t>8. Trade Barriers</t>
  </si>
  <si>
    <t>10. Infrastructure</t>
  </si>
  <si>
    <t>Step 3 - PPI Index Calculation</t>
  </si>
  <si>
    <t>Commercial Environment Score (=sum)</t>
  </si>
  <si>
    <t>3.Environmental Regulations</t>
  </si>
  <si>
    <t xml:space="preserve">4. Regulatory Enforcement </t>
  </si>
  <si>
    <t>5.Cost of Regulatory Compliance</t>
  </si>
  <si>
    <t>8.Labour Regulations and Employment Agreements</t>
  </si>
  <si>
    <t>15. Regulatory duplication and inconsistencies (includes federal/provincial, federal/state, inter-departmental overlap, etc.)</t>
  </si>
  <si>
    <t>16. Legal system – legal processes that are fair, transparent, non-corrupt, efficiently administered, etc.</t>
  </si>
  <si>
    <t>Regulatory Climate Index Score (=sum)</t>
  </si>
  <si>
    <t>5.13.Political Stability</t>
  </si>
  <si>
    <t>5.14.Security</t>
  </si>
  <si>
    <t>Geopolitical Index Score (=sum)</t>
  </si>
  <si>
    <t xml:space="preserve"> Best Practices
How much do you think oil and gas exploration and development in each jurisdiction with which you are familiar might increase if a full and complete transition to Best Practices in relation to the main drivers of investment decisions were to occur?</t>
  </si>
  <si>
    <t>Sum of Negatives</t>
  </si>
  <si>
    <t>Jurisdiction</t>
  </si>
  <si>
    <t>Quebec</t>
  </si>
  <si>
    <t xml:space="preserve">Rank </t>
  </si>
  <si>
    <t>PPI Score (=sum)</t>
  </si>
  <si>
    <t>Figure 10:Policy Perception Index--United States</t>
  </si>
  <si>
    <t>Alaska</t>
  </si>
  <si>
    <t>New South Wales</t>
  </si>
  <si>
    <t>Tasmania</t>
  </si>
  <si>
    <t xml:space="preserve"> Intermodal Transport of Petroleum Products
For Canadian and US jurisdictions only, please indicate what percentage of your crude oil (conventional and unconventional) is transported via the following single or combined modes of transportation:  (Please leave blank if not applicable)</t>
  </si>
  <si>
    <t>Pipeline (alone):</t>
  </si>
  <si>
    <t>Rail (alone):</t>
  </si>
  <si>
    <t>Road (alone):</t>
  </si>
  <si>
    <t>Pipeline and Barge:</t>
  </si>
  <si>
    <t>Rail and Barge:</t>
  </si>
  <si>
    <t>Pipeline, Rail and Barge:</t>
  </si>
  <si>
    <t>Table 6: Fiscal Terms</t>
  </si>
  <si>
    <t>Table 7: Taxation Regime</t>
  </si>
  <si>
    <t>Table 10: Cost of Regulatory Compliance</t>
  </si>
  <si>
    <t>Table 11: Uncertainty Concerning Protected Areas</t>
  </si>
  <si>
    <t>Table 12: Trade Barriers</t>
  </si>
  <si>
    <t>Table 13: Labour Regulations and Employment Agreements</t>
  </si>
  <si>
    <t>Table 19: Security</t>
  </si>
  <si>
    <t>Table 20: Regulatory Duplication and Inconsistencies</t>
  </si>
  <si>
    <t>Table 21: Legal System</t>
  </si>
  <si>
    <t>Table 22: Best Practices</t>
  </si>
  <si>
    <t>1: Encourages investment</t>
  </si>
  <si>
    <t>2: Not a deterrent to investment</t>
  </si>
  <si>
    <t>3: Mild deterrent to investment</t>
  </si>
  <si>
    <t>4: Strong deterrent to investment</t>
  </si>
  <si>
    <t>5: Would not pursue investment due to this factor</t>
  </si>
  <si>
    <t>Response</t>
  </si>
  <si>
    <t>Canada</t>
  </si>
  <si>
    <t xml:space="preserve"> Newfoundland &amp; Labrador</t>
  </si>
  <si>
    <t>USA</t>
  </si>
  <si>
    <t xml:space="preserve"> Alabama</t>
  </si>
  <si>
    <t xml:space="preserve"> Alaska</t>
  </si>
  <si>
    <t xml:space="preserve"> Arkansas</t>
  </si>
  <si>
    <t xml:space="preserve"> California</t>
  </si>
  <si>
    <t xml:space="preserve"> Colorado</t>
  </si>
  <si>
    <t xml:space="preserve"> Illinois</t>
  </si>
  <si>
    <t xml:space="preserve"> Kansas</t>
  </si>
  <si>
    <t xml:space="preserve"> Louisiana</t>
  </si>
  <si>
    <t xml:space="preserve"> Michigan</t>
  </si>
  <si>
    <t xml:space="preserve"> Mississippi</t>
  </si>
  <si>
    <t xml:space="preserve"> Montana</t>
  </si>
  <si>
    <t xml:space="preserve"> New Mexico</t>
  </si>
  <si>
    <t xml:space="preserve"> New York</t>
  </si>
  <si>
    <t xml:space="preserve"> North Dakota</t>
  </si>
  <si>
    <t xml:space="preserve"> Ohio</t>
  </si>
  <si>
    <t xml:space="preserve"> Oklahoma</t>
  </si>
  <si>
    <t xml:space="preserve"> Pennsylvania</t>
  </si>
  <si>
    <t xml:space="preserve"> Texas</t>
  </si>
  <si>
    <t xml:space="preserve"> Utah</t>
  </si>
  <si>
    <t xml:space="preserve"> West Virginia</t>
  </si>
  <si>
    <t xml:space="preserve"> Wyoming</t>
  </si>
  <si>
    <t>Oceania</t>
  </si>
  <si>
    <t>AU-New South Wales</t>
  </si>
  <si>
    <t>AU-Northern Territory</t>
  </si>
  <si>
    <t>AU-Queensland</t>
  </si>
  <si>
    <t>AU-South Australia</t>
  </si>
  <si>
    <t>AU-Tasmania</t>
  </si>
  <si>
    <t>AU-Victoria</t>
  </si>
  <si>
    <t>AU-Western Australia</t>
  </si>
  <si>
    <t>Australia-Offshore</t>
  </si>
  <si>
    <t>Europe</t>
  </si>
  <si>
    <t>Netherlands</t>
  </si>
  <si>
    <t>Netherlands – North Sea</t>
  </si>
  <si>
    <t>Norway</t>
  </si>
  <si>
    <t>Russia- Offshore Arctic</t>
  </si>
  <si>
    <t>Russia - other</t>
  </si>
  <si>
    <t>Spain-Onshore</t>
  </si>
  <si>
    <t>Spain-Offshore</t>
  </si>
  <si>
    <t>United Kingdom</t>
  </si>
  <si>
    <t>Asia</t>
  </si>
  <si>
    <t>Africa</t>
  </si>
  <si>
    <t>Middle East and North Africa</t>
  </si>
  <si>
    <t>Latin America and the Caribbean Basin</t>
  </si>
  <si>
    <t>Argentina-Salta</t>
  </si>
  <si>
    <t>Argentina-Mendoza</t>
  </si>
  <si>
    <t>Argentina-Neuquen</t>
  </si>
  <si>
    <t>Argentina-Chubut</t>
  </si>
  <si>
    <t>Argentina-Santa Cruz</t>
  </si>
  <si>
    <t>Table 9:  Administration or  Enforcement of Regulations</t>
  </si>
  <si>
    <t xml:space="preserve">Table 8: Environmental Regulations  </t>
  </si>
  <si>
    <t>Table 14: Quality of infrastructure</t>
  </si>
  <si>
    <t>Table 16 :Labour Availability and Skills</t>
  </si>
  <si>
    <t xml:space="preserve">Table 17: Disputed Land Claims </t>
  </si>
  <si>
    <t>Table 18:Political Stability</t>
  </si>
  <si>
    <t xml:space="preserve">    5: More than 100 percent</t>
  </si>
  <si>
    <t xml:space="preserve">3: 20-50 percent </t>
  </si>
  <si>
    <t>2: Only slightly</t>
  </si>
  <si>
    <t>4: 50-100 percent</t>
  </si>
  <si>
    <t>1: Not at all</t>
  </si>
  <si>
    <t>13.1. How do regulations and/or joint development/production requirements pertaining to state-owned petroleum companies (such as Ecopetrol, Gazprom, Petrobras) influence your company’s investment decisions? Please rate for applicable jurisdictions with which you are familiar.</t>
  </si>
  <si>
    <t>Sum of Responses</t>
  </si>
  <si>
    <t>Professional Consultant, Advisor, or Negotiator providing services to companies in the petroleum industry</t>
  </si>
  <si>
    <t>***Between 5 and 9 responses</t>
  </si>
  <si>
    <t>Brazil—Offshore CC</t>
  </si>
  <si>
    <t>Brazil—Onshore CC</t>
  </si>
  <si>
    <t>Brazil—Offshore presalt area PSC</t>
  </si>
  <si>
    <t>Brazil – Onshore CC</t>
  </si>
  <si>
    <t>Brazil – Offshore CC</t>
  </si>
  <si>
    <t>Brazil – Offshore presalt area PSC</t>
  </si>
  <si>
    <t>Sum of Negative Responses</t>
  </si>
  <si>
    <t>US - Gulf of Mexico</t>
  </si>
  <si>
    <t>Netherlands - Onshore</t>
  </si>
  <si>
    <t>Netherlands - Offshore</t>
  </si>
  <si>
    <t>UK - Other Offshore</t>
  </si>
  <si>
    <t>Australia - Northern Territory</t>
  </si>
  <si>
    <t>US--Offshore Pacific</t>
  </si>
  <si>
    <t>PPI Scores for Australian Jurisdictions 2010-2014</t>
  </si>
  <si>
    <t>Year</t>
  </si>
  <si>
    <t>Region</t>
  </si>
  <si>
    <t>Regional Median PPI Scores 2010-2014</t>
  </si>
  <si>
    <t xml:space="preserve">Figure 36: Legal system processes
</t>
  </si>
  <si>
    <t>Figure 35: Regulatory duplication and inconsistencies</t>
  </si>
  <si>
    <t>Figure 34: Security</t>
  </si>
  <si>
    <t>Figure 33: Political stability</t>
  </si>
  <si>
    <t>Figure 32: Disputed land claims</t>
  </si>
  <si>
    <t>Figure 31: Labour availability and skills</t>
  </si>
  <si>
    <t>Figure 30: Geological database</t>
  </si>
  <si>
    <t>Figure 29: Quality of infrastructure</t>
  </si>
  <si>
    <t>Figure 28: Labour regulations and employment agreements</t>
  </si>
  <si>
    <t>Figure 27: Trade barriers</t>
  </si>
  <si>
    <t>Figure 26: Uncertainty regarding protected areas</t>
  </si>
  <si>
    <t>Figure 25: Cost of Regulatory Compliance</t>
  </si>
  <si>
    <t>Figure 24: Uncertainty concerning the administration, interpretation and enforcement of regulations</t>
  </si>
  <si>
    <t xml:space="preserve">Figure 23: Environmental regulations
</t>
  </si>
  <si>
    <t>Figure 22: Taxation in general</t>
  </si>
  <si>
    <t>Figure 21: Fiscal Terms</t>
  </si>
  <si>
    <t>Figure 20: How regulations and other requirements pertaining to state-owned petroleum companies affect investment decisions</t>
  </si>
  <si>
    <t>Figure 19:  Transportation of Crude Oil in Canada and the US by Method</t>
  </si>
  <si>
    <t>Figure 17: Policy Perception Index--Latin America and the Caribbean</t>
  </si>
  <si>
    <t>Figure 16: Policy Perception Index--Middle East and North Africa</t>
  </si>
  <si>
    <t>Figure 15: Policy Perception Index--Africa</t>
  </si>
  <si>
    <t>Figure 14: Policy Perception Index--Asia</t>
  </si>
  <si>
    <t>Figure 13: Policy Perception Index--Europe</t>
  </si>
  <si>
    <t>Table 4: Jurisdictional rankings according to the extent of investment barriers (based on Policy Perception Index values)</t>
  </si>
  <si>
    <t>Table 3: Small Reserve Holder Comparisons</t>
  </si>
  <si>
    <t>Table 2: Medium Reserve Holder Comparisons</t>
  </si>
  <si>
    <t>Table 1: Large Reserve Holder Comparisons</t>
  </si>
  <si>
    <t>DRC (Kinshasa)</t>
  </si>
  <si>
    <t>UK—Other Offshore (except North Sea)</t>
  </si>
  <si>
    <t xml:space="preserve">  Mild deterrent to investment</t>
  </si>
  <si>
    <t xml:space="preserve">  Strong deterrent to investment</t>
  </si>
  <si>
    <t xml:space="preserve">  Would not pursue investment due to this factor</t>
  </si>
  <si>
    <t xml:space="preserve">  20-50 percent</t>
  </si>
  <si>
    <t xml:space="preserve">  50-100 percent</t>
  </si>
  <si>
    <t xml:space="preserve">  More than 100 percent</t>
  </si>
  <si>
    <t xml:space="preserve"> Mild deterrent to investment</t>
  </si>
  <si>
    <t xml:space="preserve"> Strong deterrent to investment</t>
  </si>
  <si>
    <t xml:space="preserve"> Would not pursue investment due to this factor</t>
  </si>
  <si>
    <t xml:space="preserve">  Australia—Offshore</t>
  </si>
  <si>
    <t xml:space="preserve">  Western Australia</t>
  </si>
  <si>
    <t xml:space="preserve">  Victoria</t>
  </si>
  <si>
    <t xml:space="preserve">  Tasmania</t>
  </si>
  <si>
    <t xml:space="preserve">  South Australia</t>
  </si>
  <si>
    <t xml:space="preserve">  Queensland</t>
  </si>
  <si>
    <t xml:space="preserve">  Northern Territory</t>
  </si>
  <si>
    <t xml:space="preserve">  New South Wales</t>
  </si>
  <si>
    <t xml:space="preserve">  Canada</t>
  </si>
  <si>
    <t xml:space="preserve">  United States</t>
  </si>
  <si>
    <t xml:space="preserve">  Oceania</t>
  </si>
  <si>
    <t xml:space="preserve">  Europe</t>
  </si>
  <si>
    <t xml:space="preserve">  Asia</t>
  </si>
  <si>
    <t xml:space="preserve">  Africa</t>
  </si>
  <si>
    <t xml:space="preserve">  Middle East and North Africa</t>
  </si>
  <si>
    <t xml:space="preserve">  Latin American and Caribbean</t>
  </si>
  <si>
    <t xml:space="preserve"> Presents some challenges and/or mild deterrents to investment</t>
  </si>
  <si>
    <t xml:space="preserve"> Cumbersome requirements present a strong deterrent to investment</t>
  </si>
  <si>
    <t xml:space="preserve"> Requirements make it almost impossible to work in this jurisdiction</t>
  </si>
  <si>
    <t>Question 15: The quality of geological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</si>
</sst>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
    <numFmt numFmtId="166" formatCode="0.0%"/>
    <numFmt numFmtId="167" formatCode="mmm\-yyyy"/>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11"/>
      <color indexed="8"/>
      <name val="Calibri"/>
      <family val="2"/>
    </font>
    <font>
      <b/>
      <sz val="11"/>
      <color indexed="8"/>
      <name val="Calibri"/>
      <family val="2"/>
    </font>
    <font>
      <sz val="8"/>
      <color theme="1"/>
      <name val="Arial"/>
      <family val="2"/>
    </font>
    <font>
      <b/>
      <sz val="8"/>
      <color theme="1"/>
      <name val="Arial"/>
      <family val="2"/>
    </font>
    <font>
      <sz val="11"/>
      <name val="Calibri"/>
      <family val="2"/>
      <scheme val="minor"/>
    </font>
    <font>
      <b/>
      <sz val="11"/>
      <name val="Calibri"/>
      <family val="2"/>
      <scheme val="minor"/>
    </font>
    <font>
      <sz val="7"/>
      <name val="Arial"/>
      <family val="2"/>
    </font>
    <font>
      <sz val="11"/>
      <color indexed="9"/>
      <name val="Calibri"/>
      <family val="2"/>
    </font>
    <font>
      <sz val="11"/>
      <color indexed="20"/>
      <name val="Calibri"/>
      <family val="2"/>
    </font>
    <font>
      <sz val="14"/>
      <color indexed="50"/>
      <name val="Arial"/>
      <family val="2"/>
    </font>
    <font>
      <sz val="6"/>
      <name val="Arial"/>
      <family val="2"/>
    </font>
    <font>
      <b/>
      <sz val="8.5"/>
      <color indexed="50"/>
      <name val="Arial"/>
      <family val="2"/>
    </font>
    <font>
      <sz val="8"/>
      <color indexed="8"/>
      <name val="Arial"/>
      <family val="2"/>
    </font>
    <font>
      <b/>
      <sz val="7"/>
      <color indexed="9"/>
      <name val="Arial"/>
      <family val="2"/>
    </font>
    <font>
      <b/>
      <sz val="7"/>
      <name val="Arial"/>
      <family val="2"/>
    </font>
    <font>
      <sz val="7"/>
      <color indexed="8"/>
      <name val="Arial"/>
      <family val="2"/>
    </font>
    <font>
      <sz val="6.5"/>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color indexed="8"/>
      <name val="Arial"/>
      <family val="2"/>
    </font>
    <font>
      <u/>
      <sz val="10"/>
      <color indexed="12"/>
      <name val="Arial"/>
      <family val="2"/>
    </font>
    <font>
      <sz val="12"/>
      <name val="Times New Roman"/>
      <family val="1"/>
    </font>
    <font>
      <u/>
      <sz val="11"/>
      <color theme="10"/>
      <name val="Calibri"/>
      <family val="2"/>
      <scheme val="minor"/>
    </font>
    <font>
      <b/>
      <sz val="10"/>
      <name val="Arial"/>
      <family val="2"/>
    </font>
    <font>
      <b/>
      <sz val="9"/>
      <color indexed="8"/>
      <name val="Arial"/>
      <family val="2"/>
    </font>
    <font>
      <sz val="10"/>
      <name val="Arial"/>
    </font>
    <font>
      <u/>
      <sz val="8"/>
      <color indexed="12"/>
      <name val="Arial"/>
      <family val="2"/>
    </font>
    <font>
      <sz val="10"/>
      <color theme="1"/>
      <name val="Arial"/>
      <family val="2"/>
    </font>
  </fonts>
  <fills count="26">
    <fill>
      <patternFill patternType="none"/>
    </fill>
    <fill>
      <patternFill patternType="gray125"/>
    </fill>
    <fill>
      <patternFill patternType="solid">
        <fgColor theme="7"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3">
    <border>
      <left/>
      <right/>
      <top/>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5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1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0" fontId="3" fillId="0" borderId="0"/>
    <xf numFmtId="0" fontId="3"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0"/>
    <xf numFmtId="0" fontId="16" fillId="0" borderId="0">
      <alignment horizontal="right"/>
    </xf>
    <xf numFmtId="0" fontId="17" fillId="0" borderId="0"/>
    <xf numFmtId="0" fontId="18" fillId="0" borderId="0"/>
    <xf numFmtId="0" fontId="19" fillId="0" borderId="0"/>
    <xf numFmtId="0" fontId="20" fillId="0" borderId="10" applyNumberFormat="0" applyAlignment="0"/>
    <xf numFmtId="0" fontId="12" fillId="0" borderId="0" applyAlignment="0">
      <alignment horizontal="left"/>
    </xf>
    <xf numFmtId="0" fontId="12" fillId="0" borderId="0">
      <alignment horizontal="right"/>
    </xf>
    <xf numFmtId="166" fontId="12" fillId="0" borderId="0">
      <alignment horizontal="right"/>
    </xf>
    <xf numFmtId="164" fontId="21" fillId="0" borderId="0">
      <alignment horizontal="right"/>
    </xf>
    <xf numFmtId="0" fontId="22" fillId="0" borderId="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3" fillId="21" borderId="11" applyNumberFormat="0" applyAlignment="0" applyProtection="0"/>
    <xf numFmtId="0" fontId="24" fillId="22" borderId="12" applyNumberFormat="0" applyAlignment="0" applyProtection="0"/>
    <xf numFmtId="0" fontId="24" fillId="22" borderId="12" applyNumberFormat="0" applyAlignment="0" applyProtection="0"/>
    <xf numFmtId="0" fontId="24" fillId="22" borderId="12" applyNumberFormat="0" applyAlignment="0" applyProtection="0"/>
    <xf numFmtId="0" fontId="24" fillId="22" borderId="12" applyNumberFormat="0" applyAlignment="0" applyProtection="0"/>
    <xf numFmtId="0" fontId="24" fillId="22" borderId="12" applyNumberFormat="0" applyAlignment="0" applyProtection="0"/>
    <xf numFmtId="0" fontId="24" fillId="22" borderId="12" applyNumberFormat="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6" fillId="5" borderId="0" applyNumberFormat="0" applyBorder="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8" fillId="0" borderId="14"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15"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0" fillId="8" borderId="11" applyNumberFormat="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1" fillId="0" borderId="16" applyNumberFormat="0" applyFill="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24" borderId="17" applyNumberFormat="0" applyFont="0" applyAlignment="0" applyProtection="0"/>
    <xf numFmtId="0" fontId="38" fillId="24" borderId="17" applyNumberFormat="0" applyFont="0" applyAlignment="0" applyProtection="0"/>
    <xf numFmtId="0" fontId="38" fillId="24" borderId="17" applyNumberFormat="0" applyFont="0" applyAlignment="0" applyProtection="0"/>
    <xf numFmtId="0" fontId="38" fillId="24" borderId="17" applyNumberFormat="0" applyFont="0" applyAlignment="0" applyProtection="0"/>
    <xf numFmtId="0" fontId="38" fillId="24" borderId="17" applyNumberFormat="0" applyFont="0" applyAlignment="0" applyProtection="0"/>
    <xf numFmtId="0" fontId="38" fillId="24" borderId="17" applyNumberFormat="0" applyFont="0" applyAlignment="0" applyProtection="0"/>
    <xf numFmtId="0" fontId="33" fillId="21" borderId="18" applyNumberFormat="0" applyAlignment="0" applyProtection="0"/>
    <xf numFmtId="0" fontId="33" fillId="21" borderId="18" applyNumberFormat="0" applyAlignment="0" applyProtection="0"/>
    <xf numFmtId="0" fontId="33" fillId="21" borderId="18" applyNumberFormat="0" applyAlignment="0" applyProtection="0"/>
    <xf numFmtId="0" fontId="33" fillId="21" borderId="18" applyNumberFormat="0" applyAlignment="0" applyProtection="0"/>
    <xf numFmtId="0" fontId="33" fillId="21" borderId="18" applyNumberFormat="0" applyAlignment="0" applyProtection="0"/>
    <xf numFmtId="0" fontId="33" fillId="21" borderId="18" applyNumberFormat="0" applyAlignment="0" applyProtection="0"/>
    <xf numFmtId="9" fontId="3" fillId="0" borderId="0" applyFont="0" applyFill="0" applyBorder="0" applyAlignment="0" applyProtection="0"/>
    <xf numFmtId="9" fontId="6" fillId="0" borderId="0" applyFont="0" applyFill="0" applyBorder="0" applyAlignment="0" applyProtection="0"/>
    <xf numFmtId="167" fontId="3" fillId="0" borderId="0" applyFill="0" applyBorder="0" applyAlignment="0" applyProtection="0">
      <alignment wrapText="1"/>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19" applyNumberFormat="0" applyFill="0" applyAlignment="0" applyProtection="0"/>
    <xf numFmtId="0" fontId="7" fillId="0" borderId="19" applyNumberFormat="0" applyFill="0" applyAlignment="0" applyProtection="0"/>
    <xf numFmtId="0" fontId="7" fillId="0" borderId="19" applyNumberFormat="0" applyFill="0" applyAlignment="0" applyProtection="0"/>
    <xf numFmtId="0" fontId="7" fillId="0" borderId="19" applyNumberFormat="0" applyFill="0" applyAlignment="0" applyProtection="0"/>
    <xf numFmtId="0" fontId="7" fillId="0" borderId="19" applyNumberFormat="0" applyFill="0" applyAlignment="0" applyProtection="0"/>
    <xf numFmtId="0" fontId="7" fillId="0" borderId="19"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9" fillId="0" borderId="0" applyNumberFormat="0" applyFill="0" applyBorder="0" applyAlignment="0" applyProtection="0"/>
    <xf numFmtId="0" fontId="42" fillId="0" borderId="0"/>
    <xf numFmtId="0" fontId="43" fillId="0" borderId="0" applyNumberFormat="0" applyFill="0" applyBorder="0" applyAlignment="0" applyProtection="0">
      <alignment vertical="top"/>
      <protection locked="0"/>
    </xf>
  </cellStyleXfs>
  <cellXfs count="355">
    <xf numFmtId="0" fontId="0" fillId="0" borderId="0" xfId="0"/>
    <xf numFmtId="0" fontId="0" fillId="0" borderId="0" xfId="0" applyAlignment="1">
      <alignment horizontal="center" vertical="center" wrapText="1"/>
    </xf>
    <xf numFmtId="0" fontId="2" fillId="0" borderId="0" xfId="0" applyFont="1" applyAlignment="1">
      <alignment horizontal="center" vertical="center"/>
    </xf>
    <xf numFmtId="9" fontId="0" fillId="0" borderId="0" xfId="2" applyFont="1"/>
    <xf numFmtId="0" fontId="2" fillId="0" borderId="0" xfId="0" applyFont="1"/>
    <xf numFmtId="0" fontId="2" fillId="0" borderId="0" xfId="0" applyFont="1"/>
    <xf numFmtId="9" fontId="0" fillId="0" borderId="0" xfId="0" applyNumberFormat="1"/>
    <xf numFmtId="0" fontId="0" fillId="0" borderId="0" xfId="1" applyNumberFormat="1" applyFont="1"/>
    <xf numFmtId="0" fontId="5" fillId="0" borderId="1" xfId="3" applyNumberFormat="1" applyFont="1" applyBorder="1" applyAlignment="1">
      <alignment horizontal="center"/>
    </xf>
    <xf numFmtId="9" fontId="0" fillId="0" borderId="0" xfId="2" applyNumberFormat="1" applyFont="1"/>
    <xf numFmtId="0" fontId="2" fillId="0" borderId="0" xfId="0" applyFont="1"/>
    <xf numFmtId="0" fontId="2" fillId="0" borderId="0" xfId="0" applyFont="1"/>
    <xf numFmtId="0" fontId="0" fillId="0" borderId="0" xfId="0"/>
    <xf numFmtId="0" fontId="2" fillId="0" borderId="0" xfId="0" applyFont="1"/>
    <xf numFmtId="9" fontId="0" fillId="0" borderId="0" xfId="0" applyNumberFormat="1"/>
    <xf numFmtId="0" fontId="0" fillId="2" borderId="0" xfId="0" applyFill="1"/>
    <xf numFmtId="0" fontId="2" fillId="0" borderId="0" xfId="0" applyFont="1"/>
    <xf numFmtId="0" fontId="0" fillId="0" borderId="0" xfId="0"/>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Fill="1" applyBorder="1" applyAlignment="1">
      <alignment horizontal="center"/>
    </xf>
    <xf numFmtId="164" fontId="5" fillId="0" borderId="2" xfId="3" applyNumberFormat="1" applyFont="1" applyFill="1" applyBorder="1" applyAlignment="1">
      <alignment horizontal="center"/>
    </xf>
    <xf numFmtId="2" fontId="5" fillId="0" borderId="2" xfId="3" applyNumberFormat="1" applyFont="1" applyFill="1" applyBorder="1" applyAlignment="1">
      <alignment horizontal="center"/>
    </xf>
    <xf numFmtId="0" fontId="8" fillId="0" borderId="0" xfId="0" applyFont="1"/>
    <xf numFmtId="0" fontId="9" fillId="0" borderId="1" xfId="0" applyFont="1" applyBorder="1" applyAlignment="1">
      <alignment horizontal="center"/>
    </xf>
    <xf numFmtId="0" fontId="9" fillId="0" borderId="2" xfId="0" applyFont="1" applyBorder="1" applyAlignment="1">
      <alignment horizontal="center"/>
    </xf>
    <xf numFmtId="0" fontId="0" fillId="0" borderId="0" xfId="0" applyFont="1"/>
    <xf numFmtId="2" fontId="3" fillId="0" borderId="0" xfId="3" applyNumberFormat="1" applyFont="1" applyFill="1" applyAlignment="1">
      <alignment horizontal="center"/>
    </xf>
    <xf numFmtId="0" fontId="3" fillId="0" borderId="0" xfId="3" applyNumberFormat="1" applyFont="1" applyFill="1" applyBorder="1" applyAlignment="1" applyProtection="1"/>
    <xf numFmtId="0" fontId="0" fillId="0" borderId="0" xfId="0"/>
    <xf numFmtId="0" fontId="4" fillId="0" borderId="0" xfId="3" applyNumberFormat="1" applyFont="1" applyFill="1" applyBorder="1" applyAlignment="1" applyProtection="1"/>
    <xf numFmtId="0" fontId="0" fillId="0" borderId="0" xfId="0" applyFont="1" applyAlignment="1">
      <alignment horizontal="center" vertical="center"/>
    </xf>
    <xf numFmtId="2" fontId="0" fillId="0" borderId="0" xfId="0" applyNumberFormat="1" applyFont="1" applyAlignment="1">
      <alignment horizontal="center" vertical="center"/>
    </xf>
    <xf numFmtId="1" fontId="10" fillId="0" borderId="0" xfId="3" applyNumberFormat="1" applyFont="1" applyAlignment="1">
      <alignment horizontal="center" vertical="center"/>
    </xf>
    <xf numFmtId="1" fontId="10" fillId="0" borderId="0" xfId="3" applyNumberFormat="1" applyFont="1" applyFill="1" applyAlignment="1">
      <alignment horizontal="center" vertical="center"/>
    </xf>
    <xf numFmtId="0" fontId="10" fillId="0" borderId="0" xfId="3" applyFont="1" applyBorder="1" applyAlignment="1">
      <alignment horizontal="center" vertical="center"/>
    </xf>
    <xf numFmtId="2" fontId="10" fillId="0" borderId="0" xfId="3" applyNumberFormat="1" applyFont="1" applyAlignment="1">
      <alignment horizontal="center" vertical="center"/>
    </xf>
    <xf numFmtId="2" fontId="10" fillId="0" borderId="0" xfId="3" applyNumberFormat="1" applyFont="1" applyFill="1" applyAlignment="1">
      <alignment horizontal="center" vertical="center"/>
    </xf>
    <xf numFmtId="2" fontId="10" fillId="0" borderId="0" xfId="3" applyNumberFormat="1" applyFont="1" applyBorder="1" applyAlignment="1">
      <alignment horizontal="center" vertical="center"/>
    </xf>
    <xf numFmtId="0" fontId="10" fillId="0" borderId="0" xfId="3" applyNumberFormat="1" applyFont="1" applyFill="1" applyBorder="1" applyAlignment="1" applyProtection="1">
      <alignment horizontal="center" vertical="center"/>
    </xf>
    <xf numFmtId="0" fontId="10" fillId="0" borderId="0" xfId="3" applyFont="1" applyFill="1" applyBorder="1" applyAlignment="1">
      <alignment horizontal="center" vertical="center"/>
    </xf>
    <xf numFmtId="2" fontId="10" fillId="0" borderId="0" xfId="3" applyNumberFormat="1" applyFont="1" applyFill="1" applyBorder="1" applyAlignment="1">
      <alignment horizontal="center" vertical="center"/>
    </xf>
    <xf numFmtId="0" fontId="2" fillId="0" borderId="0" xfId="0" applyFont="1"/>
    <xf numFmtId="0" fontId="0" fillId="0" borderId="0" xfId="0"/>
    <xf numFmtId="0" fontId="0" fillId="0" borderId="0" xfId="0"/>
    <xf numFmtId="165" fontId="3" fillId="0" borderId="0" xfId="3" applyNumberFormat="1" applyFill="1"/>
    <xf numFmtId="0" fontId="3" fillId="0" borderId="0" xfId="3" applyFill="1" applyBorder="1"/>
    <xf numFmtId="0" fontId="0" fillId="0" borderId="0" xfId="0"/>
    <xf numFmtId="0" fontId="0" fillId="0" borderId="3" xfId="0" applyBorder="1"/>
    <xf numFmtId="0" fontId="0" fillId="0" borderId="0" xfId="0" applyBorder="1"/>
    <xf numFmtId="0" fontId="0" fillId="0" borderId="5" xfId="0" applyBorder="1"/>
    <xf numFmtId="0" fontId="0" fillId="0" borderId="2" xfId="0" applyBorder="1"/>
    <xf numFmtId="0" fontId="2" fillId="0" borderId="0" xfId="0" applyFont="1" applyFill="1"/>
    <xf numFmtId="0" fontId="0" fillId="0" borderId="7" xfId="0" applyBorder="1"/>
    <xf numFmtId="0" fontId="0" fillId="0" borderId="9" xfId="0" applyBorder="1"/>
    <xf numFmtId="0" fontId="0" fillId="0" borderId="6" xfId="0" applyBorder="1"/>
    <xf numFmtId="0" fontId="0" fillId="0" borderId="8" xfId="0" applyBorder="1"/>
    <xf numFmtId="0" fontId="2" fillId="0" borderId="0" xfId="0" applyFont="1" applyBorder="1" applyAlignment="1">
      <alignment horizontal="right"/>
    </xf>
    <xf numFmtId="0" fontId="2" fillId="0" borderId="3" xfId="0" applyFont="1" applyBorder="1" applyAlignment="1">
      <alignment horizontal="center"/>
    </xf>
    <xf numFmtId="0" fontId="2" fillId="0" borderId="3" xfId="0" applyFont="1" applyBorder="1" applyAlignment="1">
      <alignment horizontal="right"/>
    </xf>
    <xf numFmtId="165" fontId="3" fillId="0" borderId="7" xfId="3" applyNumberFormat="1" applyFill="1" applyBorder="1"/>
    <xf numFmtId="0" fontId="0" fillId="0" borderId="20" xfId="0" applyBorder="1"/>
    <xf numFmtId="0" fontId="3" fillId="0" borderId="20" xfId="3" applyFill="1" applyBorder="1"/>
    <xf numFmtId="0" fontId="3" fillId="0" borderId="2" xfId="3" applyFill="1" applyBorder="1"/>
    <xf numFmtId="2" fontId="8" fillId="0" borderId="0" xfId="0" applyNumberFormat="1" applyFont="1"/>
    <xf numFmtId="0" fontId="0" fillId="0" borderId="0" xfId="0"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6" xfId="0" applyBorder="1"/>
    <xf numFmtId="0" fontId="0" fillId="0" borderId="0" xfId="0" applyBorder="1"/>
    <xf numFmtId="0" fontId="0" fillId="0" borderId="7" xfId="0" applyBorder="1"/>
    <xf numFmtId="0" fontId="0" fillId="0" borderId="8" xfId="0" applyBorder="1"/>
    <xf numFmtId="0" fontId="0" fillId="0" borderId="3" xfId="0" applyBorder="1"/>
    <xf numFmtId="1" fontId="0" fillId="0" borderId="0" xfId="0" applyNumberFormat="1"/>
    <xf numFmtId="2" fontId="0" fillId="0" borderId="5" xfId="0" applyNumberFormat="1" applyFill="1" applyBorder="1"/>
    <xf numFmtId="0" fontId="0" fillId="0" borderId="0" xfId="0" applyFill="1" applyBorder="1"/>
    <xf numFmtId="0" fontId="0" fillId="0" borderId="6" xfId="0" applyFill="1" applyBorder="1"/>
    <xf numFmtId="0" fontId="0" fillId="0" borderId="5" xfId="0" applyFill="1" applyBorder="1"/>
    <xf numFmtId="0" fontId="0" fillId="0" borderId="7" xfId="0" applyFill="1" applyBorder="1"/>
    <xf numFmtId="0" fontId="0" fillId="0" borderId="3" xfId="0" applyFill="1" applyBorder="1"/>
    <xf numFmtId="0" fontId="0" fillId="0" borderId="9" xfId="0" applyFill="1" applyBorder="1"/>
    <xf numFmtId="0" fontId="0" fillId="0" borderId="8" xfId="0" applyFill="1" applyBorder="1"/>
    <xf numFmtId="0" fontId="0" fillId="0" borderId="2" xfId="0" applyFill="1" applyBorder="1"/>
    <xf numFmtId="0" fontId="0" fillId="0" borderId="0" xfId="0"/>
    <xf numFmtId="0" fontId="0" fillId="0" borderId="6" xfId="0" applyBorder="1"/>
    <xf numFmtId="0" fontId="0" fillId="0" borderId="0" xfId="0" applyBorder="1"/>
    <xf numFmtId="0" fontId="39" fillId="0" borderId="0" xfId="313"/>
    <xf numFmtId="0" fontId="0" fillId="0" borderId="0" xfId="0"/>
    <xf numFmtId="0" fontId="3" fillId="0" borderId="0" xfId="3"/>
    <xf numFmtId="0" fontId="0" fillId="0" borderId="0" xfId="0"/>
    <xf numFmtId="0" fontId="0" fillId="0" borderId="0" xfId="0"/>
    <xf numFmtId="0" fontId="3" fillId="0" borderId="0" xfId="4"/>
    <xf numFmtId="0" fontId="2" fillId="0" borderId="0" xfId="0" applyFont="1"/>
    <xf numFmtId="0" fontId="0" fillId="0" borderId="0" xfId="0"/>
    <xf numFmtId="0" fontId="2" fillId="0" borderId="0" xfId="0" applyFont="1"/>
    <xf numFmtId="0" fontId="3" fillId="0" borderId="0" xfId="4" applyFill="1"/>
    <xf numFmtId="10" fontId="0" fillId="0" borderId="0" xfId="0" applyNumberFormat="1"/>
    <xf numFmtId="0" fontId="2" fillId="0" borderId="0" xfId="0" applyFont="1"/>
    <xf numFmtId="0" fontId="0" fillId="0" borderId="0" xfId="0" applyFill="1"/>
    <xf numFmtId="0" fontId="0" fillId="0" borderId="0" xfId="0" applyFill="1" applyAlignment="1"/>
    <xf numFmtId="0" fontId="41" fillId="0" borderId="0" xfId="3" applyFont="1" applyAlignment="1" applyProtection="1">
      <alignment vertical="top" wrapText="1" readingOrder="1"/>
      <protection locked="0"/>
    </xf>
    <xf numFmtId="0" fontId="0" fillId="0" borderId="0" xfId="0"/>
    <xf numFmtId="10" fontId="0" fillId="0" borderId="0" xfId="0" applyNumberFormat="1"/>
    <xf numFmtId="0" fontId="2" fillId="0" borderId="0" xfId="0" applyFont="1"/>
    <xf numFmtId="2" fontId="2" fillId="0" borderId="3" xfId="0" applyNumberFormat="1" applyFont="1" applyBorder="1" applyAlignment="1">
      <alignment horizontal="center"/>
    </xf>
    <xf numFmtId="0" fontId="0" fillId="0" borderId="0" xfId="0" applyAlignment="1">
      <alignment horizontal="left"/>
    </xf>
    <xf numFmtId="0" fontId="2" fillId="0" borderId="0" xfId="0" applyFont="1"/>
    <xf numFmtId="0" fontId="2" fillId="0" borderId="0" xfId="0" applyFont="1"/>
    <xf numFmtId="0" fontId="0" fillId="0" borderId="5" xfId="0" applyBorder="1"/>
    <xf numFmtId="0" fontId="0" fillId="0" borderId="0" xfId="0" applyAlignment="1">
      <alignment horizontal="center" wrapText="1"/>
    </xf>
    <xf numFmtId="2" fontId="0" fillId="0" borderId="0" xfId="0" applyNumberFormat="1" applyFill="1"/>
    <xf numFmtId="0" fontId="2" fillId="0" borderId="0" xfId="0" applyFont="1" applyAlignment="1"/>
    <xf numFmtId="0" fontId="0" fillId="0" borderId="0" xfId="0"/>
    <xf numFmtId="0" fontId="0" fillId="0" borderId="0" xfId="0" applyBorder="1"/>
    <xf numFmtId="0" fontId="2" fillId="0" borderId="3"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wrapText="1"/>
    </xf>
    <xf numFmtId="0" fontId="0" fillId="0" borderId="0" xfId="2" applyNumberFormat="1" applyFont="1"/>
    <xf numFmtId="0" fontId="0" fillId="0" borderId="0" xfId="0" applyFont="1" applyBorder="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0" fillId="0" borderId="0" xfId="0" applyAlignment="1">
      <alignment horizontal="center" wrapText="1"/>
    </xf>
    <xf numFmtId="0" fontId="2" fillId="0" borderId="0" xfId="0" applyFont="1" applyAlignment="1"/>
    <xf numFmtId="0" fontId="2" fillId="0" borderId="0" xfId="0" applyFont="1"/>
    <xf numFmtId="0" fontId="2" fillId="0" borderId="0" xfId="0" applyFont="1"/>
    <xf numFmtId="0" fontId="2" fillId="0" borderId="0" xfId="0" applyFont="1"/>
    <xf numFmtId="0" fontId="2" fillId="0" borderId="0" xfId="0" applyFont="1"/>
    <xf numFmtId="0" fontId="2" fillId="25" borderId="0" xfId="0" applyFont="1" applyFill="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xf numFmtId="0" fontId="2" fillId="0" borderId="0" xfId="0" applyFont="1" applyAlignment="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3" fillId="0" borderId="0" xfId="0" applyNumberFormat="1" applyFont="1" applyFill="1" applyBorder="1" applyAlignment="1" applyProtection="1"/>
    <xf numFmtId="0" fontId="0" fillId="0" borderId="3" xfId="0" applyBorder="1"/>
    <xf numFmtId="0" fontId="40" fillId="0" borderId="4" xfId="0" applyNumberFormat="1" applyFont="1" applyFill="1" applyBorder="1" applyAlignment="1" applyProtection="1">
      <alignment horizontal="center"/>
    </xf>
    <xf numFmtId="0" fontId="2" fillId="0" borderId="0" xfId="0" applyFont="1"/>
    <xf numFmtId="0" fontId="3" fillId="0" borderId="4" xfId="0" applyNumberFormat="1" applyFont="1" applyFill="1" applyBorder="1" applyAlignment="1" applyProtection="1">
      <alignment horizontal="center"/>
    </xf>
    <xf numFmtId="0" fontId="3" fillId="0" borderId="4"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3" fillId="0" borderId="0" xfId="0" applyNumberFormat="1" applyFont="1" applyFill="1" applyBorder="1" applyAlignment="1" applyProtection="1"/>
    <xf numFmtId="0" fontId="0" fillId="0" borderId="3" xfId="0" applyBorder="1"/>
    <xf numFmtId="0" fontId="40" fillId="0" borderId="4" xfId="0" applyNumberFormat="1" applyFont="1" applyFill="1" applyBorder="1" applyAlignment="1" applyProtection="1"/>
    <xf numFmtId="0" fontId="2" fillId="0" borderId="0" xfId="0" applyFont="1"/>
    <xf numFmtId="0" fontId="40" fillId="0" borderId="0" xfId="0" applyFont="1" applyBorder="1"/>
    <xf numFmtId="0" fontId="0" fillId="0" borderId="0" xfId="0" applyBorder="1"/>
    <xf numFmtId="0" fontId="40" fillId="0" borderId="4" xfId="0" applyFont="1" applyBorder="1" applyAlignment="1">
      <alignment horizontal="center"/>
    </xf>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3" fillId="0" borderId="0" xfId="0" applyNumberFormat="1" applyFont="1" applyFill="1" applyBorder="1" applyAlignment="1" applyProtection="1"/>
    <xf numFmtId="0" fontId="0" fillId="0" borderId="3" xfId="0" applyBorder="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2" fillId="0" borderId="0" xfId="0" applyFont="1"/>
    <xf numFmtId="0" fontId="40" fillId="0" borderId="0" xfId="0" applyFont="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2" fillId="0" borderId="0" xfId="0" applyFont="1"/>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10" fontId="0" fillId="0" borderId="0" xfId="0" applyNumberFormat="1"/>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2" fillId="0" borderId="0" xfId="0" applyFont="1"/>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2" fillId="0" borderId="0" xfId="0" applyFont="1"/>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2" fillId="0" borderId="0" xfId="0" applyFont="1"/>
    <xf numFmtId="0" fontId="0" fillId="0" borderId="0" xfId="0" applyBorder="1"/>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2" fillId="0" borderId="0" xfId="0" applyFont="1"/>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2" fillId="0" borderId="0" xfId="0" applyFont="1"/>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40" fillId="0" borderId="0" xfId="0" applyFont="1"/>
    <xf numFmtId="0" fontId="40" fillId="0" borderId="5" xfId="0" applyNumberFormat="1" applyFont="1" applyFill="1" applyBorder="1" applyAlignment="1" applyProtection="1"/>
    <xf numFmtId="0" fontId="3" fillId="0" borderId="5" xfId="0" applyNumberFormat="1" applyFont="1" applyFill="1" applyBorder="1" applyAlignment="1" applyProtection="1"/>
    <xf numFmtId="0" fontId="0" fillId="0" borderId="0" xfId="0"/>
    <xf numFmtId="0" fontId="0" fillId="0" borderId="0" xfId="0" applyNumberFormat="1"/>
    <xf numFmtId="0" fontId="0" fillId="0" borderId="0" xfId="0" applyNumberFormat="1" applyFont="1" applyFill="1" applyBorder="1" applyAlignment="1" applyProtection="1"/>
    <xf numFmtId="0" fontId="40" fillId="0" borderId="0" xfId="0" applyNumberFormat="1" applyFont="1" applyFill="1" applyBorder="1" applyAlignment="1" applyProtection="1"/>
    <xf numFmtId="0" fontId="3" fillId="0" borderId="0" xfId="0" applyNumberFormat="1" applyFont="1" applyFill="1" applyBorder="1" applyAlignment="1" applyProtection="1"/>
    <xf numFmtId="0" fontId="0" fillId="0" borderId="3" xfId="0" applyBorder="1"/>
    <xf numFmtId="0" fontId="40" fillId="0" borderId="4" xfId="0" applyNumberFormat="1" applyFont="1" applyFill="1" applyBorder="1" applyAlignment="1" applyProtection="1"/>
    <xf numFmtId="0" fontId="40" fillId="0" borderId="4" xfId="0" applyNumberFormat="1" applyFont="1" applyFill="1" applyBorder="1" applyAlignment="1" applyProtection="1">
      <alignment horizontal="center"/>
    </xf>
    <xf numFmtId="0" fontId="40" fillId="0" borderId="0" xfId="0" applyFont="1"/>
    <xf numFmtId="0" fontId="0" fillId="0" borderId="0" xfId="0"/>
    <xf numFmtId="0" fontId="40" fillId="0" borderId="4" xfId="0" applyNumberFormat="1" applyFont="1" applyFill="1" applyBorder="1" applyAlignment="1" applyProtection="1"/>
    <xf numFmtId="0" fontId="2" fillId="0" borderId="0" xfId="0" applyFont="1"/>
    <xf numFmtId="0" fontId="40" fillId="0" borderId="0" xfId="0" applyFont="1"/>
    <xf numFmtId="0" fontId="0" fillId="0" borderId="5" xfId="0" applyBorder="1"/>
    <xf numFmtId="0" fontId="40" fillId="0" borderId="5" xfId="0" applyFont="1" applyBorder="1"/>
    <xf numFmtId="0" fontId="40" fillId="0" borderId="4" xfId="0" applyFont="1" applyBorder="1"/>
    <xf numFmtId="0" fontId="0" fillId="0" borderId="0" xfId="0" applyFill="1"/>
    <xf numFmtId="0" fontId="11" fillId="0" borderId="0" xfId="0" applyNumberFormat="1" applyFont="1" applyFill="1" applyBorder="1" applyAlignment="1" applyProtection="1"/>
    <xf numFmtId="0" fontId="0" fillId="0" borderId="0" xfId="0" applyAlignment="1">
      <alignment wrapText="1"/>
    </xf>
    <xf numFmtId="9" fontId="0" fillId="0" borderId="0" xfId="0" applyNumberFormat="1" applyBorder="1"/>
    <xf numFmtId="0" fontId="0" fillId="0" borderId="0" xfId="0"/>
    <xf numFmtId="10" fontId="0" fillId="0" borderId="0" xfId="0" applyNumberFormat="1"/>
    <xf numFmtId="9" fontId="0" fillId="0" borderId="0" xfId="0" applyNumberFormat="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applyBorder="1"/>
    <xf numFmtId="0" fontId="0" fillId="0" borderId="0" xfId="0"/>
    <xf numFmtId="0" fontId="0" fillId="0" borderId="0" xfId="0" applyBorder="1"/>
    <xf numFmtId="0" fontId="0" fillId="0" borderId="0" xfId="0" applyFill="1"/>
    <xf numFmtId="0" fontId="3" fillId="0" borderId="2" xfId="3" applyFont="1" applyFill="1" applyBorder="1"/>
    <xf numFmtId="0" fontId="3" fillId="0" borderId="0" xfId="3" applyFont="1" applyFill="1" applyBorder="1"/>
    <xf numFmtId="2" fontId="44" fillId="0" borderId="0" xfId="0" applyNumberFormat="1" applyFont="1" applyFill="1" applyBorder="1"/>
    <xf numFmtId="2" fontId="44" fillId="0" borderId="20" xfId="0" applyNumberFormat="1" applyFont="1" applyBorder="1"/>
    <xf numFmtId="165" fontId="3" fillId="0" borderId="20" xfId="3" applyNumberFormat="1" applyFont="1" applyFill="1" applyBorder="1"/>
    <xf numFmtId="2" fontId="3" fillId="0" borderId="0" xfId="314" applyNumberFormat="1" applyFont="1" applyFill="1" applyBorder="1"/>
    <xf numFmtId="2" fontId="44" fillId="0" borderId="2" xfId="0" applyNumberFormat="1" applyFont="1" applyBorder="1"/>
    <xf numFmtId="2" fontId="44" fillId="0" borderId="0" xfId="0" applyNumberFormat="1" applyFont="1"/>
    <xf numFmtId="165" fontId="3" fillId="0" borderId="2" xfId="3" applyNumberFormat="1" applyFont="1" applyFill="1" applyBorder="1"/>
    <xf numFmtId="165" fontId="3" fillId="0" borderId="0" xfId="3" applyNumberFormat="1" applyFont="1" applyFill="1" applyBorder="1"/>
    <xf numFmtId="0" fontId="42" fillId="0" borderId="0" xfId="314"/>
    <xf numFmtId="165" fontId="3" fillId="0" borderId="0" xfId="314" applyNumberFormat="1" applyFont="1" applyFill="1"/>
    <xf numFmtId="166" fontId="0" fillId="0" borderId="0" xfId="2" applyNumberFormat="1" applyFont="1"/>
    <xf numFmtId="3" fontId="0" fillId="0" borderId="0" xfId="0" applyNumberFormat="1"/>
    <xf numFmtId="3" fontId="0" fillId="0" borderId="0" xfId="0" applyNumberFormat="1" applyFill="1"/>
    <xf numFmtId="2" fontId="0" fillId="0" borderId="0" xfId="0" applyNumberFormat="1"/>
    <xf numFmtId="0" fontId="0" fillId="0" borderId="0" xfId="0" applyBorder="1" applyAlignment="1">
      <alignment horizont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Border="1"/>
    <xf numFmtId="2" fontId="0" fillId="0" borderId="0" xfId="0" applyNumberFormat="1" applyFill="1" applyBorder="1" applyAlignment="1">
      <alignment horizontal="center" vertical="center"/>
    </xf>
    <xf numFmtId="166" fontId="0" fillId="0" borderId="0" xfId="0" applyNumberFormat="1" applyBorder="1"/>
    <xf numFmtId="166" fontId="0" fillId="0" borderId="0" xfId="0" applyNumberFormat="1"/>
    <xf numFmtId="0" fontId="0" fillId="0" borderId="0" xfId="0" applyBorder="1" applyAlignment="1">
      <alignment horizontal="left" vertical="top"/>
    </xf>
    <xf numFmtId="0" fontId="0" fillId="0" borderId="0" xfId="0" applyBorder="1" applyAlignment="1">
      <alignment horizontal="left" vertical="top" wrapText="1"/>
    </xf>
    <xf numFmtId="0" fontId="0" fillId="0" borderId="0" xfId="0" applyAlignment="1">
      <alignment horizontal="right" vertical="top" wrapText="1"/>
    </xf>
    <xf numFmtId="166" fontId="0" fillId="0" borderId="0" xfId="0" applyNumberFormat="1" applyFill="1"/>
    <xf numFmtId="166" fontId="0" fillId="0" borderId="0" xfId="2" applyNumberFormat="1" applyFont="1" applyFill="1"/>
    <xf numFmtId="0" fontId="2" fillId="0" borderId="21" xfId="0" applyFont="1" applyBorder="1" applyAlignment="1">
      <alignment horizontal="center"/>
    </xf>
    <xf numFmtId="0" fontId="2" fillId="0" borderId="4" xfId="0" applyFont="1" applyBorder="1" applyAlignment="1">
      <alignment horizontal="center"/>
    </xf>
    <xf numFmtId="0" fontId="2" fillId="0" borderId="22" xfId="0" applyFont="1" applyBorder="1" applyAlignment="1">
      <alignment horizontal="center"/>
    </xf>
    <xf numFmtId="0" fontId="41" fillId="0" borderId="0" xfId="3" applyFont="1" applyAlignment="1" applyProtection="1">
      <alignment horizontal="center" vertical="top" wrapText="1" readingOrder="1"/>
      <protection locked="0"/>
    </xf>
    <xf numFmtId="0" fontId="2" fillId="0" borderId="0" xfId="0" applyFont="1" applyAlignment="1">
      <alignment horizontal="center"/>
    </xf>
    <xf numFmtId="0" fontId="0" fillId="0" borderId="0" xfId="0" applyBorder="1" applyAlignment="1">
      <alignment horizontal="center"/>
    </xf>
    <xf numFmtId="0" fontId="0" fillId="0" borderId="0" xfId="0" applyAlignment="1">
      <alignment horizontal="center" vertical="center" wrapText="1"/>
    </xf>
  </cellXfs>
  <cellStyles count="316">
    <cellStyle name="20% - Accent1 2" xfId="9"/>
    <cellStyle name="20% - Accent1 3" xfId="8"/>
    <cellStyle name="20% - Accent1 4" xfId="7"/>
    <cellStyle name="20% - Accent1 5" xfId="11"/>
    <cellStyle name="20% - Accent1 6" xfId="12"/>
    <cellStyle name="20% - Accent1 7" xfId="10"/>
    <cellStyle name="20% - Accent2 2" xfId="14"/>
    <cellStyle name="20% - Accent2 3" xfId="15"/>
    <cellStyle name="20% - Accent2 4" xfId="16"/>
    <cellStyle name="20% - Accent2 5" xfId="17"/>
    <cellStyle name="20% - Accent2 6" xfId="18"/>
    <cellStyle name="20% - Accent2 7" xfId="13"/>
    <cellStyle name="20% - Accent3 2" xfId="20"/>
    <cellStyle name="20% - Accent3 3" xfId="21"/>
    <cellStyle name="20% - Accent3 4" xfId="22"/>
    <cellStyle name="20% - Accent3 5" xfId="23"/>
    <cellStyle name="20% - Accent3 6" xfId="24"/>
    <cellStyle name="20% - Accent3 7" xfId="19"/>
    <cellStyle name="20% - Accent4 2" xfId="26"/>
    <cellStyle name="20% - Accent4 3" xfId="27"/>
    <cellStyle name="20% - Accent4 4" xfId="28"/>
    <cellStyle name="20% - Accent4 5" xfId="29"/>
    <cellStyle name="20% - Accent4 6" xfId="30"/>
    <cellStyle name="20% - Accent4 7" xfId="25"/>
    <cellStyle name="20% - Accent5 2" xfId="32"/>
    <cellStyle name="20% - Accent5 3" xfId="33"/>
    <cellStyle name="20% - Accent5 4" xfId="34"/>
    <cellStyle name="20% - Accent5 5" xfId="35"/>
    <cellStyle name="20% - Accent5 6" xfId="36"/>
    <cellStyle name="20% - Accent5 7" xfId="31"/>
    <cellStyle name="20% - Accent6 2" xfId="38"/>
    <cellStyle name="20% - Accent6 3" xfId="39"/>
    <cellStyle name="20% - Accent6 4" xfId="40"/>
    <cellStyle name="20% - Accent6 5" xfId="41"/>
    <cellStyle name="20% - Accent6 6" xfId="42"/>
    <cellStyle name="20% - Accent6 7" xfId="37"/>
    <cellStyle name="40% - Accent1 2" xfId="44"/>
    <cellStyle name="40% - Accent1 3" xfId="45"/>
    <cellStyle name="40% - Accent1 4" xfId="46"/>
    <cellStyle name="40% - Accent1 5" xfId="47"/>
    <cellStyle name="40% - Accent1 6" xfId="48"/>
    <cellStyle name="40% - Accent1 7" xfId="43"/>
    <cellStyle name="40% - Accent2 2" xfId="50"/>
    <cellStyle name="40% - Accent2 3" xfId="51"/>
    <cellStyle name="40% - Accent2 4" xfId="52"/>
    <cellStyle name="40% - Accent2 5" xfId="53"/>
    <cellStyle name="40% - Accent2 6" xfId="54"/>
    <cellStyle name="40% - Accent2 7" xfId="49"/>
    <cellStyle name="40% - Accent3 2" xfId="56"/>
    <cellStyle name="40% - Accent3 3" xfId="57"/>
    <cellStyle name="40% - Accent3 4" xfId="58"/>
    <cellStyle name="40% - Accent3 5" xfId="59"/>
    <cellStyle name="40% - Accent3 6" xfId="60"/>
    <cellStyle name="40% - Accent3 7" xfId="55"/>
    <cellStyle name="40% - Accent4 2" xfId="62"/>
    <cellStyle name="40% - Accent4 3" xfId="63"/>
    <cellStyle name="40% - Accent4 4" xfId="64"/>
    <cellStyle name="40% - Accent4 5" xfId="65"/>
    <cellStyle name="40% - Accent4 6" xfId="66"/>
    <cellStyle name="40% - Accent4 7" xfId="61"/>
    <cellStyle name="40% - Accent5 2" xfId="68"/>
    <cellStyle name="40% - Accent5 3" xfId="69"/>
    <cellStyle name="40% - Accent5 4" xfId="70"/>
    <cellStyle name="40% - Accent5 5" xfId="71"/>
    <cellStyle name="40% - Accent5 6" xfId="72"/>
    <cellStyle name="40% - Accent5 7" xfId="67"/>
    <cellStyle name="40% - Accent6 2" xfId="74"/>
    <cellStyle name="40% - Accent6 3" xfId="75"/>
    <cellStyle name="40% - Accent6 4" xfId="76"/>
    <cellStyle name="40% - Accent6 5" xfId="77"/>
    <cellStyle name="40% - Accent6 6" xfId="78"/>
    <cellStyle name="40% - Accent6 7" xfId="73"/>
    <cellStyle name="60% - Accent1 2" xfId="80"/>
    <cellStyle name="60% - Accent1 3" xfId="81"/>
    <cellStyle name="60% - Accent1 4" xfId="82"/>
    <cellStyle name="60% - Accent1 5" xfId="83"/>
    <cellStyle name="60% - Accent1 6" xfId="84"/>
    <cellStyle name="60% - Accent1 7" xfId="79"/>
    <cellStyle name="60% - Accent2 2" xfId="86"/>
    <cellStyle name="60% - Accent2 3" xfId="87"/>
    <cellStyle name="60% - Accent2 4" xfId="88"/>
    <cellStyle name="60% - Accent2 5" xfId="89"/>
    <cellStyle name="60% - Accent2 6" xfId="90"/>
    <cellStyle name="60% - Accent2 7" xfId="85"/>
    <cellStyle name="60% - Accent3 2" xfId="92"/>
    <cellStyle name="60% - Accent3 3" xfId="93"/>
    <cellStyle name="60% - Accent3 4" xfId="94"/>
    <cellStyle name="60% - Accent3 5" xfId="95"/>
    <cellStyle name="60% - Accent3 6" xfId="96"/>
    <cellStyle name="60% - Accent3 7" xfId="91"/>
    <cellStyle name="60% - Accent4 2" xfId="98"/>
    <cellStyle name="60% - Accent4 3" xfId="99"/>
    <cellStyle name="60% - Accent4 4" xfId="100"/>
    <cellStyle name="60% - Accent4 5" xfId="101"/>
    <cellStyle name="60% - Accent4 6" xfId="102"/>
    <cellStyle name="60% - Accent4 7" xfId="97"/>
    <cellStyle name="60% - Accent5 2" xfId="104"/>
    <cellStyle name="60% - Accent5 3" xfId="105"/>
    <cellStyle name="60% - Accent5 4" xfId="106"/>
    <cellStyle name="60% - Accent5 5" xfId="107"/>
    <cellStyle name="60% - Accent5 6" xfId="108"/>
    <cellStyle name="60% - Accent5 7" xfId="103"/>
    <cellStyle name="60% - Accent6 2" xfId="110"/>
    <cellStyle name="60% - Accent6 3" xfId="111"/>
    <cellStyle name="60% - Accent6 4" xfId="112"/>
    <cellStyle name="60% - Accent6 5" xfId="113"/>
    <cellStyle name="60% - Accent6 6" xfId="114"/>
    <cellStyle name="60% - Accent6 7" xfId="109"/>
    <cellStyle name="Accent1 2" xfId="116"/>
    <cellStyle name="Accent1 3" xfId="117"/>
    <cellStyle name="Accent1 4" xfId="118"/>
    <cellStyle name="Accent1 5" xfId="119"/>
    <cellStyle name="Accent1 6" xfId="120"/>
    <cellStyle name="Accent1 7" xfId="115"/>
    <cellStyle name="Accent2 2" xfId="122"/>
    <cellStyle name="Accent2 3" xfId="123"/>
    <cellStyle name="Accent2 4" xfId="124"/>
    <cellStyle name="Accent2 5" xfId="125"/>
    <cellStyle name="Accent2 6" xfId="126"/>
    <cellStyle name="Accent2 7" xfId="121"/>
    <cellStyle name="Accent3 2" xfId="128"/>
    <cellStyle name="Accent3 3" xfId="129"/>
    <cellStyle name="Accent3 4" xfId="130"/>
    <cellStyle name="Accent3 5" xfId="131"/>
    <cellStyle name="Accent3 6" xfId="132"/>
    <cellStyle name="Accent3 7" xfId="127"/>
    <cellStyle name="Accent4 2" xfId="134"/>
    <cellStyle name="Accent4 3" xfId="135"/>
    <cellStyle name="Accent4 4" xfId="136"/>
    <cellStyle name="Accent4 5" xfId="137"/>
    <cellStyle name="Accent4 6" xfId="138"/>
    <cellStyle name="Accent4 7" xfId="133"/>
    <cellStyle name="Accent5 2" xfId="140"/>
    <cellStyle name="Accent5 3" xfId="141"/>
    <cellStyle name="Accent5 4" xfId="142"/>
    <cellStyle name="Accent5 5" xfId="143"/>
    <cellStyle name="Accent5 6" xfId="144"/>
    <cellStyle name="Accent5 7" xfId="139"/>
    <cellStyle name="Accent6 2" xfId="146"/>
    <cellStyle name="Accent6 3" xfId="147"/>
    <cellStyle name="Accent6 4" xfId="148"/>
    <cellStyle name="Accent6 5" xfId="149"/>
    <cellStyle name="Accent6 6" xfId="150"/>
    <cellStyle name="Accent6 7" xfId="145"/>
    <cellStyle name="Bad 2" xfId="152"/>
    <cellStyle name="Bad 3" xfId="153"/>
    <cellStyle name="Bad 4" xfId="154"/>
    <cellStyle name="Bad 5" xfId="155"/>
    <cellStyle name="Bad 6" xfId="156"/>
    <cellStyle name="Bad 7" xfId="151"/>
    <cellStyle name="C01_Main head" xfId="157"/>
    <cellStyle name="C02_Column heads" xfId="158"/>
    <cellStyle name="C03_Sub head bold" xfId="159"/>
    <cellStyle name="C03a_Sub head" xfId="160"/>
    <cellStyle name="C04_Total text white bold" xfId="161"/>
    <cellStyle name="C04a_Total text black with rule" xfId="162"/>
    <cellStyle name="C05_Main text" xfId="163"/>
    <cellStyle name="C06_Figs" xfId="164"/>
    <cellStyle name="C07_Figs 1 dec percent" xfId="165"/>
    <cellStyle name="C08_Figs 1 decimal" xfId="166"/>
    <cellStyle name="C09_Notes" xfId="167"/>
    <cellStyle name="Calculation 2" xfId="169"/>
    <cellStyle name="Calculation 3" xfId="170"/>
    <cellStyle name="Calculation 4" xfId="171"/>
    <cellStyle name="Calculation 5" xfId="172"/>
    <cellStyle name="Calculation 6" xfId="173"/>
    <cellStyle name="Calculation 7" xfId="168"/>
    <cellStyle name="Check Cell 2" xfId="175"/>
    <cellStyle name="Check Cell 3" xfId="176"/>
    <cellStyle name="Check Cell 4" xfId="177"/>
    <cellStyle name="Check Cell 5" xfId="178"/>
    <cellStyle name="Check Cell 6" xfId="179"/>
    <cellStyle name="Check Cell 7" xfId="174"/>
    <cellStyle name="Comma" xfId="1" builtinId="3"/>
    <cellStyle name="Comma 2" xfId="180"/>
    <cellStyle name="Comma 2 2" xfId="181"/>
    <cellStyle name="Comma 2 3" xfId="182"/>
    <cellStyle name="Comma 2 4" xfId="183"/>
    <cellStyle name="Comma 3" xfId="184"/>
    <cellStyle name="Comma 4" xfId="185"/>
    <cellStyle name="Explanatory Text 2" xfId="187"/>
    <cellStyle name="Explanatory Text 3" xfId="188"/>
    <cellStyle name="Explanatory Text 4" xfId="189"/>
    <cellStyle name="Explanatory Text 5" xfId="190"/>
    <cellStyle name="Explanatory Text 6" xfId="191"/>
    <cellStyle name="Explanatory Text 7" xfId="186"/>
    <cellStyle name="Good 2" xfId="193"/>
    <cellStyle name="Good 3" xfId="194"/>
    <cellStyle name="Good 4" xfId="195"/>
    <cellStyle name="Good 5" xfId="196"/>
    <cellStyle name="Good 6" xfId="197"/>
    <cellStyle name="Good 7" xfId="192"/>
    <cellStyle name="Heading 1 2" xfId="199"/>
    <cellStyle name="Heading 1 3" xfId="200"/>
    <cellStyle name="Heading 1 4" xfId="201"/>
    <cellStyle name="Heading 1 5" xfId="202"/>
    <cellStyle name="Heading 1 6" xfId="203"/>
    <cellStyle name="Heading 1 7" xfId="198"/>
    <cellStyle name="Heading 2 2" xfId="205"/>
    <cellStyle name="Heading 2 3" xfId="206"/>
    <cellStyle name="Heading 2 4" xfId="207"/>
    <cellStyle name="Heading 2 5" xfId="208"/>
    <cellStyle name="Heading 2 6" xfId="209"/>
    <cellStyle name="Heading 2 7" xfId="204"/>
    <cellStyle name="Heading 3 2" xfId="211"/>
    <cellStyle name="Heading 3 3" xfId="212"/>
    <cellStyle name="Heading 3 4" xfId="213"/>
    <cellStyle name="Heading 3 5" xfId="214"/>
    <cellStyle name="Heading 3 6" xfId="215"/>
    <cellStyle name="Heading 3 7" xfId="210"/>
    <cellStyle name="Heading 4 2" xfId="217"/>
    <cellStyle name="Heading 4 3" xfId="218"/>
    <cellStyle name="Heading 4 4" xfId="219"/>
    <cellStyle name="Heading 4 5" xfId="220"/>
    <cellStyle name="Heading 4 6" xfId="221"/>
    <cellStyle name="Heading 4 7" xfId="216"/>
    <cellStyle name="Hyperlink" xfId="313" builtinId="8"/>
    <cellStyle name="Hyperlink 2" xfId="222"/>
    <cellStyle name="Hyperlink 3" xfId="223"/>
    <cellStyle name="Hyperlink 4" xfId="224"/>
    <cellStyle name="Hyperlink 5" xfId="315"/>
    <cellStyle name="Input 2" xfId="226"/>
    <cellStyle name="Input 3" xfId="227"/>
    <cellStyle name="Input 4" xfId="228"/>
    <cellStyle name="Input 5" xfId="229"/>
    <cellStyle name="Input 6" xfId="230"/>
    <cellStyle name="Input 7" xfId="225"/>
    <cellStyle name="Linked Cell 2" xfId="232"/>
    <cellStyle name="Linked Cell 3" xfId="233"/>
    <cellStyle name="Linked Cell 4" xfId="234"/>
    <cellStyle name="Linked Cell 5" xfId="235"/>
    <cellStyle name="Linked Cell 6" xfId="236"/>
    <cellStyle name="Linked Cell 7" xfId="231"/>
    <cellStyle name="Neutral 2" xfId="238"/>
    <cellStyle name="Neutral 3" xfId="239"/>
    <cellStyle name="Neutral 4" xfId="240"/>
    <cellStyle name="Neutral 5" xfId="241"/>
    <cellStyle name="Neutral 6" xfId="242"/>
    <cellStyle name="Neutral 7" xfId="237"/>
    <cellStyle name="Normal" xfId="0" builtinId="0"/>
    <cellStyle name="Normal 10" xfId="243"/>
    <cellStyle name="Normal 11" xfId="244"/>
    <cellStyle name="Normal 12" xfId="245"/>
    <cellStyle name="Normal 13" xfId="246"/>
    <cellStyle name="Normal 14" xfId="314"/>
    <cellStyle name="Normal 2" xfId="3"/>
    <cellStyle name="Normal 2 10" xfId="247"/>
    <cellStyle name="Normal 2 11" xfId="248"/>
    <cellStyle name="Normal 2 2" xfId="249"/>
    <cellStyle name="Normal 2 2 2" xfId="250"/>
    <cellStyle name="Normal 2 2 3" xfId="251"/>
    <cellStyle name="Normal 2 2 4" xfId="252"/>
    <cellStyle name="Normal 2 2 5" xfId="253"/>
    <cellStyle name="Normal 2 2 6" xfId="254"/>
    <cellStyle name="Normal 2 2 7" xfId="255"/>
    <cellStyle name="Normal 2 3" xfId="256"/>
    <cellStyle name="Normal 2 4" xfId="257"/>
    <cellStyle name="Normal 2 5" xfId="258"/>
    <cellStyle name="Normal 2 6" xfId="259"/>
    <cellStyle name="Normal 2 7" xfId="260"/>
    <cellStyle name="Normal 2 8" xfId="261"/>
    <cellStyle name="Normal 2 9" xfId="262"/>
    <cellStyle name="Normal 3" xfId="4"/>
    <cellStyle name="Normal 3 2" xfId="5"/>
    <cellStyle name="Normal 3 3" xfId="6"/>
    <cellStyle name="Normal 3 4" xfId="264"/>
    <cellStyle name="Normal 3 5" xfId="263"/>
    <cellStyle name="Normal 4" xfId="265"/>
    <cellStyle name="Normal 4 2" xfId="266"/>
    <cellStyle name="Normal 4 3" xfId="267"/>
    <cellStyle name="Normal 4 4" xfId="268"/>
    <cellStyle name="Normal 5" xfId="269"/>
    <cellStyle name="Normal 5 2" xfId="270"/>
    <cellStyle name="Normal 5 3" xfId="271"/>
    <cellStyle name="Normal 5 4" xfId="272"/>
    <cellStyle name="Normal 6" xfId="273"/>
    <cellStyle name="Normal 6 2" xfId="274"/>
    <cellStyle name="Normal 6 3" xfId="275"/>
    <cellStyle name="Normal 6 4" xfId="276"/>
    <cellStyle name="Normal 7" xfId="277"/>
    <cellStyle name="Normal 8" xfId="278"/>
    <cellStyle name="Normal 9" xfId="279"/>
    <cellStyle name="Note 2" xfId="281"/>
    <cellStyle name="Note 3" xfId="282"/>
    <cellStyle name="Note 4" xfId="283"/>
    <cellStyle name="Note 5" xfId="284"/>
    <cellStyle name="Note 6" xfId="285"/>
    <cellStyle name="Note 7" xfId="280"/>
    <cellStyle name="Output 2" xfId="287"/>
    <cellStyle name="Output 3" xfId="288"/>
    <cellStyle name="Output 4" xfId="289"/>
    <cellStyle name="Output 5" xfId="290"/>
    <cellStyle name="Output 6" xfId="291"/>
    <cellStyle name="Output 7" xfId="286"/>
    <cellStyle name="Percent" xfId="2" builtinId="5"/>
    <cellStyle name="Percent 2" xfId="293"/>
    <cellStyle name="Percent 3" xfId="292"/>
    <cellStyle name="Style 28" xfId="294"/>
    <cellStyle name="Title 2" xfId="296"/>
    <cellStyle name="Title 3" xfId="297"/>
    <cellStyle name="Title 4" xfId="298"/>
    <cellStyle name="Title 5" xfId="299"/>
    <cellStyle name="Title 6" xfId="300"/>
    <cellStyle name="Title 7" xfId="295"/>
    <cellStyle name="Total 2" xfId="302"/>
    <cellStyle name="Total 3" xfId="303"/>
    <cellStyle name="Total 4" xfId="304"/>
    <cellStyle name="Total 5" xfId="305"/>
    <cellStyle name="Total 6" xfId="306"/>
    <cellStyle name="Total 7" xfId="301"/>
    <cellStyle name="Warning Text 2" xfId="308"/>
    <cellStyle name="Warning Text 3" xfId="309"/>
    <cellStyle name="Warning Text 4" xfId="310"/>
    <cellStyle name="Warning Text 5" xfId="311"/>
    <cellStyle name="Warning Text 6" xfId="312"/>
    <cellStyle name="Warning Text 7" xfId="307"/>
  </cellStyles>
  <dxfs count="0"/>
  <tableStyles count="0" defaultTableStyle="TableStyleMedium2" defaultPivotStyle="PivotStyleLight16"/>
  <colors>
    <mruColors>
      <color rgb="FFD9CC9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0.17785585908591547"/>
          <c:y val="0.14494107559264255"/>
          <c:w val="0.66860407902018171"/>
          <c:h val="0.58521755497694261"/>
        </c:manualLayout>
      </c:layout>
      <c:pie3DChart>
        <c:varyColors val="1"/>
        <c:ser>
          <c:idx val="0"/>
          <c:order val="0"/>
          <c:spPr>
            <a:gradFill>
              <a:gsLst>
                <a:gs pos="26000">
                  <a:srgbClr val="FFEFD1"/>
                </a:gs>
                <a:gs pos="56000">
                  <a:srgbClr val="F0EBD5"/>
                </a:gs>
                <a:gs pos="100000">
                  <a:srgbClr val="D1C39F"/>
                </a:gs>
              </a:gsLst>
              <a:lin ang="5400000" scaled="0"/>
            </a:gradFill>
            <a:ln>
              <a:solidFill>
                <a:schemeClr val="bg1">
                  <a:lumMod val="50000"/>
                </a:schemeClr>
              </a:solidFill>
            </a:ln>
            <a:effectLst/>
          </c:spPr>
          <c:explosion val="26"/>
          <c:dLbls>
            <c:dLbl>
              <c:idx val="0"/>
              <c:layout>
                <c:manualLayout>
                  <c:x val="2.9788387546685436E-2"/>
                  <c:y val="6.1869059196285724E-3"/>
                </c:manualLayout>
              </c:layout>
              <c:showLegendKey val="0"/>
              <c:showVal val="1"/>
              <c:showCatName val="1"/>
              <c:showSerName val="0"/>
              <c:showPercent val="0"/>
              <c:showBubbleSize val="0"/>
              <c:separator>
</c:separator>
            </c:dLbl>
            <c:dLbl>
              <c:idx val="1"/>
              <c:layout>
                <c:manualLayout>
                  <c:x val="1.7117900942815671E-2"/>
                  <c:y val="-7.8053560038062977E-2"/>
                </c:manualLayout>
              </c:layout>
              <c:showLegendKey val="0"/>
              <c:showVal val="1"/>
              <c:showCatName val="1"/>
              <c:showSerName val="0"/>
              <c:showPercent val="0"/>
              <c:showBubbleSize val="0"/>
              <c:separator>
</c:separator>
            </c:dLbl>
            <c:dLbl>
              <c:idx val="2"/>
              <c:layout>
                <c:manualLayout>
                  <c:x val="0.11377907145147111"/>
                  <c:y val="-4.02463636268574E-2"/>
                </c:manualLayout>
              </c:layout>
              <c:showLegendKey val="0"/>
              <c:showVal val="1"/>
              <c:showCatName val="1"/>
              <c:showSerName val="0"/>
              <c:showPercent val="0"/>
              <c:showBubbleSize val="0"/>
              <c:separator>
</c:separator>
            </c:dLbl>
            <c:dLbl>
              <c:idx val="3"/>
              <c:layout>
                <c:manualLayout>
                  <c:x val="3.0318763654100505E-2"/>
                  <c:y val="6.0845123443234936E-2"/>
                </c:manualLayout>
              </c:layout>
              <c:showLegendKey val="0"/>
              <c:showVal val="1"/>
              <c:showCatName val="1"/>
              <c:showSerName val="0"/>
              <c:showPercent val="0"/>
              <c:showBubbleSize val="0"/>
              <c:separator>
</c:separator>
            </c:dLbl>
            <c:dLbl>
              <c:idx val="4"/>
              <c:layout>
                <c:manualLayout>
                  <c:x val="-1.506996504688672E-2"/>
                  <c:y val="-5.6234484633643902E-2"/>
                </c:manualLayout>
              </c:layout>
              <c:showLegendKey val="0"/>
              <c:showVal val="1"/>
              <c:showCatName val="1"/>
              <c:showSerName val="0"/>
              <c:showPercent val="0"/>
              <c:showBubbleSize val="0"/>
              <c:separator>
</c:separator>
            </c:dLbl>
            <c:dLbl>
              <c:idx val="5"/>
              <c:layout>
                <c:manualLayout>
                  <c:x val="-1.8310889716060225E-2"/>
                  <c:y val="-9.6420616745615962E-3"/>
                </c:manualLayout>
              </c:layout>
              <c:showLegendKey val="0"/>
              <c:showVal val="1"/>
              <c:showCatName val="1"/>
              <c:showSerName val="0"/>
              <c:showPercent val="0"/>
              <c:showBubbleSize val="0"/>
              <c:separator>
</c:separator>
            </c:dLbl>
            <c:showLegendKey val="0"/>
            <c:showVal val="1"/>
            <c:showCatName val="1"/>
            <c:showSerName val="0"/>
            <c:showPercent val="0"/>
            <c:showBubbleSize val="0"/>
            <c:separator>
</c:separator>
            <c:showLeaderLines val="0"/>
          </c:dLbls>
          <c:cat>
            <c:strRef>
              <c:f>'Fig 1'!$A$5:$A$10</c:f>
              <c:strCache>
                <c:ptCount val="6"/>
                <c:pt idx="0">
                  <c:v>Company Chairman, CEO, President, or Director</c:v>
                </c:pt>
                <c:pt idx="1">
                  <c:v>Company Group, Division or Unit Manager</c:v>
                </c:pt>
                <c:pt idx="2">
                  <c:v>Company Specialist/Advisor (e.g. Landman, Geologist, Economist, Planner, or Lawyer )</c:v>
                </c:pt>
                <c:pt idx="3">
                  <c:v>Company Vice President</c:v>
                </c:pt>
                <c:pt idx="4">
                  <c:v>Other</c:v>
                </c:pt>
                <c:pt idx="5">
                  <c:v>Professional Consultant, Advisor, or Negotiator providing services to companies in the petroleum industry</c:v>
                </c:pt>
              </c:strCache>
            </c:strRef>
          </c:cat>
          <c:val>
            <c:numRef>
              <c:f>'Fig 1'!$B$5:$B$10</c:f>
              <c:numCache>
                <c:formatCode>0%</c:formatCode>
                <c:ptCount val="6"/>
                <c:pt idx="0">
                  <c:v>0.2155</c:v>
                </c:pt>
                <c:pt idx="1">
                  <c:v>0.1507</c:v>
                </c:pt>
                <c:pt idx="2">
                  <c:v>0.20419999999999999</c:v>
                </c:pt>
                <c:pt idx="3">
                  <c:v>0.11269999999999999</c:v>
                </c:pt>
                <c:pt idx="4">
                  <c:v>8.3099999999999993E-2</c:v>
                </c:pt>
                <c:pt idx="5">
                  <c:v>0.23380000000000001</c:v>
                </c:pt>
              </c:numCache>
            </c:numRef>
          </c:val>
        </c:ser>
        <c:dLbls>
          <c:showLegendKey val="0"/>
          <c:showVal val="1"/>
          <c:showCatName val="1"/>
          <c:showSerName val="0"/>
          <c:showPercent val="0"/>
          <c:showBubbleSize val="0"/>
          <c:showLeaderLines val="0"/>
        </c:dLbls>
      </c:pie3DChart>
    </c:plotArea>
    <c:plotVisOnly val="1"/>
    <c:dispBlanksAs val="gap"/>
    <c:showDLblsOverMax val="0"/>
  </c:chart>
  <c:spPr>
    <a:ln>
      <a:noFill/>
    </a:ln>
  </c:spPr>
  <c:txPr>
    <a:bodyPr/>
    <a:lstStyle/>
    <a:p>
      <a:pPr>
        <a:defRPr sz="1100" baseline="0">
          <a:latin typeface="Myriad Pro"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7995347640368485"/>
          <c:y val="1.3765288136636879E-2"/>
          <c:w val="0.48626215840666975"/>
          <c:h val="0.96860692266839077"/>
        </c:manualLayout>
      </c:layout>
      <c:barChart>
        <c:barDir val="bar"/>
        <c:grouping val="stacked"/>
        <c:varyColors val="0"/>
        <c:ser>
          <c:idx val="0"/>
          <c:order val="0"/>
          <c:tx>
            <c:strRef>
              <c:f>'Fig 7'!$B$6</c:f>
              <c:strCache>
                <c:ptCount val="1"/>
                <c:pt idx="0">
                  <c:v>  Mild deterrent to investment</c:v>
                </c:pt>
              </c:strCache>
            </c:strRef>
          </c:tx>
          <c:spPr>
            <a:solidFill>
              <a:schemeClr val="bg2">
                <a:lumMod val="75000"/>
              </a:schemeClr>
            </a:solidFill>
            <a:ln>
              <a:noFill/>
            </a:ln>
          </c:spPr>
          <c:invertIfNegative val="0"/>
          <c:cat>
            <c:strRef>
              <c:f>'Fig 7'!$A$7:$A$86</c:f>
              <c:strCache>
                <c:ptCount val="80"/>
                <c:pt idx="0">
                  <c:v>Syria</c:v>
                </c:pt>
                <c:pt idx="1">
                  <c:v>Venezuela</c:v>
                </c:pt>
                <c:pt idx="2">
                  <c:v>Iraq</c:v>
                </c:pt>
                <c:pt idx="3">
                  <c:v>South Sudan</c:v>
                </c:pt>
                <c:pt idx="4">
                  <c:v>Egypt</c:v>
                </c:pt>
                <c:pt idx="5">
                  <c:v>Libya</c:v>
                </c:pt>
                <c:pt idx="6">
                  <c:v>Democratic Republic of the Congo (Kinshasa)</c:v>
                </c:pt>
                <c:pt idx="7">
                  <c:v>Lebanon</c:v>
                </c:pt>
                <c:pt idx="8">
                  <c:v>Kyrgyzstan</c:v>
                </c:pt>
                <c:pt idx="9">
                  <c:v>Mali</c:v>
                </c:pt>
                <c:pt idx="10">
                  <c:v>Somaliland</c:v>
                </c:pt>
                <c:pt idx="11">
                  <c:v>Iran</c:v>
                </c:pt>
                <c:pt idx="12">
                  <c:v>Papua New Guinea</c:v>
                </c:pt>
                <c:pt idx="13">
                  <c:v>Pakistan</c:v>
                </c:pt>
                <c:pt idx="14">
                  <c:v>Ukraine</c:v>
                </c:pt>
                <c:pt idx="15">
                  <c:v>Turkmenistan</c:v>
                </c:pt>
                <c:pt idx="16">
                  <c:v>Ecuador</c:v>
                </c:pt>
                <c:pt idx="17">
                  <c:v>Nigeria</c:v>
                </c:pt>
                <c:pt idx="18">
                  <c:v>Bolivia</c:v>
                </c:pt>
                <c:pt idx="19">
                  <c:v>Yemen</c:v>
                </c:pt>
                <c:pt idx="20">
                  <c:v>Algeria</c:v>
                </c:pt>
                <c:pt idx="21">
                  <c:v>Madagascar</c:v>
                </c:pt>
                <c:pt idx="22">
                  <c:v>Russia—Offshore Arctic</c:v>
                </c:pt>
                <c:pt idx="23">
                  <c:v>Mauritania</c:v>
                </c:pt>
                <c:pt idx="24">
                  <c:v>Guatemala</c:v>
                </c:pt>
                <c:pt idx="25">
                  <c:v>Tanzania</c:v>
                </c:pt>
                <c:pt idx="26">
                  <c:v>Chad</c:v>
                </c:pt>
                <c:pt idx="27">
                  <c:v>Argentina—Chubut</c:v>
                </c:pt>
                <c:pt idx="28">
                  <c:v>Thailand</c:v>
                </c:pt>
                <c:pt idx="29">
                  <c:v>Equatorial Guinea</c:v>
                </c:pt>
                <c:pt idx="30">
                  <c:v>Argentina—Santa Cruz</c:v>
                </c:pt>
                <c:pt idx="31">
                  <c:v>Myanmar</c:v>
                </c:pt>
                <c:pt idx="32">
                  <c:v>Uganda</c:v>
                </c:pt>
                <c:pt idx="33">
                  <c:v>Kenya</c:v>
                </c:pt>
                <c:pt idx="34">
                  <c:v>Indonesia</c:v>
                </c:pt>
                <c:pt idx="35">
                  <c:v>Cambodia</c:v>
                </c:pt>
                <c:pt idx="36">
                  <c:v>South Africa</c:v>
                </c:pt>
                <c:pt idx="37">
                  <c:v>Mexico</c:v>
                </c:pt>
                <c:pt idx="38">
                  <c:v>Russia—Eastern Siberia</c:v>
                </c:pt>
                <c:pt idx="39">
                  <c:v>Turkey</c:v>
                </c:pt>
                <c:pt idx="40">
                  <c:v>Niger</c:v>
                </c:pt>
                <c:pt idx="41">
                  <c:v>Republic of the Congo (Brazzaville)</c:v>
                </c:pt>
                <c:pt idx="42">
                  <c:v>Ethiopia</c:v>
                </c:pt>
                <c:pt idx="43">
                  <c:v>Bangladesh</c:v>
                </c:pt>
                <c:pt idx="44">
                  <c:v>Argentina—Neuquen</c:v>
                </c:pt>
                <c:pt idx="45">
                  <c:v>Georgia</c:v>
                </c:pt>
                <c:pt idx="46">
                  <c:v>Uzbekistan</c:v>
                </c:pt>
                <c:pt idx="47">
                  <c:v>Argentina—Salta</c:v>
                </c:pt>
                <c:pt idx="48">
                  <c:v>Philippines</c:v>
                </c:pt>
                <c:pt idx="49">
                  <c:v>Azerbaijan</c:v>
                </c:pt>
                <c:pt idx="50">
                  <c:v>Gabon</c:v>
                </c:pt>
                <c:pt idx="51">
                  <c:v>Argentina—Mendoza</c:v>
                </c:pt>
                <c:pt idx="52">
                  <c:v>Albania</c:v>
                </c:pt>
                <c:pt idx="53">
                  <c:v>Russia—Other</c:v>
                </c:pt>
                <c:pt idx="54">
                  <c:v>Angola</c:v>
                </c:pt>
                <c:pt idx="55">
                  <c:v>Cameroon</c:v>
                </c:pt>
                <c:pt idx="56">
                  <c:v>Tunisia</c:v>
                </c:pt>
                <c:pt idx="57">
                  <c:v>Italy</c:v>
                </c:pt>
                <c:pt idx="58">
                  <c:v>Russia—Offshore Sakhalin</c:v>
                </c:pt>
                <c:pt idx="59">
                  <c:v>Ivory Coast</c:v>
                </c:pt>
                <c:pt idx="60">
                  <c:v>Bahrain</c:v>
                </c:pt>
                <c:pt idx="61">
                  <c:v>Jordan</c:v>
                </c:pt>
                <c:pt idx="62">
                  <c:v>Argentina—Tierra del Fuego</c:v>
                </c:pt>
                <c:pt idx="63">
                  <c:v>Mozambique</c:v>
                </c:pt>
                <c:pt idx="64">
                  <c:v>Colombia</c:v>
                </c:pt>
                <c:pt idx="65">
                  <c:v>Cyprus</c:v>
                </c:pt>
                <c:pt idx="66">
                  <c:v>Bulgaria</c:v>
                </c:pt>
                <c:pt idx="67">
                  <c:v>Kazakhstan</c:v>
                </c:pt>
                <c:pt idx="68">
                  <c:v>China</c:v>
                </c:pt>
                <c:pt idx="69">
                  <c:v>Morocco</c:v>
                </c:pt>
                <c:pt idx="70">
                  <c:v>Kuwait</c:v>
                </c:pt>
                <c:pt idx="71">
                  <c:v>India</c:v>
                </c:pt>
                <c:pt idx="72">
                  <c:v>Brazil—Onshore CC</c:v>
                </c:pt>
                <c:pt idx="73">
                  <c:v>Greece</c:v>
                </c:pt>
                <c:pt idx="74">
                  <c:v>Romania</c:v>
                </c:pt>
                <c:pt idx="75">
                  <c:v>Israel</c:v>
                </c:pt>
                <c:pt idx="76">
                  <c:v>Peru</c:v>
                </c:pt>
                <c:pt idx="77">
                  <c:v>Hungary</c:v>
                </c:pt>
                <c:pt idx="78">
                  <c:v>Brazil—Offshore presalt area PSC</c:v>
                </c:pt>
                <c:pt idx="79">
                  <c:v>Quebec</c:v>
                </c:pt>
              </c:strCache>
            </c:strRef>
          </c:cat>
          <c:val>
            <c:numRef>
              <c:f>'Fig 7'!$B$7:$B$86</c:f>
              <c:numCache>
                <c:formatCode>General</c:formatCode>
                <c:ptCount val="80"/>
                <c:pt idx="0">
                  <c:v>13.333</c:v>
                </c:pt>
                <c:pt idx="1">
                  <c:v>12.698</c:v>
                </c:pt>
                <c:pt idx="2">
                  <c:v>17.544</c:v>
                </c:pt>
                <c:pt idx="3">
                  <c:v>19.355</c:v>
                </c:pt>
                <c:pt idx="4">
                  <c:v>28.332999999999998</c:v>
                </c:pt>
                <c:pt idx="5">
                  <c:v>8.4749999999999996</c:v>
                </c:pt>
                <c:pt idx="6">
                  <c:v>34.482999999999997</c:v>
                </c:pt>
                <c:pt idx="7">
                  <c:v>31.818000000000001</c:v>
                </c:pt>
                <c:pt idx="8">
                  <c:v>30</c:v>
                </c:pt>
                <c:pt idx="9">
                  <c:v>17.646999999999998</c:v>
                </c:pt>
                <c:pt idx="10">
                  <c:v>26.667000000000002</c:v>
                </c:pt>
                <c:pt idx="11">
                  <c:v>22.727</c:v>
                </c:pt>
                <c:pt idx="12">
                  <c:v>42</c:v>
                </c:pt>
                <c:pt idx="13">
                  <c:v>31.25</c:v>
                </c:pt>
                <c:pt idx="14">
                  <c:v>20</c:v>
                </c:pt>
                <c:pt idx="15">
                  <c:v>65</c:v>
                </c:pt>
                <c:pt idx="16">
                  <c:v>39.393999999999998</c:v>
                </c:pt>
                <c:pt idx="17">
                  <c:v>33.332999999999998</c:v>
                </c:pt>
                <c:pt idx="18">
                  <c:v>43.332999999999998</c:v>
                </c:pt>
                <c:pt idx="19">
                  <c:v>4.7619999999999996</c:v>
                </c:pt>
                <c:pt idx="20">
                  <c:v>25.640999999999998</c:v>
                </c:pt>
                <c:pt idx="21">
                  <c:v>41.935000000000002</c:v>
                </c:pt>
                <c:pt idx="22">
                  <c:v>45.454999999999998</c:v>
                </c:pt>
                <c:pt idx="23">
                  <c:v>54.545000000000002</c:v>
                </c:pt>
                <c:pt idx="24">
                  <c:v>40.908999999999999</c:v>
                </c:pt>
                <c:pt idx="25">
                  <c:v>54.054000000000002</c:v>
                </c:pt>
                <c:pt idx="26">
                  <c:v>36.667000000000002</c:v>
                </c:pt>
                <c:pt idx="27">
                  <c:v>25</c:v>
                </c:pt>
                <c:pt idx="28">
                  <c:v>43.433999999999997</c:v>
                </c:pt>
                <c:pt idx="29">
                  <c:v>37.777999999999999</c:v>
                </c:pt>
                <c:pt idx="30">
                  <c:v>26.667000000000002</c:v>
                </c:pt>
                <c:pt idx="31">
                  <c:v>45.57</c:v>
                </c:pt>
                <c:pt idx="32">
                  <c:v>56.25</c:v>
                </c:pt>
                <c:pt idx="33">
                  <c:v>48.718000000000004</c:v>
                </c:pt>
                <c:pt idx="34">
                  <c:v>39.174999999999997</c:v>
                </c:pt>
                <c:pt idx="35">
                  <c:v>45.454999999999998</c:v>
                </c:pt>
                <c:pt idx="36">
                  <c:v>36.363999999999997</c:v>
                </c:pt>
                <c:pt idx="37">
                  <c:v>28.332999999999998</c:v>
                </c:pt>
                <c:pt idx="38">
                  <c:v>29.167000000000002</c:v>
                </c:pt>
                <c:pt idx="39">
                  <c:v>50</c:v>
                </c:pt>
                <c:pt idx="40">
                  <c:v>28.571000000000002</c:v>
                </c:pt>
                <c:pt idx="41">
                  <c:v>19.355</c:v>
                </c:pt>
                <c:pt idx="42">
                  <c:v>13.333</c:v>
                </c:pt>
                <c:pt idx="43">
                  <c:v>35.293999999999997</c:v>
                </c:pt>
                <c:pt idx="44">
                  <c:v>36.957000000000001</c:v>
                </c:pt>
                <c:pt idx="45">
                  <c:v>58.332999999999998</c:v>
                </c:pt>
                <c:pt idx="46">
                  <c:v>41.667000000000002</c:v>
                </c:pt>
                <c:pt idx="47">
                  <c:v>33.332999999999998</c:v>
                </c:pt>
                <c:pt idx="48">
                  <c:v>48.98</c:v>
                </c:pt>
                <c:pt idx="49">
                  <c:v>39.286000000000001</c:v>
                </c:pt>
                <c:pt idx="50">
                  <c:v>38.805999999999997</c:v>
                </c:pt>
                <c:pt idx="51">
                  <c:v>34.375</c:v>
                </c:pt>
                <c:pt idx="52">
                  <c:v>36.363999999999997</c:v>
                </c:pt>
                <c:pt idx="53">
                  <c:v>29.545000000000002</c:v>
                </c:pt>
                <c:pt idx="54">
                  <c:v>40</c:v>
                </c:pt>
                <c:pt idx="55">
                  <c:v>36.363999999999997</c:v>
                </c:pt>
                <c:pt idx="56">
                  <c:v>29.545000000000002</c:v>
                </c:pt>
                <c:pt idx="57">
                  <c:v>34.210999999999999</c:v>
                </c:pt>
                <c:pt idx="58">
                  <c:v>38.889000000000003</c:v>
                </c:pt>
                <c:pt idx="59">
                  <c:v>36.841999999999999</c:v>
                </c:pt>
                <c:pt idx="60">
                  <c:v>25</c:v>
                </c:pt>
                <c:pt idx="61">
                  <c:v>50</c:v>
                </c:pt>
                <c:pt idx="62">
                  <c:v>37.5</c:v>
                </c:pt>
                <c:pt idx="63">
                  <c:v>34.694000000000003</c:v>
                </c:pt>
                <c:pt idx="64">
                  <c:v>35.226999999999997</c:v>
                </c:pt>
                <c:pt idx="65">
                  <c:v>36.841999999999999</c:v>
                </c:pt>
                <c:pt idx="66">
                  <c:v>33.332999999999998</c:v>
                </c:pt>
                <c:pt idx="67">
                  <c:v>29.167000000000002</c:v>
                </c:pt>
                <c:pt idx="68">
                  <c:v>27.273</c:v>
                </c:pt>
                <c:pt idx="69">
                  <c:v>25.713999999999999</c:v>
                </c:pt>
                <c:pt idx="70">
                  <c:v>33.332999999999998</c:v>
                </c:pt>
                <c:pt idx="71">
                  <c:v>26.562999999999999</c:v>
                </c:pt>
                <c:pt idx="72">
                  <c:v>30.556000000000001</c:v>
                </c:pt>
                <c:pt idx="73">
                  <c:v>28.571000000000002</c:v>
                </c:pt>
                <c:pt idx="74">
                  <c:v>29.73</c:v>
                </c:pt>
                <c:pt idx="75">
                  <c:v>30</c:v>
                </c:pt>
                <c:pt idx="76">
                  <c:v>30</c:v>
                </c:pt>
                <c:pt idx="77">
                  <c:v>33.332999999999998</c:v>
                </c:pt>
                <c:pt idx="78">
                  <c:v>25</c:v>
                </c:pt>
                <c:pt idx="79">
                  <c:v>13.635999999999999</c:v>
                </c:pt>
              </c:numCache>
            </c:numRef>
          </c:val>
        </c:ser>
        <c:ser>
          <c:idx val="1"/>
          <c:order val="1"/>
          <c:tx>
            <c:strRef>
              <c:f>'Fig 7'!$C$6</c:f>
              <c:strCache>
                <c:ptCount val="1"/>
                <c:pt idx="0">
                  <c:v>  Strong deterrent to investment</c:v>
                </c:pt>
              </c:strCache>
            </c:strRef>
          </c:tx>
          <c:spPr>
            <a:solidFill>
              <a:schemeClr val="tx2">
                <a:lumMod val="75000"/>
              </a:schemeClr>
            </a:solidFill>
            <a:ln>
              <a:noFill/>
            </a:ln>
          </c:spPr>
          <c:invertIfNegative val="0"/>
          <c:cat>
            <c:strRef>
              <c:f>'Fig 7'!$A$7:$A$86</c:f>
              <c:strCache>
                <c:ptCount val="80"/>
                <c:pt idx="0">
                  <c:v>Syria</c:v>
                </c:pt>
                <c:pt idx="1">
                  <c:v>Venezuela</c:v>
                </c:pt>
                <c:pt idx="2">
                  <c:v>Iraq</c:v>
                </c:pt>
                <c:pt idx="3">
                  <c:v>South Sudan</c:v>
                </c:pt>
                <c:pt idx="4">
                  <c:v>Egypt</c:v>
                </c:pt>
                <c:pt idx="5">
                  <c:v>Libya</c:v>
                </c:pt>
                <c:pt idx="6">
                  <c:v>Democratic Republic of the Congo (Kinshasa)</c:v>
                </c:pt>
                <c:pt idx="7">
                  <c:v>Lebanon</c:v>
                </c:pt>
                <c:pt idx="8">
                  <c:v>Kyrgyzstan</c:v>
                </c:pt>
                <c:pt idx="9">
                  <c:v>Mali</c:v>
                </c:pt>
                <c:pt idx="10">
                  <c:v>Somaliland</c:v>
                </c:pt>
                <c:pt idx="11">
                  <c:v>Iran</c:v>
                </c:pt>
                <c:pt idx="12">
                  <c:v>Papua New Guinea</c:v>
                </c:pt>
                <c:pt idx="13">
                  <c:v>Pakistan</c:v>
                </c:pt>
                <c:pt idx="14">
                  <c:v>Ukraine</c:v>
                </c:pt>
                <c:pt idx="15">
                  <c:v>Turkmenistan</c:v>
                </c:pt>
                <c:pt idx="16">
                  <c:v>Ecuador</c:v>
                </c:pt>
                <c:pt idx="17">
                  <c:v>Nigeria</c:v>
                </c:pt>
                <c:pt idx="18">
                  <c:v>Bolivia</c:v>
                </c:pt>
                <c:pt idx="19">
                  <c:v>Yemen</c:v>
                </c:pt>
                <c:pt idx="20">
                  <c:v>Algeria</c:v>
                </c:pt>
                <c:pt idx="21">
                  <c:v>Madagascar</c:v>
                </c:pt>
                <c:pt idx="22">
                  <c:v>Russia—Offshore Arctic</c:v>
                </c:pt>
                <c:pt idx="23">
                  <c:v>Mauritania</c:v>
                </c:pt>
                <c:pt idx="24">
                  <c:v>Guatemala</c:v>
                </c:pt>
                <c:pt idx="25">
                  <c:v>Tanzania</c:v>
                </c:pt>
                <c:pt idx="26">
                  <c:v>Chad</c:v>
                </c:pt>
                <c:pt idx="27">
                  <c:v>Argentina—Chubut</c:v>
                </c:pt>
                <c:pt idx="28">
                  <c:v>Thailand</c:v>
                </c:pt>
                <c:pt idx="29">
                  <c:v>Equatorial Guinea</c:v>
                </c:pt>
                <c:pt idx="30">
                  <c:v>Argentina—Santa Cruz</c:v>
                </c:pt>
                <c:pt idx="31">
                  <c:v>Myanmar</c:v>
                </c:pt>
                <c:pt idx="32">
                  <c:v>Uganda</c:v>
                </c:pt>
                <c:pt idx="33">
                  <c:v>Kenya</c:v>
                </c:pt>
                <c:pt idx="34">
                  <c:v>Indonesia</c:v>
                </c:pt>
                <c:pt idx="35">
                  <c:v>Cambodia</c:v>
                </c:pt>
                <c:pt idx="36">
                  <c:v>South Africa</c:v>
                </c:pt>
                <c:pt idx="37">
                  <c:v>Mexico</c:v>
                </c:pt>
                <c:pt idx="38">
                  <c:v>Russia—Eastern Siberia</c:v>
                </c:pt>
                <c:pt idx="39">
                  <c:v>Turkey</c:v>
                </c:pt>
                <c:pt idx="40">
                  <c:v>Niger</c:v>
                </c:pt>
                <c:pt idx="41">
                  <c:v>Republic of the Congo (Brazzaville)</c:v>
                </c:pt>
                <c:pt idx="42">
                  <c:v>Ethiopia</c:v>
                </c:pt>
                <c:pt idx="43">
                  <c:v>Bangladesh</c:v>
                </c:pt>
                <c:pt idx="44">
                  <c:v>Argentina—Neuquen</c:v>
                </c:pt>
                <c:pt idx="45">
                  <c:v>Georgia</c:v>
                </c:pt>
                <c:pt idx="46">
                  <c:v>Uzbekistan</c:v>
                </c:pt>
                <c:pt idx="47">
                  <c:v>Argentina—Salta</c:v>
                </c:pt>
                <c:pt idx="48">
                  <c:v>Philippines</c:v>
                </c:pt>
                <c:pt idx="49">
                  <c:v>Azerbaijan</c:v>
                </c:pt>
                <c:pt idx="50">
                  <c:v>Gabon</c:v>
                </c:pt>
                <c:pt idx="51">
                  <c:v>Argentina—Mendoza</c:v>
                </c:pt>
                <c:pt idx="52">
                  <c:v>Albania</c:v>
                </c:pt>
                <c:pt idx="53">
                  <c:v>Russia—Other</c:v>
                </c:pt>
                <c:pt idx="54">
                  <c:v>Angola</c:v>
                </c:pt>
                <c:pt idx="55">
                  <c:v>Cameroon</c:v>
                </c:pt>
                <c:pt idx="56">
                  <c:v>Tunisia</c:v>
                </c:pt>
                <c:pt idx="57">
                  <c:v>Italy</c:v>
                </c:pt>
                <c:pt idx="58">
                  <c:v>Russia—Offshore Sakhalin</c:v>
                </c:pt>
                <c:pt idx="59">
                  <c:v>Ivory Coast</c:v>
                </c:pt>
                <c:pt idx="60">
                  <c:v>Bahrain</c:v>
                </c:pt>
                <c:pt idx="61">
                  <c:v>Jordan</c:v>
                </c:pt>
                <c:pt idx="62">
                  <c:v>Argentina—Tierra del Fuego</c:v>
                </c:pt>
                <c:pt idx="63">
                  <c:v>Mozambique</c:v>
                </c:pt>
                <c:pt idx="64">
                  <c:v>Colombia</c:v>
                </c:pt>
                <c:pt idx="65">
                  <c:v>Cyprus</c:v>
                </c:pt>
                <c:pt idx="66">
                  <c:v>Bulgaria</c:v>
                </c:pt>
                <c:pt idx="67">
                  <c:v>Kazakhstan</c:v>
                </c:pt>
                <c:pt idx="68">
                  <c:v>China</c:v>
                </c:pt>
                <c:pt idx="69">
                  <c:v>Morocco</c:v>
                </c:pt>
                <c:pt idx="70">
                  <c:v>Kuwait</c:v>
                </c:pt>
                <c:pt idx="71">
                  <c:v>India</c:v>
                </c:pt>
                <c:pt idx="72">
                  <c:v>Brazil—Onshore CC</c:v>
                </c:pt>
                <c:pt idx="73">
                  <c:v>Greece</c:v>
                </c:pt>
                <c:pt idx="74">
                  <c:v>Romania</c:v>
                </c:pt>
                <c:pt idx="75">
                  <c:v>Israel</c:v>
                </c:pt>
                <c:pt idx="76">
                  <c:v>Peru</c:v>
                </c:pt>
                <c:pt idx="77">
                  <c:v>Hungary</c:v>
                </c:pt>
                <c:pt idx="78">
                  <c:v>Brazil—Offshore presalt area PSC</c:v>
                </c:pt>
                <c:pt idx="79">
                  <c:v>Quebec</c:v>
                </c:pt>
              </c:strCache>
            </c:strRef>
          </c:cat>
          <c:val>
            <c:numRef>
              <c:f>'Fig 7'!$C$7:$C$86</c:f>
              <c:numCache>
                <c:formatCode>General</c:formatCode>
                <c:ptCount val="80"/>
                <c:pt idx="0">
                  <c:v>40</c:v>
                </c:pt>
                <c:pt idx="1">
                  <c:v>47.619</c:v>
                </c:pt>
                <c:pt idx="2">
                  <c:v>63.158000000000001</c:v>
                </c:pt>
                <c:pt idx="3">
                  <c:v>48.387</c:v>
                </c:pt>
                <c:pt idx="4">
                  <c:v>58.332999999999998</c:v>
                </c:pt>
                <c:pt idx="5">
                  <c:v>45.762999999999998</c:v>
                </c:pt>
                <c:pt idx="6">
                  <c:v>55.171999999999997</c:v>
                </c:pt>
                <c:pt idx="7">
                  <c:v>54.545000000000002</c:v>
                </c:pt>
                <c:pt idx="8">
                  <c:v>50</c:v>
                </c:pt>
                <c:pt idx="9">
                  <c:v>58.823999999999998</c:v>
                </c:pt>
                <c:pt idx="10">
                  <c:v>40</c:v>
                </c:pt>
                <c:pt idx="11">
                  <c:v>45.454999999999998</c:v>
                </c:pt>
                <c:pt idx="12">
                  <c:v>38</c:v>
                </c:pt>
                <c:pt idx="13">
                  <c:v>40.625</c:v>
                </c:pt>
                <c:pt idx="14">
                  <c:v>52</c:v>
                </c:pt>
                <c:pt idx="15">
                  <c:v>10</c:v>
                </c:pt>
                <c:pt idx="16">
                  <c:v>30.303000000000001</c:v>
                </c:pt>
                <c:pt idx="17">
                  <c:v>30.952000000000002</c:v>
                </c:pt>
                <c:pt idx="18">
                  <c:v>23.332999999999998</c:v>
                </c:pt>
                <c:pt idx="19">
                  <c:v>45.238</c:v>
                </c:pt>
                <c:pt idx="20">
                  <c:v>48.718000000000004</c:v>
                </c:pt>
                <c:pt idx="21">
                  <c:v>32.258000000000003</c:v>
                </c:pt>
                <c:pt idx="22">
                  <c:v>22.727</c:v>
                </c:pt>
                <c:pt idx="23">
                  <c:v>18.181999999999999</c:v>
                </c:pt>
                <c:pt idx="24">
                  <c:v>31.818000000000001</c:v>
                </c:pt>
                <c:pt idx="25">
                  <c:v>16.216000000000001</c:v>
                </c:pt>
                <c:pt idx="26">
                  <c:v>26.667000000000002</c:v>
                </c:pt>
                <c:pt idx="27">
                  <c:v>32.143000000000001</c:v>
                </c:pt>
                <c:pt idx="28">
                  <c:v>22.222000000000001</c:v>
                </c:pt>
                <c:pt idx="29">
                  <c:v>28.888999999999999</c:v>
                </c:pt>
                <c:pt idx="30">
                  <c:v>26.667000000000002</c:v>
                </c:pt>
                <c:pt idx="31">
                  <c:v>18.986999999999998</c:v>
                </c:pt>
                <c:pt idx="32">
                  <c:v>9.375</c:v>
                </c:pt>
                <c:pt idx="33">
                  <c:v>15.385</c:v>
                </c:pt>
                <c:pt idx="34">
                  <c:v>23.710999999999999</c:v>
                </c:pt>
                <c:pt idx="35">
                  <c:v>15.151999999999999</c:v>
                </c:pt>
                <c:pt idx="36">
                  <c:v>27.273</c:v>
                </c:pt>
                <c:pt idx="37">
                  <c:v>26.667000000000002</c:v>
                </c:pt>
                <c:pt idx="38">
                  <c:v>29.167000000000002</c:v>
                </c:pt>
                <c:pt idx="39">
                  <c:v>12.5</c:v>
                </c:pt>
                <c:pt idx="40">
                  <c:v>28.571000000000002</c:v>
                </c:pt>
                <c:pt idx="41">
                  <c:v>41.935000000000002</c:v>
                </c:pt>
                <c:pt idx="42">
                  <c:v>46.667000000000002</c:v>
                </c:pt>
                <c:pt idx="43">
                  <c:v>20.588000000000001</c:v>
                </c:pt>
                <c:pt idx="44">
                  <c:v>17.390999999999998</c:v>
                </c:pt>
                <c:pt idx="45">
                  <c:v>0</c:v>
                </c:pt>
                <c:pt idx="46">
                  <c:v>16.667000000000002</c:v>
                </c:pt>
                <c:pt idx="47">
                  <c:v>25</c:v>
                </c:pt>
                <c:pt idx="48">
                  <c:v>8.1630000000000003</c:v>
                </c:pt>
                <c:pt idx="49">
                  <c:v>14.286</c:v>
                </c:pt>
                <c:pt idx="50">
                  <c:v>17.91</c:v>
                </c:pt>
                <c:pt idx="51">
                  <c:v>21.875</c:v>
                </c:pt>
                <c:pt idx="52">
                  <c:v>18.181999999999999</c:v>
                </c:pt>
                <c:pt idx="53">
                  <c:v>20.454999999999998</c:v>
                </c:pt>
                <c:pt idx="54">
                  <c:v>14.545</c:v>
                </c:pt>
                <c:pt idx="55">
                  <c:v>18.181999999999999</c:v>
                </c:pt>
                <c:pt idx="56">
                  <c:v>13.635999999999999</c:v>
                </c:pt>
                <c:pt idx="57">
                  <c:v>15.789</c:v>
                </c:pt>
                <c:pt idx="58">
                  <c:v>11.111000000000001</c:v>
                </c:pt>
                <c:pt idx="59">
                  <c:v>13.157999999999999</c:v>
                </c:pt>
                <c:pt idx="60">
                  <c:v>25</c:v>
                </c:pt>
                <c:pt idx="61">
                  <c:v>0</c:v>
                </c:pt>
                <c:pt idx="62">
                  <c:v>12.5</c:v>
                </c:pt>
                <c:pt idx="63">
                  <c:v>14.286</c:v>
                </c:pt>
                <c:pt idx="64">
                  <c:v>11.364000000000001</c:v>
                </c:pt>
                <c:pt idx="65">
                  <c:v>10.526</c:v>
                </c:pt>
                <c:pt idx="66">
                  <c:v>8.3330000000000002</c:v>
                </c:pt>
                <c:pt idx="67">
                  <c:v>16.667000000000002</c:v>
                </c:pt>
                <c:pt idx="68">
                  <c:v>10.909000000000001</c:v>
                </c:pt>
                <c:pt idx="69">
                  <c:v>11.429</c:v>
                </c:pt>
                <c:pt idx="70">
                  <c:v>5.556</c:v>
                </c:pt>
                <c:pt idx="71">
                  <c:v>7.8129999999999997</c:v>
                </c:pt>
                <c:pt idx="72">
                  <c:v>5.556</c:v>
                </c:pt>
                <c:pt idx="73">
                  <c:v>7.1429999999999998</c:v>
                </c:pt>
                <c:pt idx="74">
                  <c:v>5.4050000000000002</c:v>
                </c:pt>
                <c:pt idx="75">
                  <c:v>5</c:v>
                </c:pt>
                <c:pt idx="76">
                  <c:v>5</c:v>
                </c:pt>
                <c:pt idx="77">
                  <c:v>0</c:v>
                </c:pt>
                <c:pt idx="78">
                  <c:v>7.6920000000000002</c:v>
                </c:pt>
                <c:pt idx="79">
                  <c:v>13.635999999999999</c:v>
                </c:pt>
              </c:numCache>
            </c:numRef>
          </c:val>
        </c:ser>
        <c:ser>
          <c:idx val="2"/>
          <c:order val="2"/>
          <c:tx>
            <c:strRef>
              <c:f>'Fig 7'!$D$6</c:f>
              <c:strCache>
                <c:ptCount val="1"/>
                <c:pt idx="0">
                  <c:v>  Would not pursue investment due to this factor</c:v>
                </c:pt>
              </c:strCache>
            </c:strRef>
          </c:tx>
          <c:spPr>
            <a:solidFill>
              <a:schemeClr val="accent2">
                <a:lumMod val="60000"/>
                <a:lumOff val="40000"/>
              </a:schemeClr>
            </a:solidFill>
            <a:ln>
              <a:noFill/>
            </a:ln>
          </c:spPr>
          <c:invertIfNegative val="0"/>
          <c:cat>
            <c:strRef>
              <c:f>'Fig 7'!$A$7:$A$86</c:f>
              <c:strCache>
                <c:ptCount val="80"/>
                <c:pt idx="0">
                  <c:v>Syria</c:v>
                </c:pt>
                <c:pt idx="1">
                  <c:v>Venezuela</c:v>
                </c:pt>
                <c:pt idx="2">
                  <c:v>Iraq</c:v>
                </c:pt>
                <c:pt idx="3">
                  <c:v>South Sudan</c:v>
                </c:pt>
                <c:pt idx="4">
                  <c:v>Egypt</c:v>
                </c:pt>
                <c:pt idx="5">
                  <c:v>Libya</c:v>
                </c:pt>
                <c:pt idx="6">
                  <c:v>Democratic Republic of the Congo (Kinshasa)</c:v>
                </c:pt>
                <c:pt idx="7">
                  <c:v>Lebanon</c:v>
                </c:pt>
                <c:pt idx="8">
                  <c:v>Kyrgyzstan</c:v>
                </c:pt>
                <c:pt idx="9">
                  <c:v>Mali</c:v>
                </c:pt>
                <c:pt idx="10">
                  <c:v>Somaliland</c:v>
                </c:pt>
                <c:pt idx="11">
                  <c:v>Iran</c:v>
                </c:pt>
                <c:pt idx="12">
                  <c:v>Papua New Guinea</c:v>
                </c:pt>
                <c:pt idx="13">
                  <c:v>Pakistan</c:v>
                </c:pt>
                <c:pt idx="14">
                  <c:v>Ukraine</c:v>
                </c:pt>
                <c:pt idx="15">
                  <c:v>Turkmenistan</c:v>
                </c:pt>
                <c:pt idx="16">
                  <c:v>Ecuador</c:v>
                </c:pt>
                <c:pt idx="17">
                  <c:v>Nigeria</c:v>
                </c:pt>
                <c:pt idx="18">
                  <c:v>Bolivia</c:v>
                </c:pt>
                <c:pt idx="19">
                  <c:v>Yemen</c:v>
                </c:pt>
                <c:pt idx="20">
                  <c:v>Algeria</c:v>
                </c:pt>
                <c:pt idx="21">
                  <c:v>Madagascar</c:v>
                </c:pt>
                <c:pt idx="22">
                  <c:v>Russia—Offshore Arctic</c:v>
                </c:pt>
                <c:pt idx="23">
                  <c:v>Mauritania</c:v>
                </c:pt>
                <c:pt idx="24">
                  <c:v>Guatemala</c:v>
                </c:pt>
                <c:pt idx="25">
                  <c:v>Tanzania</c:v>
                </c:pt>
                <c:pt idx="26">
                  <c:v>Chad</c:v>
                </c:pt>
                <c:pt idx="27">
                  <c:v>Argentina—Chubut</c:v>
                </c:pt>
                <c:pt idx="28">
                  <c:v>Thailand</c:v>
                </c:pt>
                <c:pt idx="29">
                  <c:v>Equatorial Guinea</c:v>
                </c:pt>
                <c:pt idx="30">
                  <c:v>Argentina—Santa Cruz</c:v>
                </c:pt>
                <c:pt idx="31">
                  <c:v>Myanmar</c:v>
                </c:pt>
                <c:pt idx="32">
                  <c:v>Uganda</c:v>
                </c:pt>
                <c:pt idx="33">
                  <c:v>Kenya</c:v>
                </c:pt>
                <c:pt idx="34">
                  <c:v>Indonesia</c:v>
                </c:pt>
                <c:pt idx="35">
                  <c:v>Cambodia</c:v>
                </c:pt>
                <c:pt idx="36">
                  <c:v>South Africa</c:v>
                </c:pt>
                <c:pt idx="37">
                  <c:v>Mexico</c:v>
                </c:pt>
                <c:pt idx="38">
                  <c:v>Russia—Eastern Siberia</c:v>
                </c:pt>
                <c:pt idx="39">
                  <c:v>Turkey</c:v>
                </c:pt>
                <c:pt idx="40">
                  <c:v>Niger</c:v>
                </c:pt>
                <c:pt idx="41">
                  <c:v>Republic of the Congo (Brazzaville)</c:v>
                </c:pt>
                <c:pt idx="42">
                  <c:v>Ethiopia</c:v>
                </c:pt>
                <c:pt idx="43">
                  <c:v>Bangladesh</c:v>
                </c:pt>
                <c:pt idx="44">
                  <c:v>Argentina—Neuquen</c:v>
                </c:pt>
                <c:pt idx="45">
                  <c:v>Georgia</c:v>
                </c:pt>
                <c:pt idx="46">
                  <c:v>Uzbekistan</c:v>
                </c:pt>
                <c:pt idx="47">
                  <c:v>Argentina—Salta</c:v>
                </c:pt>
                <c:pt idx="48">
                  <c:v>Philippines</c:v>
                </c:pt>
                <c:pt idx="49">
                  <c:v>Azerbaijan</c:v>
                </c:pt>
                <c:pt idx="50">
                  <c:v>Gabon</c:v>
                </c:pt>
                <c:pt idx="51">
                  <c:v>Argentina—Mendoza</c:v>
                </c:pt>
                <c:pt idx="52">
                  <c:v>Albania</c:v>
                </c:pt>
                <c:pt idx="53">
                  <c:v>Russia—Other</c:v>
                </c:pt>
                <c:pt idx="54">
                  <c:v>Angola</c:v>
                </c:pt>
                <c:pt idx="55">
                  <c:v>Cameroon</c:v>
                </c:pt>
                <c:pt idx="56">
                  <c:v>Tunisia</c:v>
                </c:pt>
                <c:pt idx="57">
                  <c:v>Italy</c:v>
                </c:pt>
                <c:pt idx="58">
                  <c:v>Russia—Offshore Sakhalin</c:v>
                </c:pt>
                <c:pt idx="59">
                  <c:v>Ivory Coast</c:v>
                </c:pt>
                <c:pt idx="60">
                  <c:v>Bahrain</c:v>
                </c:pt>
                <c:pt idx="61">
                  <c:v>Jordan</c:v>
                </c:pt>
                <c:pt idx="62">
                  <c:v>Argentina—Tierra del Fuego</c:v>
                </c:pt>
                <c:pt idx="63">
                  <c:v>Mozambique</c:v>
                </c:pt>
                <c:pt idx="64">
                  <c:v>Colombia</c:v>
                </c:pt>
                <c:pt idx="65">
                  <c:v>Cyprus</c:v>
                </c:pt>
                <c:pt idx="66">
                  <c:v>Bulgaria</c:v>
                </c:pt>
                <c:pt idx="67">
                  <c:v>Kazakhstan</c:v>
                </c:pt>
                <c:pt idx="68">
                  <c:v>China</c:v>
                </c:pt>
                <c:pt idx="69">
                  <c:v>Morocco</c:v>
                </c:pt>
                <c:pt idx="70">
                  <c:v>Kuwait</c:v>
                </c:pt>
                <c:pt idx="71">
                  <c:v>India</c:v>
                </c:pt>
                <c:pt idx="72">
                  <c:v>Brazil—Onshore CC</c:v>
                </c:pt>
                <c:pt idx="73">
                  <c:v>Greece</c:v>
                </c:pt>
                <c:pt idx="74">
                  <c:v>Romania</c:v>
                </c:pt>
                <c:pt idx="75">
                  <c:v>Israel</c:v>
                </c:pt>
                <c:pt idx="76">
                  <c:v>Peru</c:v>
                </c:pt>
                <c:pt idx="77">
                  <c:v>Hungary</c:v>
                </c:pt>
                <c:pt idx="78">
                  <c:v>Brazil—Offshore presalt area PSC</c:v>
                </c:pt>
                <c:pt idx="79">
                  <c:v>Quebec</c:v>
                </c:pt>
              </c:strCache>
            </c:strRef>
          </c:cat>
          <c:val>
            <c:numRef>
              <c:f>'Fig 7'!$D$7:$D$86</c:f>
              <c:numCache>
                <c:formatCode>General</c:formatCode>
                <c:ptCount val="80"/>
                <c:pt idx="0">
                  <c:v>46.667000000000002</c:v>
                </c:pt>
                <c:pt idx="1">
                  <c:v>38.094999999999999</c:v>
                </c:pt>
                <c:pt idx="2">
                  <c:v>17.544</c:v>
                </c:pt>
                <c:pt idx="3">
                  <c:v>29.032</c:v>
                </c:pt>
                <c:pt idx="4">
                  <c:v>8.3330000000000002</c:v>
                </c:pt>
                <c:pt idx="5">
                  <c:v>40.677999999999997</c:v>
                </c:pt>
                <c:pt idx="6">
                  <c:v>3.448</c:v>
                </c:pt>
                <c:pt idx="7">
                  <c:v>4.5449999999999999</c:v>
                </c:pt>
                <c:pt idx="8">
                  <c:v>10</c:v>
                </c:pt>
                <c:pt idx="9">
                  <c:v>11.765000000000001</c:v>
                </c:pt>
                <c:pt idx="10">
                  <c:v>20</c:v>
                </c:pt>
                <c:pt idx="11">
                  <c:v>18.181999999999999</c:v>
                </c:pt>
                <c:pt idx="12">
                  <c:v>4</c:v>
                </c:pt>
                <c:pt idx="13">
                  <c:v>9.375</c:v>
                </c:pt>
                <c:pt idx="14">
                  <c:v>8</c:v>
                </c:pt>
                <c:pt idx="15">
                  <c:v>5</c:v>
                </c:pt>
                <c:pt idx="16">
                  <c:v>9.0909999999999993</c:v>
                </c:pt>
                <c:pt idx="17">
                  <c:v>14.286</c:v>
                </c:pt>
                <c:pt idx="18">
                  <c:v>10</c:v>
                </c:pt>
                <c:pt idx="19">
                  <c:v>26.19</c:v>
                </c:pt>
                <c:pt idx="20">
                  <c:v>0</c:v>
                </c:pt>
                <c:pt idx="21">
                  <c:v>0</c:v>
                </c:pt>
                <c:pt idx="22">
                  <c:v>4.5449999999999999</c:v>
                </c:pt>
                <c:pt idx="23">
                  <c:v>0</c:v>
                </c:pt>
                <c:pt idx="24">
                  <c:v>0</c:v>
                </c:pt>
                <c:pt idx="25">
                  <c:v>0</c:v>
                </c:pt>
                <c:pt idx="26">
                  <c:v>6.6669999999999998</c:v>
                </c:pt>
                <c:pt idx="27">
                  <c:v>10.714</c:v>
                </c:pt>
                <c:pt idx="28">
                  <c:v>2.02</c:v>
                </c:pt>
                <c:pt idx="29">
                  <c:v>0</c:v>
                </c:pt>
                <c:pt idx="30">
                  <c:v>13.333</c:v>
                </c:pt>
                <c:pt idx="31">
                  <c:v>1.266</c:v>
                </c:pt>
                <c:pt idx="32">
                  <c:v>0</c:v>
                </c:pt>
                <c:pt idx="33">
                  <c:v>0</c:v>
                </c:pt>
                <c:pt idx="34">
                  <c:v>1.0309999999999999</c:v>
                </c:pt>
                <c:pt idx="35">
                  <c:v>3.03</c:v>
                </c:pt>
                <c:pt idx="36">
                  <c:v>0</c:v>
                </c:pt>
                <c:pt idx="37">
                  <c:v>8.3330000000000002</c:v>
                </c:pt>
                <c:pt idx="38">
                  <c:v>4.1669999999999998</c:v>
                </c:pt>
                <c:pt idx="39">
                  <c:v>0</c:v>
                </c:pt>
                <c:pt idx="40">
                  <c:v>4.7619999999999996</c:v>
                </c:pt>
                <c:pt idx="41">
                  <c:v>0</c:v>
                </c:pt>
                <c:pt idx="42">
                  <c:v>0</c:v>
                </c:pt>
                <c:pt idx="43">
                  <c:v>2.9409999999999998</c:v>
                </c:pt>
                <c:pt idx="44">
                  <c:v>4.3479999999999999</c:v>
                </c:pt>
                <c:pt idx="45">
                  <c:v>0</c:v>
                </c:pt>
                <c:pt idx="46">
                  <c:v>0</c:v>
                </c:pt>
                <c:pt idx="47">
                  <c:v>0</c:v>
                </c:pt>
                <c:pt idx="48">
                  <c:v>0</c:v>
                </c:pt>
                <c:pt idx="49">
                  <c:v>3.5710000000000002</c:v>
                </c:pt>
                <c:pt idx="50">
                  <c:v>0</c:v>
                </c:pt>
                <c:pt idx="51">
                  <c:v>0</c:v>
                </c:pt>
                <c:pt idx="52">
                  <c:v>0</c:v>
                </c:pt>
                <c:pt idx="53">
                  <c:v>4.5449999999999999</c:v>
                </c:pt>
                <c:pt idx="54">
                  <c:v>0</c:v>
                </c:pt>
                <c:pt idx="55">
                  <c:v>0</c:v>
                </c:pt>
                <c:pt idx="56">
                  <c:v>9.0909999999999993</c:v>
                </c:pt>
                <c:pt idx="57">
                  <c:v>0</c:v>
                </c:pt>
                <c:pt idx="58">
                  <c:v>0</c:v>
                </c:pt>
                <c:pt idx="59">
                  <c:v>0</c:v>
                </c:pt>
                <c:pt idx="60">
                  <c:v>0</c:v>
                </c:pt>
                <c:pt idx="61">
                  <c:v>0</c:v>
                </c:pt>
                <c:pt idx="62">
                  <c:v>0</c:v>
                </c:pt>
                <c:pt idx="63">
                  <c:v>0</c:v>
                </c:pt>
                <c:pt idx="64">
                  <c:v>1.1359999999999999</c:v>
                </c:pt>
                <c:pt idx="65">
                  <c:v>0</c:v>
                </c:pt>
                <c:pt idx="66">
                  <c:v>4.1669999999999998</c:v>
                </c:pt>
                <c:pt idx="67">
                  <c:v>0</c:v>
                </c:pt>
                <c:pt idx="68">
                  <c:v>3.6360000000000001</c:v>
                </c:pt>
                <c:pt idx="69">
                  <c:v>2.8570000000000002</c:v>
                </c:pt>
                <c:pt idx="70">
                  <c:v>0</c:v>
                </c:pt>
                <c:pt idx="71">
                  <c:v>3.125</c:v>
                </c:pt>
                <c:pt idx="72">
                  <c:v>0</c:v>
                </c:pt>
                <c:pt idx="73">
                  <c:v>0</c:v>
                </c:pt>
                <c:pt idx="74">
                  <c:v>0</c:v>
                </c:pt>
                <c:pt idx="75">
                  <c:v>0</c:v>
                </c:pt>
                <c:pt idx="76">
                  <c:v>0</c:v>
                </c:pt>
                <c:pt idx="77">
                  <c:v>0</c:v>
                </c:pt>
                <c:pt idx="78">
                  <c:v>0</c:v>
                </c:pt>
                <c:pt idx="79">
                  <c:v>4.5449999999999999</c:v>
                </c:pt>
              </c:numCache>
            </c:numRef>
          </c:val>
        </c:ser>
        <c:dLbls>
          <c:showLegendKey val="0"/>
          <c:showVal val="0"/>
          <c:showCatName val="0"/>
          <c:showSerName val="0"/>
          <c:showPercent val="0"/>
          <c:showBubbleSize val="0"/>
        </c:dLbls>
        <c:gapWidth val="70"/>
        <c:overlap val="100"/>
        <c:axId val="134581632"/>
        <c:axId val="134587520"/>
      </c:barChart>
      <c:catAx>
        <c:axId val="134581632"/>
        <c:scaling>
          <c:orientation val="minMax"/>
        </c:scaling>
        <c:delete val="0"/>
        <c:axPos val="l"/>
        <c:majorTickMark val="out"/>
        <c:minorTickMark val="none"/>
        <c:tickLblPos val="nextTo"/>
        <c:crossAx val="134587520"/>
        <c:crosses val="autoZero"/>
        <c:auto val="1"/>
        <c:lblAlgn val="ctr"/>
        <c:lblOffset val="100"/>
        <c:noMultiLvlLbl val="0"/>
      </c:catAx>
      <c:valAx>
        <c:axId val="134587520"/>
        <c:scaling>
          <c:orientation val="minMax"/>
          <c:max val="100"/>
        </c:scaling>
        <c:delete val="0"/>
        <c:axPos val="b"/>
        <c:majorGridlines>
          <c:spPr>
            <a:ln>
              <a:solidFill>
                <a:schemeClr val="bg1">
                  <a:lumMod val="50000"/>
                </a:schemeClr>
              </a:solidFill>
              <a:prstDash val="sysDot"/>
            </a:ln>
          </c:spPr>
        </c:majorGridlines>
        <c:numFmt formatCode="General" sourceLinked="1"/>
        <c:majorTickMark val="out"/>
        <c:minorTickMark val="none"/>
        <c:tickLblPos val="nextTo"/>
        <c:crossAx val="134581632"/>
        <c:crosses val="autoZero"/>
        <c:crossBetween val="between"/>
        <c:majorUnit val="20"/>
      </c:valAx>
      <c:spPr>
        <a:ln>
          <a:noFill/>
        </a:ln>
      </c:spPr>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7418069776851018"/>
          <c:y val="1.3656498542542722E-2"/>
          <c:w val="0.49176786696129388"/>
          <c:h val="0.96872647603030082"/>
        </c:manualLayout>
      </c:layout>
      <c:barChart>
        <c:barDir val="bar"/>
        <c:grouping val="stacked"/>
        <c:varyColors val="0"/>
        <c:ser>
          <c:idx val="0"/>
          <c:order val="0"/>
          <c:tx>
            <c:strRef>
              <c:f>'Fig 7'!$B$6</c:f>
              <c:strCache>
                <c:ptCount val="1"/>
                <c:pt idx="0">
                  <c:v>  Mild deterrent to investment</c:v>
                </c:pt>
              </c:strCache>
            </c:strRef>
          </c:tx>
          <c:spPr>
            <a:solidFill>
              <a:schemeClr val="bg2">
                <a:lumMod val="75000"/>
              </a:schemeClr>
            </a:solidFill>
            <a:ln>
              <a:noFill/>
            </a:ln>
          </c:spPr>
          <c:invertIfNegative val="0"/>
          <c:cat>
            <c:strRef>
              <c:f>'Fig 7'!$A$88:$A$163</c:f>
              <c:strCache>
                <c:ptCount val="76"/>
                <c:pt idx="0">
                  <c:v>California</c:v>
                </c:pt>
                <c:pt idx="1">
                  <c:v>France</c:v>
                </c:pt>
                <c:pt idx="2">
                  <c:v>Colorado</c:v>
                </c:pt>
                <c:pt idx="3">
                  <c:v>Poland</c:v>
                </c:pt>
                <c:pt idx="4">
                  <c:v>Timor Gap (JPDA)</c:v>
                </c:pt>
                <c:pt idx="5">
                  <c:v>Brazil—Offshore CC</c:v>
                </c:pt>
                <c:pt idx="6">
                  <c:v>New York</c:v>
                </c:pt>
                <c:pt idx="7">
                  <c:v>US Offshore—Pacific</c:v>
                </c:pt>
                <c:pt idx="8">
                  <c:v>Malaysia</c:v>
                </c:pt>
                <c:pt idx="9">
                  <c:v>Guyana</c:v>
                </c:pt>
                <c:pt idx="10">
                  <c:v>Spain—Offshore</c:v>
                </c:pt>
                <c:pt idx="11">
                  <c:v>Ghana</c:v>
                </c:pt>
                <c:pt idx="12">
                  <c:v>Malta</c:v>
                </c:pt>
                <c:pt idx="13">
                  <c:v>Suriname</c:v>
                </c:pt>
                <c:pt idx="14">
                  <c:v>Vietnam</c:v>
                </c:pt>
                <c:pt idx="15">
                  <c:v>US Offshore—Gulf of Mexico</c:v>
                </c:pt>
                <c:pt idx="16">
                  <c:v>New South Wales</c:v>
                </c:pt>
                <c:pt idx="17">
                  <c:v>Trinidad and Tobago</c:v>
                </c:pt>
                <c:pt idx="18">
                  <c:v>Northwest Territories</c:v>
                </c:pt>
                <c:pt idx="19">
                  <c:v>Spain—Onshore</c:v>
                </c:pt>
                <c:pt idx="20">
                  <c:v>Qatar</c:v>
                </c:pt>
                <c:pt idx="21">
                  <c:v>Nova Scotia</c:v>
                </c:pt>
                <c:pt idx="22">
                  <c:v>Illinois</c:v>
                </c:pt>
                <c:pt idx="23">
                  <c:v>New Brunswick</c:v>
                </c:pt>
                <c:pt idx="24">
                  <c:v>US Offshore—Alaska</c:v>
                </c:pt>
                <c:pt idx="25">
                  <c:v>French Guiana</c:v>
                </c:pt>
                <c:pt idx="26">
                  <c:v>Namibia</c:v>
                </c:pt>
                <c:pt idx="27">
                  <c:v>Yukon</c:v>
                </c:pt>
                <c:pt idx="28">
                  <c:v>Greenland</c:v>
                </c:pt>
                <c:pt idx="29">
                  <c:v>Japan</c:v>
                </c:pt>
                <c:pt idx="30">
                  <c:v>United Arab Emirates</c:v>
                </c:pt>
                <c:pt idx="31">
                  <c:v>Newfoundland &amp; Labrador</c:v>
                </c:pt>
                <c:pt idx="32">
                  <c:v>Pennsylvania</c:v>
                </c:pt>
                <c:pt idx="33">
                  <c:v>Uruguay</c:v>
                </c:pt>
                <c:pt idx="34">
                  <c:v>British Columbia</c:v>
                </c:pt>
                <c:pt idx="35">
                  <c:v>Brunei</c:v>
                </c:pt>
                <c:pt idx="36">
                  <c:v>Michigan</c:v>
                </c:pt>
                <c:pt idx="37">
                  <c:v>Ireland</c:v>
                </c:pt>
                <c:pt idx="38">
                  <c:v>New Mexico</c:v>
                </c:pt>
                <c:pt idx="39">
                  <c:v>United Kingdom—North Sea</c:v>
                </c:pt>
                <c:pt idx="40">
                  <c:v>Ohio</c:v>
                </c:pt>
                <c:pt idx="41">
                  <c:v>UK—Other Offshore (except North Sea)</c:v>
                </c:pt>
                <c:pt idx="42">
                  <c:v>Montana</c:v>
                </c:pt>
                <c:pt idx="43">
                  <c:v>West Virginia</c:v>
                </c:pt>
                <c:pt idx="44">
                  <c:v>Oman</c:v>
                </c:pt>
                <c:pt idx="45">
                  <c:v>Germany</c:v>
                </c:pt>
                <c:pt idx="46">
                  <c:v>Queensland</c:v>
                </c:pt>
                <c:pt idx="47">
                  <c:v>Alaska</c:v>
                </c:pt>
                <c:pt idx="48">
                  <c:v>Louisiana</c:v>
                </c:pt>
                <c:pt idx="49">
                  <c:v>Victoria</c:v>
                </c:pt>
                <c:pt idx="50">
                  <c:v>Seychelles</c:v>
                </c:pt>
                <c:pt idx="51">
                  <c:v>Wyoming</c:v>
                </c:pt>
                <c:pt idx="52">
                  <c:v>Texas</c:v>
                </c:pt>
                <c:pt idx="53">
                  <c:v>New Zealand</c:v>
                </c:pt>
                <c:pt idx="54">
                  <c:v>Kansas</c:v>
                </c:pt>
                <c:pt idx="55">
                  <c:v>Utah</c:v>
                </c:pt>
                <c:pt idx="56">
                  <c:v>Denmark</c:v>
                </c:pt>
                <c:pt idx="57">
                  <c:v>North Dakota</c:v>
                </c:pt>
                <c:pt idx="58">
                  <c:v>Australia—Offshore</c:v>
                </c:pt>
                <c:pt idx="59">
                  <c:v>Alberta</c:v>
                </c:pt>
                <c:pt idx="60">
                  <c:v>Oklahoma</c:v>
                </c:pt>
                <c:pt idx="61">
                  <c:v>Chile</c:v>
                </c:pt>
                <c:pt idx="62">
                  <c:v>Western Australia</c:v>
                </c:pt>
                <c:pt idx="63">
                  <c:v>Arkansas</c:v>
                </c:pt>
                <c:pt idx="64">
                  <c:v>Norway—North Sea</c:v>
                </c:pt>
                <c:pt idx="65">
                  <c:v>Manitoba</c:v>
                </c:pt>
                <c:pt idx="66">
                  <c:v>Saskatchewan</c:v>
                </c:pt>
                <c:pt idx="67">
                  <c:v>Alabama</c:v>
                </c:pt>
                <c:pt idx="68">
                  <c:v>Mississippi</c:v>
                </c:pt>
                <c:pt idx="69">
                  <c:v>Northern Territory</c:v>
                </c:pt>
                <c:pt idx="70">
                  <c:v>South Australia</c:v>
                </c:pt>
                <c:pt idx="71">
                  <c:v>Tasmania</c:v>
                </c:pt>
                <c:pt idx="72">
                  <c:v>Faroe Islands</c:v>
                </c:pt>
                <c:pt idx="73">
                  <c:v>Netherlands—Onshore</c:v>
                </c:pt>
                <c:pt idx="74">
                  <c:v>Netherlands—Offshore</c:v>
                </c:pt>
                <c:pt idx="75">
                  <c:v>Norway—Other Offshore (except North Sea)</c:v>
                </c:pt>
              </c:strCache>
            </c:strRef>
          </c:cat>
          <c:val>
            <c:numRef>
              <c:f>'Fig 7'!$B$88:$B$163</c:f>
              <c:numCache>
                <c:formatCode>General</c:formatCode>
                <c:ptCount val="76"/>
                <c:pt idx="0">
                  <c:v>15.625</c:v>
                </c:pt>
                <c:pt idx="1">
                  <c:v>16.667000000000002</c:v>
                </c:pt>
                <c:pt idx="2">
                  <c:v>19.100999999999999</c:v>
                </c:pt>
                <c:pt idx="3">
                  <c:v>25</c:v>
                </c:pt>
                <c:pt idx="4">
                  <c:v>15.789</c:v>
                </c:pt>
                <c:pt idx="5">
                  <c:v>28.571000000000002</c:v>
                </c:pt>
                <c:pt idx="6">
                  <c:v>18.75</c:v>
                </c:pt>
                <c:pt idx="7">
                  <c:v>5.556</c:v>
                </c:pt>
                <c:pt idx="8">
                  <c:v>23.611000000000001</c:v>
                </c:pt>
                <c:pt idx="9">
                  <c:v>22.727</c:v>
                </c:pt>
                <c:pt idx="10">
                  <c:v>13.333</c:v>
                </c:pt>
                <c:pt idx="11">
                  <c:v>18.181999999999999</c:v>
                </c:pt>
                <c:pt idx="12">
                  <c:v>25</c:v>
                </c:pt>
                <c:pt idx="13">
                  <c:v>25</c:v>
                </c:pt>
                <c:pt idx="14">
                  <c:v>18.605</c:v>
                </c:pt>
                <c:pt idx="15">
                  <c:v>16.456</c:v>
                </c:pt>
                <c:pt idx="16">
                  <c:v>17.646999999999998</c:v>
                </c:pt>
                <c:pt idx="17">
                  <c:v>19.149000000000001</c:v>
                </c:pt>
                <c:pt idx="18">
                  <c:v>21.428999999999998</c:v>
                </c:pt>
                <c:pt idx="19">
                  <c:v>14.286</c:v>
                </c:pt>
                <c:pt idx="20">
                  <c:v>18.420999999999999</c:v>
                </c:pt>
                <c:pt idx="21">
                  <c:v>20.588000000000001</c:v>
                </c:pt>
                <c:pt idx="22">
                  <c:v>12.821</c:v>
                </c:pt>
                <c:pt idx="23">
                  <c:v>10</c:v>
                </c:pt>
                <c:pt idx="24">
                  <c:v>12</c:v>
                </c:pt>
                <c:pt idx="25">
                  <c:v>20</c:v>
                </c:pt>
                <c:pt idx="26">
                  <c:v>15.151999999999999</c:v>
                </c:pt>
                <c:pt idx="27">
                  <c:v>16.667000000000002</c:v>
                </c:pt>
                <c:pt idx="28">
                  <c:v>8.3330000000000002</c:v>
                </c:pt>
                <c:pt idx="29">
                  <c:v>5.556</c:v>
                </c:pt>
                <c:pt idx="30">
                  <c:v>15.909000000000001</c:v>
                </c:pt>
                <c:pt idx="31">
                  <c:v>12.5</c:v>
                </c:pt>
                <c:pt idx="32">
                  <c:v>13.333</c:v>
                </c:pt>
                <c:pt idx="33">
                  <c:v>15</c:v>
                </c:pt>
                <c:pt idx="34">
                  <c:v>12.621</c:v>
                </c:pt>
                <c:pt idx="35">
                  <c:v>13.635999999999999</c:v>
                </c:pt>
                <c:pt idx="36">
                  <c:v>8.6959999999999997</c:v>
                </c:pt>
                <c:pt idx="37">
                  <c:v>12.5</c:v>
                </c:pt>
                <c:pt idx="38">
                  <c:v>9.8770000000000007</c:v>
                </c:pt>
                <c:pt idx="39">
                  <c:v>9.7560000000000002</c:v>
                </c:pt>
                <c:pt idx="40">
                  <c:v>10.87</c:v>
                </c:pt>
                <c:pt idx="41">
                  <c:v>6.5220000000000002</c:v>
                </c:pt>
                <c:pt idx="42">
                  <c:v>10.606</c:v>
                </c:pt>
                <c:pt idx="43">
                  <c:v>10</c:v>
                </c:pt>
                <c:pt idx="44">
                  <c:v>9.0909999999999993</c:v>
                </c:pt>
                <c:pt idx="45">
                  <c:v>8.3330000000000002</c:v>
                </c:pt>
                <c:pt idx="46">
                  <c:v>8</c:v>
                </c:pt>
                <c:pt idx="47">
                  <c:v>7.8949999999999996</c:v>
                </c:pt>
                <c:pt idx="48">
                  <c:v>3.9220000000000002</c:v>
                </c:pt>
                <c:pt idx="49">
                  <c:v>6.6669999999999998</c:v>
                </c:pt>
                <c:pt idx="50">
                  <c:v>6.6669999999999998</c:v>
                </c:pt>
                <c:pt idx="51">
                  <c:v>4.4939999999999998</c:v>
                </c:pt>
                <c:pt idx="52">
                  <c:v>3.0459999999999998</c:v>
                </c:pt>
                <c:pt idx="53">
                  <c:v>5.4050000000000002</c:v>
                </c:pt>
                <c:pt idx="54">
                  <c:v>4.3479999999999999</c:v>
                </c:pt>
                <c:pt idx="55">
                  <c:v>4.2549999999999999</c:v>
                </c:pt>
                <c:pt idx="56">
                  <c:v>4.1669999999999998</c:v>
                </c:pt>
                <c:pt idx="57">
                  <c:v>4.0819999999999999</c:v>
                </c:pt>
                <c:pt idx="58">
                  <c:v>3.8460000000000001</c:v>
                </c:pt>
                <c:pt idx="59">
                  <c:v>2.7320000000000002</c:v>
                </c:pt>
                <c:pt idx="60">
                  <c:v>3.2610000000000001</c:v>
                </c:pt>
                <c:pt idx="61">
                  <c:v>3.125</c:v>
                </c:pt>
                <c:pt idx="62">
                  <c:v>2.6320000000000001</c:v>
                </c:pt>
                <c:pt idx="63">
                  <c:v>2.5</c:v>
                </c:pt>
                <c:pt idx="64">
                  <c:v>1.282</c:v>
                </c:pt>
                <c:pt idx="65">
                  <c:v>0</c:v>
                </c:pt>
                <c:pt idx="66">
                  <c:v>0</c:v>
                </c:pt>
                <c:pt idx="67">
                  <c:v>0</c:v>
                </c:pt>
                <c:pt idx="68">
                  <c:v>0</c:v>
                </c:pt>
                <c:pt idx="69">
                  <c:v>0</c:v>
                </c:pt>
                <c:pt idx="70">
                  <c:v>0</c:v>
                </c:pt>
                <c:pt idx="71">
                  <c:v>0</c:v>
                </c:pt>
                <c:pt idx="72">
                  <c:v>0</c:v>
                </c:pt>
                <c:pt idx="73">
                  <c:v>0</c:v>
                </c:pt>
                <c:pt idx="74">
                  <c:v>0</c:v>
                </c:pt>
                <c:pt idx="75">
                  <c:v>0</c:v>
                </c:pt>
              </c:numCache>
            </c:numRef>
          </c:val>
        </c:ser>
        <c:ser>
          <c:idx val="1"/>
          <c:order val="1"/>
          <c:tx>
            <c:strRef>
              <c:f>'Fig 7'!$C$6</c:f>
              <c:strCache>
                <c:ptCount val="1"/>
                <c:pt idx="0">
                  <c:v>  Strong deterrent to investment</c:v>
                </c:pt>
              </c:strCache>
            </c:strRef>
          </c:tx>
          <c:spPr>
            <a:solidFill>
              <a:schemeClr val="tx2">
                <a:lumMod val="75000"/>
              </a:schemeClr>
            </a:solidFill>
            <a:ln>
              <a:noFill/>
            </a:ln>
          </c:spPr>
          <c:invertIfNegative val="0"/>
          <c:cat>
            <c:strRef>
              <c:f>'Fig 7'!$A$88:$A$163</c:f>
              <c:strCache>
                <c:ptCount val="76"/>
                <c:pt idx="0">
                  <c:v>California</c:v>
                </c:pt>
                <c:pt idx="1">
                  <c:v>France</c:v>
                </c:pt>
                <c:pt idx="2">
                  <c:v>Colorado</c:v>
                </c:pt>
                <c:pt idx="3">
                  <c:v>Poland</c:v>
                </c:pt>
                <c:pt idx="4">
                  <c:v>Timor Gap (JPDA)</c:v>
                </c:pt>
                <c:pt idx="5">
                  <c:v>Brazil—Offshore CC</c:v>
                </c:pt>
                <c:pt idx="6">
                  <c:v>New York</c:v>
                </c:pt>
                <c:pt idx="7">
                  <c:v>US Offshore—Pacific</c:v>
                </c:pt>
                <c:pt idx="8">
                  <c:v>Malaysia</c:v>
                </c:pt>
                <c:pt idx="9">
                  <c:v>Guyana</c:v>
                </c:pt>
                <c:pt idx="10">
                  <c:v>Spain—Offshore</c:v>
                </c:pt>
                <c:pt idx="11">
                  <c:v>Ghana</c:v>
                </c:pt>
                <c:pt idx="12">
                  <c:v>Malta</c:v>
                </c:pt>
                <c:pt idx="13">
                  <c:v>Suriname</c:v>
                </c:pt>
                <c:pt idx="14">
                  <c:v>Vietnam</c:v>
                </c:pt>
                <c:pt idx="15">
                  <c:v>US Offshore—Gulf of Mexico</c:v>
                </c:pt>
                <c:pt idx="16">
                  <c:v>New South Wales</c:v>
                </c:pt>
                <c:pt idx="17">
                  <c:v>Trinidad and Tobago</c:v>
                </c:pt>
                <c:pt idx="18">
                  <c:v>Northwest Territories</c:v>
                </c:pt>
                <c:pt idx="19">
                  <c:v>Spain—Onshore</c:v>
                </c:pt>
                <c:pt idx="20">
                  <c:v>Qatar</c:v>
                </c:pt>
                <c:pt idx="21">
                  <c:v>Nova Scotia</c:v>
                </c:pt>
                <c:pt idx="22">
                  <c:v>Illinois</c:v>
                </c:pt>
                <c:pt idx="23">
                  <c:v>New Brunswick</c:v>
                </c:pt>
                <c:pt idx="24">
                  <c:v>US Offshore—Alaska</c:v>
                </c:pt>
                <c:pt idx="25">
                  <c:v>French Guiana</c:v>
                </c:pt>
                <c:pt idx="26">
                  <c:v>Namibia</c:v>
                </c:pt>
                <c:pt idx="27">
                  <c:v>Yukon</c:v>
                </c:pt>
                <c:pt idx="28">
                  <c:v>Greenland</c:v>
                </c:pt>
                <c:pt idx="29">
                  <c:v>Japan</c:v>
                </c:pt>
                <c:pt idx="30">
                  <c:v>United Arab Emirates</c:v>
                </c:pt>
                <c:pt idx="31">
                  <c:v>Newfoundland &amp; Labrador</c:v>
                </c:pt>
                <c:pt idx="32">
                  <c:v>Pennsylvania</c:v>
                </c:pt>
                <c:pt idx="33">
                  <c:v>Uruguay</c:v>
                </c:pt>
                <c:pt idx="34">
                  <c:v>British Columbia</c:v>
                </c:pt>
                <c:pt idx="35">
                  <c:v>Brunei</c:v>
                </c:pt>
                <c:pt idx="36">
                  <c:v>Michigan</c:v>
                </c:pt>
                <c:pt idx="37">
                  <c:v>Ireland</c:v>
                </c:pt>
                <c:pt idx="38">
                  <c:v>New Mexico</c:v>
                </c:pt>
                <c:pt idx="39">
                  <c:v>United Kingdom—North Sea</c:v>
                </c:pt>
                <c:pt idx="40">
                  <c:v>Ohio</c:v>
                </c:pt>
                <c:pt idx="41">
                  <c:v>UK—Other Offshore (except North Sea)</c:v>
                </c:pt>
                <c:pt idx="42">
                  <c:v>Montana</c:v>
                </c:pt>
                <c:pt idx="43">
                  <c:v>West Virginia</c:v>
                </c:pt>
                <c:pt idx="44">
                  <c:v>Oman</c:v>
                </c:pt>
                <c:pt idx="45">
                  <c:v>Germany</c:v>
                </c:pt>
                <c:pt idx="46">
                  <c:v>Queensland</c:v>
                </c:pt>
                <c:pt idx="47">
                  <c:v>Alaska</c:v>
                </c:pt>
                <c:pt idx="48">
                  <c:v>Louisiana</c:v>
                </c:pt>
                <c:pt idx="49">
                  <c:v>Victoria</c:v>
                </c:pt>
                <c:pt idx="50">
                  <c:v>Seychelles</c:v>
                </c:pt>
                <c:pt idx="51">
                  <c:v>Wyoming</c:v>
                </c:pt>
                <c:pt idx="52">
                  <c:v>Texas</c:v>
                </c:pt>
                <c:pt idx="53">
                  <c:v>New Zealand</c:v>
                </c:pt>
                <c:pt idx="54">
                  <c:v>Kansas</c:v>
                </c:pt>
                <c:pt idx="55">
                  <c:v>Utah</c:v>
                </c:pt>
                <c:pt idx="56">
                  <c:v>Denmark</c:v>
                </c:pt>
                <c:pt idx="57">
                  <c:v>North Dakota</c:v>
                </c:pt>
                <c:pt idx="58">
                  <c:v>Australia—Offshore</c:v>
                </c:pt>
                <c:pt idx="59">
                  <c:v>Alberta</c:v>
                </c:pt>
                <c:pt idx="60">
                  <c:v>Oklahoma</c:v>
                </c:pt>
                <c:pt idx="61">
                  <c:v>Chile</c:v>
                </c:pt>
                <c:pt idx="62">
                  <c:v>Western Australia</c:v>
                </c:pt>
                <c:pt idx="63">
                  <c:v>Arkansas</c:v>
                </c:pt>
                <c:pt idx="64">
                  <c:v>Norway—North Sea</c:v>
                </c:pt>
                <c:pt idx="65">
                  <c:v>Manitoba</c:v>
                </c:pt>
                <c:pt idx="66">
                  <c:v>Saskatchewan</c:v>
                </c:pt>
                <c:pt idx="67">
                  <c:v>Alabama</c:v>
                </c:pt>
                <c:pt idx="68">
                  <c:v>Mississippi</c:v>
                </c:pt>
                <c:pt idx="69">
                  <c:v>Northern Territory</c:v>
                </c:pt>
                <c:pt idx="70">
                  <c:v>South Australia</c:v>
                </c:pt>
                <c:pt idx="71">
                  <c:v>Tasmania</c:v>
                </c:pt>
                <c:pt idx="72">
                  <c:v>Faroe Islands</c:v>
                </c:pt>
                <c:pt idx="73">
                  <c:v>Netherlands—Onshore</c:v>
                </c:pt>
                <c:pt idx="74">
                  <c:v>Netherlands—Offshore</c:v>
                </c:pt>
                <c:pt idx="75">
                  <c:v>Norway—Other Offshore (except North Sea)</c:v>
                </c:pt>
              </c:strCache>
            </c:strRef>
          </c:cat>
          <c:val>
            <c:numRef>
              <c:f>'Fig 7'!$C$88:$C$163</c:f>
              <c:numCache>
                <c:formatCode>General</c:formatCode>
                <c:ptCount val="76"/>
                <c:pt idx="0">
                  <c:v>9.375</c:v>
                </c:pt>
                <c:pt idx="1">
                  <c:v>14.286</c:v>
                </c:pt>
                <c:pt idx="2">
                  <c:v>6.742</c:v>
                </c:pt>
                <c:pt idx="3">
                  <c:v>4.1669999999999998</c:v>
                </c:pt>
                <c:pt idx="4">
                  <c:v>10.526</c:v>
                </c:pt>
                <c:pt idx="5">
                  <c:v>0</c:v>
                </c:pt>
                <c:pt idx="6">
                  <c:v>6.25</c:v>
                </c:pt>
                <c:pt idx="7">
                  <c:v>16.667000000000002</c:v>
                </c:pt>
                <c:pt idx="8">
                  <c:v>4.1669999999999998</c:v>
                </c:pt>
                <c:pt idx="9">
                  <c:v>4.5449999999999999</c:v>
                </c:pt>
                <c:pt idx="10">
                  <c:v>13.333</c:v>
                </c:pt>
                <c:pt idx="11">
                  <c:v>7.2729999999999997</c:v>
                </c:pt>
                <c:pt idx="12">
                  <c:v>0</c:v>
                </c:pt>
                <c:pt idx="13">
                  <c:v>0</c:v>
                </c:pt>
                <c:pt idx="14">
                  <c:v>5.8140000000000001</c:v>
                </c:pt>
                <c:pt idx="15">
                  <c:v>5.0629999999999997</c:v>
                </c:pt>
                <c:pt idx="16">
                  <c:v>5.8819999999999997</c:v>
                </c:pt>
                <c:pt idx="17">
                  <c:v>4.2549999999999999</c:v>
                </c:pt>
                <c:pt idx="18">
                  <c:v>0</c:v>
                </c:pt>
                <c:pt idx="19">
                  <c:v>7.1429999999999998</c:v>
                </c:pt>
                <c:pt idx="20">
                  <c:v>2.6320000000000001</c:v>
                </c:pt>
                <c:pt idx="21">
                  <c:v>0</c:v>
                </c:pt>
                <c:pt idx="22">
                  <c:v>5.1280000000000001</c:v>
                </c:pt>
                <c:pt idx="23">
                  <c:v>10</c:v>
                </c:pt>
                <c:pt idx="24">
                  <c:v>8</c:v>
                </c:pt>
                <c:pt idx="25">
                  <c:v>0</c:v>
                </c:pt>
                <c:pt idx="26">
                  <c:v>3.03</c:v>
                </c:pt>
                <c:pt idx="27">
                  <c:v>0</c:v>
                </c:pt>
                <c:pt idx="28">
                  <c:v>8.3330000000000002</c:v>
                </c:pt>
                <c:pt idx="29">
                  <c:v>11.111000000000001</c:v>
                </c:pt>
                <c:pt idx="30">
                  <c:v>0</c:v>
                </c:pt>
                <c:pt idx="31">
                  <c:v>3.125</c:v>
                </c:pt>
                <c:pt idx="32">
                  <c:v>1.667</c:v>
                </c:pt>
                <c:pt idx="33">
                  <c:v>0</c:v>
                </c:pt>
                <c:pt idx="34">
                  <c:v>1.9419999999999999</c:v>
                </c:pt>
                <c:pt idx="35">
                  <c:v>0</c:v>
                </c:pt>
                <c:pt idx="36">
                  <c:v>2.1739999999999999</c:v>
                </c:pt>
                <c:pt idx="37">
                  <c:v>0</c:v>
                </c:pt>
                <c:pt idx="38">
                  <c:v>2.4689999999999999</c:v>
                </c:pt>
                <c:pt idx="39">
                  <c:v>2.4390000000000001</c:v>
                </c:pt>
                <c:pt idx="40">
                  <c:v>0</c:v>
                </c:pt>
                <c:pt idx="41">
                  <c:v>4.3479999999999999</c:v>
                </c:pt>
                <c:pt idx="42">
                  <c:v>0</c:v>
                </c:pt>
                <c:pt idx="43">
                  <c:v>0</c:v>
                </c:pt>
                <c:pt idx="44">
                  <c:v>0</c:v>
                </c:pt>
                <c:pt idx="45">
                  <c:v>0</c:v>
                </c:pt>
                <c:pt idx="46">
                  <c:v>0</c:v>
                </c:pt>
                <c:pt idx="47">
                  <c:v>0</c:v>
                </c:pt>
                <c:pt idx="48">
                  <c:v>3.9220000000000002</c:v>
                </c:pt>
                <c:pt idx="49">
                  <c:v>0</c:v>
                </c:pt>
                <c:pt idx="50">
                  <c:v>0</c:v>
                </c:pt>
                <c:pt idx="51">
                  <c:v>1.1240000000000001</c:v>
                </c:pt>
                <c:pt idx="52">
                  <c:v>1.5229999999999999</c:v>
                </c:pt>
                <c:pt idx="53">
                  <c:v>0</c:v>
                </c:pt>
                <c:pt idx="54">
                  <c:v>0</c:v>
                </c:pt>
                <c:pt idx="55">
                  <c:v>0</c:v>
                </c:pt>
                <c:pt idx="56">
                  <c:v>0</c:v>
                </c:pt>
                <c:pt idx="57">
                  <c:v>0</c:v>
                </c:pt>
                <c:pt idx="58">
                  <c:v>0</c:v>
                </c:pt>
                <c:pt idx="59">
                  <c:v>0.54600000000000004</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er>
        <c:ser>
          <c:idx val="2"/>
          <c:order val="2"/>
          <c:tx>
            <c:strRef>
              <c:f>'Fig 7'!$D$6</c:f>
              <c:strCache>
                <c:ptCount val="1"/>
                <c:pt idx="0">
                  <c:v>  Would not pursue investment due to this factor</c:v>
                </c:pt>
              </c:strCache>
            </c:strRef>
          </c:tx>
          <c:spPr>
            <a:solidFill>
              <a:schemeClr val="accent2">
                <a:lumMod val="60000"/>
                <a:lumOff val="40000"/>
              </a:schemeClr>
            </a:solidFill>
            <a:ln>
              <a:noFill/>
            </a:ln>
          </c:spPr>
          <c:invertIfNegative val="0"/>
          <c:cat>
            <c:strRef>
              <c:f>'Fig 7'!$A$88:$A$163</c:f>
              <c:strCache>
                <c:ptCount val="76"/>
                <c:pt idx="0">
                  <c:v>California</c:v>
                </c:pt>
                <c:pt idx="1">
                  <c:v>France</c:v>
                </c:pt>
                <c:pt idx="2">
                  <c:v>Colorado</c:v>
                </c:pt>
                <c:pt idx="3">
                  <c:v>Poland</c:v>
                </c:pt>
                <c:pt idx="4">
                  <c:v>Timor Gap (JPDA)</c:v>
                </c:pt>
                <c:pt idx="5">
                  <c:v>Brazil—Offshore CC</c:v>
                </c:pt>
                <c:pt idx="6">
                  <c:v>New York</c:v>
                </c:pt>
                <c:pt idx="7">
                  <c:v>US Offshore—Pacific</c:v>
                </c:pt>
                <c:pt idx="8">
                  <c:v>Malaysia</c:v>
                </c:pt>
                <c:pt idx="9">
                  <c:v>Guyana</c:v>
                </c:pt>
                <c:pt idx="10">
                  <c:v>Spain—Offshore</c:v>
                </c:pt>
                <c:pt idx="11">
                  <c:v>Ghana</c:v>
                </c:pt>
                <c:pt idx="12">
                  <c:v>Malta</c:v>
                </c:pt>
                <c:pt idx="13">
                  <c:v>Suriname</c:v>
                </c:pt>
                <c:pt idx="14">
                  <c:v>Vietnam</c:v>
                </c:pt>
                <c:pt idx="15">
                  <c:v>US Offshore—Gulf of Mexico</c:v>
                </c:pt>
                <c:pt idx="16">
                  <c:v>New South Wales</c:v>
                </c:pt>
                <c:pt idx="17">
                  <c:v>Trinidad and Tobago</c:v>
                </c:pt>
                <c:pt idx="18">
                  <c:v>Northwest Territories</c:v>
                </c:pt>
                <c:pt idx="19">
                  <c:v>Spain—Onshore</c:v>
                </c:pt>
                <c:pt idx="20">
                  <c:v>Qatar</c:v>
                </c:pt>
                <c:pt idx="21">
                  <c:v>Nova Scotia</c:v>
                </c:pt>
                <c:pt idx="22">
                  <c:v>Illinois</c:v>
                </c:pt>
                <c:pt idx="23">
                  <c:v>New Brunswick</c:v>
                </c:pt>
                <c:pt idx="24">
                  <c:v>US Offshore—Alaska</c:v>
                </c:pt>
                <c:pt idx="25">
                  <c:v>French Guiana</c:v>
                </c:pt>
                <c:pt idx="26">
                  <c:v>Namibia</c:v>
                </c:pt>
                <c:pt idx="27">
                  <c:v>Yukon</c:v>
                </c:pt>
                <c:pt idx="28">
                  <c:v>Greenland</c:v>
                </c:pt>
                <c:pt idx="29">
                  <c:v>Japan</c:v>
                </c:pt>
                <c:pt idx="30">
                  <c:v>United Arab Emirates</c:v>
                </c:pt>
                <c:pt idx="31">
                  <c:v>Newfoundland &amp; Labrador</c:v>
                </c:pt>
                <c:pt idx="32">
                  <c:v>Pennsylvania</c:v>
                </c:pt>
                <c:pt idx="33">
                  <c:v>Uruguay</c:v>
                </c:pt>
                <c:pt idx="34">
                  <c:v>British Columbia</c:v>
                </c:pt>
                <c:pt idx="35">
                  <c:v>Brunei</c:v>
                </c:pt>
                <c:pt idx="36">
                  <c:v>Michigan</c:v>
                </c:pt>
                <c:pt idx="37">
                  <c:v>Ireland</c:v>
                </c:pt>
                <c:pt idx="38">
                  <c:v>New Mexico</c:v>
                </c:pt>
                <c:pt idx="39">
                  <c:v>United Kingdom—North Sea</c:v>
                </c:pt>
                <c:pt idx="40">
                  <c:v>Ohio</c:v>
                </c:pt>
                <c:pt idx="41">
                  <c:v>UK—Other Offshore (except North Sea)</c:v>
                </c:pt>
                <c:pt idx="42">
                  <c:v>Montana</c:v>
                </c:pt>
                <c:pt idx="43">
                  <c:v>West Virginia</c:v>
                </c:pt>
                <c:pt idx="44">
                  <c:v>Oman</c:v>
                </c:pt>
                <c:pt idx="45">
                  <c:v>Germany</c:v>
                </c:pt>
                <c:pt idx="46">
                  <c:v>Queensland</c:v>
                </c:pt>
                <c:pt idx="47">
                  <c:v>Alaska</c:v>
                </c:pt>
                <c:pt idx="48">
                  <c:v>Louisiana</c:v>
                </c:pt>
                <c:pt idx="49">
                  <c:v>Victoria</c:v>
                </c:pt>
                <c:pt idx="50">
                  <c:v>Seychelles</c:v>
                </c:pt>
                <c:pt idx="51">
                  <c:v>Wyoming</c:v>
                </c:pt>
                <c:pt idx="52">
                  <c:v>Texas</c:v>
                </c:pt>
                <c:pt idx="53">
                  <c:v>New Zealand</c:v>
                </c:pt>
                <c:pt idx="54">
                  <c:v>Kansas</c:v>
                </c:pt>
                <c:pt idx="55">
                  <c:v>Utah</c:v>
                </c:pt>
                <c:pt idx="56">
                  <c:v>Denmark</c:v>
                </c:pt>
                <c:pt idx="57">
                  <c:v>North Dakota</c:v>
                </c:pt>
                <c:pt idx="58">
                  <c:v>Australia—Offshore</c:v>
                </c:pt>
                <c:pt idx="59">
                  <c:v>Alberta</c:v>
                </c:pt>
                <c:pt idx="60">
                  <c:v>Oklahoma</c:v>
                </c:pt>
                <c:pt idx="61">
                  <c:v>Chile</c:v>
                </c:pt>
                <c:pt idx="62">
                  <c:v>Western Australia</c:v>
                </c:pt>
                <c:pt idx="63">
                  <c:v>Arkansas</c:v>
                </c:pt>
                <c:pt idx="64">
                  <c:v>Norway—North Sea</c:v>
                </c:pt>
                <c:pt idx="65">
                  <c:v>Manitoba</c:v>
                </c:pt>
                <c:pt idx="66">
                  <c:v>Saskatchewan</c:v>
                </c:pt>
                <c:pt idx="67">
                  <c:v>Alabama</c:v>
                </c:pt>
                <c:pt idx="68">
                  <c:v>Mississippi</c:v>
                </c:pt>
                <c:pt idx="69">
                  <c:v>Northern Territory</c:v>
                </c:pt>
                <c:pt idx="70">
                  <c:v>South Australia</c:v>
                </c:pt>
                <c:pt idx="71">
                  <c:v>Tasmania</c:v>
                </c:pt>
                <c:pt idx="72">
                  <c:v>Faroe Islands</c:v>
                </c:pt>
                <c:pt idx="73">
                  <c:v>Netherlands—Onshore</c:v>
                </c:pt>
                <c:pt idx="74">
                  <c:v>Netherlands—Offshore</c:v>
                </c:pt>
                <c:pt idx="75">
                  <c:v>Norway—Other Offshore (except North Sea)</c:v>
                </c:pt>
              </c:strCache>
            </c:strRef>
          </c:cat>
          <c:val>
            <c:numRef>
              <c:f>'Fig 7'!$D$88:$D$163</c:f>
              <c:numCache>
                <c:formatCode>General</c:formatCode>
                <c:ptCount val="76"/>
                <c:pt idx="0">
                  <c:v>6.25</c:v>
                </c:pt>
                <c:pt idx="1">
                  <c:v>0</c:v>
                </c:pt>
                <c:pt idx="2">
                  <c:v>3.371</c:v>
                </c:pt>
                <c:pt idx="3">
                  <c:v>0</c:v>
                </c:pt>
                <c:pt idx="4">
                  <c:v>2.6320000000000001</c:v>
                </c:pt>
                <c:pt idx="5">
                  <c:v>0</c:v>
                </c:pt>
                <c:pt idx="6">
                  <c:v>3.125</c:v>
                </c:pt>
                <c:pt idx="7">
                  <c:v>5.556</c:v>
                </c:pt>
                <c:pt idx="8">
                  <c:v>0</c:v>
                </c:pt>
                <c:pt idx="9">
                  <c:v>0</c:v>
                </c:pt>
                <c:pt idx="10">
                  <c:v>0</c:v>
                </c:pt>
                <c:pt idx="11">
                  <c:v>0</c:v>
                </c:pt>
                <c:pt idx="12">
                  <c:v>0</c:v>
                </c:pt>
                <c:pt idx="13">
                  <c:v>0</c:v>
                </c:pt>
                <c:pt idx="14">
                  <c:v>0</c:v>
                </c:pt>
                <c:pt idx="15">
                  <c:v>2.532</c:v>
                </c:pt>
                <c:pt idx="16">
                  <c:v>0</c:v>
                </c:pt>
                <c:pt idx="17">
                  <c:v>0</c:v>
                </c:pt>
                <c:pt idx="18">
                  <c:v>0</c:v>
                </c:pt>
                <c:pt idx="19">
                  <c:v>0</c:v>
                </c:pt>
                <c:pt idx="20">
                  <c:v>0</c:v>
                </c:pt>
                <c:pt idx="21">
                  <c:v>0</c:v>
                </c:pt>
                <c:pt idx="22">
                  <c:v>2.5640000000000001</c:v>
                </c:pt>
                <c:pt idx="23">
                  <c:v>0</c:v>
                </c:pt>
                <c:pt idx="24">
                  <c:v>0</c:v>
                </c:pt>
                <c:pt idx="25">
                  <c:v>0</c:v>
                </c:pt>
                <c:pt idx="26">
                  <c:v>0</c:v>
                </c:pt>
                <c:pt idx="27">
                  <c:v>0</c:v>
                </c:pt>
                <c:pt idx="28">
                  <c:v>0</c:v>
                </c:pt>
                <c:pt idx="29">
                  <c:v>0</c:v>
                </c:pt>
                <c:pt idx="30">
                  <c:v>0</c:v>
                </c:pt>
                <c:pt idx="31">
                  <c:v>0</c:v>
                </c:pt>
                <c:pt idx="32">
                  <c:v>0</c:v>
                </c:pt>
                <c:pt idx="33">
                  <c:v>0</c:v>
                </c:pt>
                <c:pt idx="34">
                  <c:v>0</c:v>
                </c:pt>
                <c:pt idx="35">
                  <c:v>0</c:v>
                </c:pt>
                <c:pt idx="36">
                  <c:v>2.1739999999999999</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1.0149999999999999</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numCache>
            </c:numRef>
          </c:val>
        </c:ser>
        <c:dLbls>
          <c:showLegendKey val="0"/>
          <c:showVal val="0"/>
          <c:showCatName val="0"/>
          <c:showSerName val="0"/>
          <c:showPercent val="0"/>
          <c:showBubbleSize val="0"/>
        </c:dLbls>
        <c:gapWidth val="70"/>
        <c:overlap val="100"/>
        <c:axId val="134895488"/>
        <c:axId val="134897024"/>
      </c:barChart>
      <c:catAx>
        <c:axId val="134895488"/>
        <c:scaling>
          <c:orientation val="minMax"/>
        </c:scaling>
        <c:delete val="0"/>
        <c:axPos val="l"/>
        <c:majorTickMark val="out"/>
        <c:minorTickMark val="none"/>
        <c:tickLblPos val="nextTo"/>
        <c:crossAx val="134897024"/>
        <c:crosses val="autoZero"/>
        <c:auto val="1"/>
        <c:lblAlgn val="ctr"/>
        <c:lblOffset val="100"/>
        <c:noMultiLvlLbl val="0"/>
      </c:catAx>
      <c:valAx>
        <c:axId val="134897024"/>
        <c:scaling>
          <c:orientation val="minMax"/>
          <c:max val="100"/>
        </c:scaling>
        <c:delete val="0"/>
        <c:axPos val="b"/>
        <c:majorGridlines>
          <c:spPr>
            <a:ln>
              <a:solidFill>
                <a:schemeClr val="bg1">
                  <a:lumMod val="50000"/>
                </a:schemeClr>
              </a:solidFill>
              <a:prstDash val="sysDot"/>
            </a:ln>
          </c:spPr>
        </c:majorGridlines>
        <c:numFmt formatCode="General" sourceLinked="1"/>
        <c:majorTickMark val="out"/>
        <c:minorTickMark val="none"/>
        <c:tickLblPos val="nextTo"/>
        <c:crossAx val="134895488"/>
        <c:crosses val="autoZero"/>
        <c:crossBetween val="between"/>
        <c:majorUnit val="20"/>
      </c:valAx>
    </c:plotArea>
    <c:legend>
      <c:legendPos val="r"/>
      <c:layout>
        <c:manualLayout>
          <c:xMode val="edge"/>
          <c:yMode val="edge"/>
          <c:x val="0.52893467367962399"/>
          <c:y val="1.5248109274757504E-2"/>
          <c:w val="0.40295706119738983"/>
          <c:h val="8.6479362598786247E-2"/>
        </c:manualLayout>
      </c:layout>
      <c:overlay val="1"/>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7974104961438745"/>
          <c:y val="1.1444073814433856E-2"/>
          <c:w val="0.68699683903846986"/>
          <c:h val="0.96977666323484579"/>
        </c:manualLayout>
      </c:layout>
      <c:barChart>
        <c:barDir val="bar"/>
        <c:grouping val="stacked"/>
        <c:varyColors val="0"/>
        <c:ser>
          <c:idx val="0"/>
          <c:order val="0"/>
          <c:tx>
            <c:strRef>
              <c:f>'Fig 8'!$B$4</c:f>
              <c:strCache>
                <c:ptCount val="1"/>
                <c:pt idx="0">
                  <c:v>  20-50 percent</c:v>
                </c:pt>
              </c:strCache>
            </c:strRef>
          </c:tx>
          <c:spPr>
            <a:solidFill>
              <a:schemeClr val="bg2">
                <a:lumMod val="75000"/>
              </a:schemeClr>
            </a:solidFill>
            <a:ln>
              <a:noFill/>
            </a:ln>
          </c:spPr>
          <c:invertIfNegative val="0"/>
          <c:cat>
            <c:strRef>
              <c:f>'Fig 8'!$A$5:$A$84</c:f>
              <c:strCache>
                <c:ptCount val="80"/>
                <c:pt idx="0">
                  <c:v>Russia—Offshore Sakhalin</c:v>
                </c:pt>
                <c:pt idx="1">
                  <c:v>Ukraine</c:v>
                </c:pt>
                <c:pt idx="2">
                  <c:v>Mexico</c:v>
                </c:pt>
                <c:pt idx="3">
                  <c:v>Argentina—Chubut</c:v>
                </c:pt>
                <c:pt idx="4">
                  <c:v>Madagascar</c:v>
                </c:pt>
                <c:pt idx="5">
                  <c:v>Kazakhstan</c:v>
                </c:pt>
                <c:pt idx="6">
                  <c:v>Russia—Eastern Siberia</c:v>
                </c:pt>
                <c:pt idx="7">
                  <c:v>Lebanon</c:v>
                </c:pt>
                <c:pt idx="8">
                  <c:v>Russia—Offshore Arctic</c:v>
                </c:pt>
                <c:pt idx="9">
                  <c:v>Iran</c:v>
                </c:pt>
                <c:pt idx="10">
                  <c:v>Egypt</c:v>
                </c:pt>
                <c:pt idx="11">
                  <c:v>Libya</c:v>
                </c:pt>
                <c:pt idx="12">
                  <c:v>Tanzania</c:v>
                </c:pt>
                <c:pt idx="13">
                  <c:v>Yemen</c:v>
                </c:pt>
                <c:pt idx="14">
                  <c:v>Argentina—Santa Cruz</c:v>
                </c:pt>
                <c:pt idx="15">
                  <c:v>Argentina—Mendoza</c:v>
                </c:pt>
                <c:pt idx="16">
                  <c:v>India</c:v>
                </c:pt>
                <c:pt idx="17">
                  <c:v>Pakistan</c:v>
                </c:pt>
                <c:pt idx="18">
                  <c:v>Nigeria</c:v>
                </c:pt>
                <c:pt idx="19">
                  <c:v>Syria</c:v>
                </c:pt>
                <c:pt idx="20">
                  <c:v>Spain—Onshore</c:v>
                </c:pt>
                <c:pt idx="21">
                  <c:v>Somaliland</c:v>
                </c:pt>
                <c:pt idx="22">
                  <c:v>Indonesia</c:v>
                </c:pt>
                <c:pt idx="23">
                  <c:v>Bolivia</c:v>
                </c:pt>
                <c:pt idx="24">
                  <c:v>Ecuador</c:v>
                </c:pt>
                <c:pt idx="25">
                  <c:v>Iraq</c:v>
                </c:pt>
                <c:pt idx="26">
                  <c:v>Venezuela</c:v>
                </c:pt>
                <c:pt idx="27">
                  <c:v>Georgia</c:v>
                </c:pt>
                <c:pt idx="28">
                  <c:v>Uzbekistan</c:v>
                </c:pt>
                <c:pt idx="29">
                  <c:v>Argentina—Neuquen</c:v>
                </c:pt>
                <c:pt idx="30">
                  <c:v>Cambodia</c:v>
                </c:pt>
                <c:pt idx="31">
                  <c:v>Uganda</c:v>
                </c:pt>
                <c:pt idx="32">
                  <c:v>Turkmenistan</c:v>
                </c:pt>
                <c:pt idx="33">
                  <c:v>Niger</c:v>
                </c:pt>
                <c:pt idx="34">
                  <c:v>South Sudan</c:v>
                </c:pt>
                <c:pt idx="35">
                  <c:v>Myanmar</c:v>
                </c:pt>
                <c:pt idx="36">
                  <c:v>Papua New Guinea</c:v>
                </c:pt>
                <c:pt idx="37">
                  <c:v>Algeria</c:v>
                </c:pt>
                <c:pt idx="38">
                  <c:v>South Africa</c:v>
                </c:pt>
                <c:pt idx="39">
                  <c:v>Kuwait</c:v>
                </c:pt>
                <c:pt idx="40">
                  <c:v>Argentina—Tierra del Fuego</c:v>
                </c:pt>
                <c:pt idx="41">
                  <c:v>Russia—Other</c:v>
                </c:pt>
                <c:pt idx="42">
                  <c:v>Angola</c:v>
                </c:pt>
                <c:pt idx="43">
                  <c:v>France</c:v>
                </c:pt>
                <c:pt idx="44">
                  <c:v>Peru</c:v>
                </c:pt>
                <c:pt idx="45">
                  <c:v>Bangladesh</c:v>
                </c:pt>
                <c:pt idx="46">
                  <c:v>Cyprus</c:v>
                </c:pt>
                <c:pt idx="47">
                  <c:v>Ethiopia</c:v>
                </c:pt>
                <c:pt idx="48">
                  <c:v>Mozambique</c:v>
                </c:pt>
                <c:pt idx="49">
                  <c:v>Colombia</c:v>
                </c:pt>
                <c:pt idx="50">
                  <c:v>Brazil—Offshore presalt area PSC</c:v>
                </c:pt>
                <c:pt idx="51">
                  <c:v>Greece</c:v>
                </c:pt>
                <c:pt idx="52">
                  <c:v>Turkey</c:v>
                </c:pt>
                <c:pt idx="53">
                  <c:v>Mali</c:v>
                </c:pt>
                <c:pt idx="54">
                  <c:v>DRC (Kinshasa)</c:v>
                </c:pt>
                <c:pt idx="55">
                  <c:v>Republic of the Congo (Brazzaville)</c:v>
                </c:pt>
                <c:pt idx="56">
                  <c:v>Italy</c:v>
                </c:pt>
                <c:pt idx="57">
                  <c:v>China</c:v>
                </c:pt>
                <c:pt idx="58">
                  <c:v>Brazil—Offshore CC</c:v>
                </c:pt>
                <c:pt idx="59">
                  <c:v>Albania</c:v>
                </c:pt>
                <c:pt idx="60">
                  <c:v>Argentina—Salta</c:v>
                </c:pt>
                <c:pt idx="61">
                  <c:v>Romania</c:v>
                </c:pt>
                <c:pt idx="62">
                  <c:v>Malta</c:v>
                </c:pt>
                <c:pt idx="63">
                  <c:v>Cameroon</c:v>
                </c:pt>
                <c:pt idx="64">
                  <c:v>New York</c:v>
                </c:pt>
                <c:pt idx="65">
                  <c:v>Uruguay</c:v>
                </c:pt>
                <c:pt idx="66">
                  <c:v>Brazil—Onshore CC</c:v>
                </c:pt>
                <c:pt idx="67">
                  <c:v>Spain—Offshore</c:v>
                </c:pt>
                <c:pt idx="68">
                  <c:v>Chad</c:v>
                </c:pt>
                <c:pt idx="69">
                  <c:v>Quebec</c:v>
                </c:pt>
                <c:pt idx="70">
                  <c:v>Equatorial Guinea</c:v>
                </c:pt>
                <c:pt idx="71">
                  <c:v>Philippines</c:v>
                </c:pt>
                <c:pt idx="72">
                  <c:v>Vietnam</c:v>
                </c:pt>
                <c:pt idx="73">
                  <c:v>California</c:v>
                </c:pt>
                <c:pt idx="74">
                  <c:v>Kyrgyzstan</c:v>
                </c:pt>
                <c:pt idx="75">
                  <c:v>Gabon</c:v>
                </c:pt>
                <c:pt idx="76">
                  <c:v>Kenya</c:v>
                </c:pt>
                <c:pt idx="77">
                  <c:v>Mauritania</c:v>
                </c:pt>
                <c:pt idx="78">
                  <c:v>Guatemala</c:v>
                </c:pt>
                <c:pt idx="79">
                  <c:v>Bulgaria</c:v>
                </c:pt>
              </c:strCache>
            </c:strRef>
          </c:cat>
          <c:val>
            <c:numRef>
              <c:f>'Fig 8'!$B$5:$B$84</c:f>
              <c:numCache>
                <c:formatCode>0.00%</c:formatCode>
                <c:ptCount val="80"/>
                <c:pt idx="0">
                  <c:v>0.66700000000000004</c:v>
                </c:pt>
                <c:pt idx="1">
                  <c:v>0.61499999999999999</c:v>
                </c:pt>
                <c:pt idx="2">
                  <c:v>0.37</c:v>
                </c:pt>
                <c:pt idx="3">
                  <c:v>0.4</c:v>
                </c:pt>
                <c:pt idx="4">
                  <c:v>0.53800000000000003</c:v>
                </c:pt>
                <c:pt idx="5">
                  <c:v>0.6</c:v>
                </c:pt>
                <c:pt idx="6">
                  <c:v>0.41699999999999998</c:v>
                </c:pt>
                <c:pt idx="7">
                  <c:v>0.4</c:v>
                </c:pt>
                <c:pt idx="8">
                  <c:v>0.3</c:v>
                </c:pt>
                <c:pt idx="9">
                  <c:v>0.1</c:v>
                </c:pt>
                <c:pt idx="10">
                  <c:v>0.48299999999999998</c:v>
                </c:pt>
                <c:pt idx="11">
                  <c:v>0.214</c:v>
                </c:pt>
                <c:pt idx="12">
                  <c:v>0.5</c:v>
                </c:pt>
                <c:pt idx="13">
                  <c:v>0.438</c:v>
                </c:pt>
                <c:pt idx="14">
                  <c:v>0.313</c:v>
                </c:pt>
                <c:pt idx="15">
                  <c:v>0.125</c:v>
                </c:pt>
                <c:pt idx="16">
                  <c:v>0.36699999999999999</c:v>
                </c:pt>
                <c:pt idx="17">
                  <c:v>0.33300000000000002</c:v>
                </c:pt>
                <c:pt idx="18">
                  <c:v>0.35099999999999998</c:v>
                </c:pt>
                <c:pt idx="19">
                  <c:v>0.42899999999999999</c:v>
                </c:pt>
                <c:pt idx="20">
                  <c:v>0.28599999999999998</c:v>
                </c:pt>
                <c:pt idx="21">
                  <c:v>0.28599999999999998</c:v>
                </c:pt>
                <c:pt idx="22">
                  <c:v>0.38300000000000001</c:v>
                </c:pt>
                <c:pt idx="23">
                  <c:v>0.154</c:v>
                </c:pt>
                <c:pt idx="24">
                  <c:v>0.154</c:v>
                </c:pt>
                <c:pt idx="25">
                  <c:v>0.34599999999999997</c:v>
                </c:pt>
                <c:pt idx="26">
                  <c:v>0.1</c:v>
                </c:pt>
                <c:pt idx="27">
                  <c:v>0.5</c:v>
                </c:pt>
                <c:pt idx="28">
                  <c:v>0.5</c:v>
                </c:pt>
                <c:pt idx="29">
                  <c:v>0.217</c:v>
                </c:pt>
                <c:pt idx="30">
                  <c:v>0.375</c:v>
                </c:pt>
                <c:pt idx="31">
                  <c:v>0.5</c:v>
                </c:pt>
                <c:pt idx="32">
                  <c:v>0.2</c:v>
                </c:pt>
                <c:pt idx="33">
                  <c:v>0.2</c:v>
                </c:pt>
                <c:pt idx="34">
                  <c:v>0.2</c:v>
                </c:pt>
                <c:pt idx="35">
                  <c:v>0.38500000000000001</c:v>
                </c:pt>
                <c:pt idx="36">
                  <c:v>0.45800000000000002</c:v>
                </c:pt>
                <c:pt idx="37">
                  <c:v>0.63200000000000001</c:v>
                </c:pt>
                <c:pt idx="38">
                  <c:v>0.5</c:v>
                </c:pt>
                <c:pt idx="39">
                  <c:v>0.33300000000000002</c:v>
                </c:pt>
                <c:pt idx="40">
                  <c:v>0.222</c:v>
                </c:pt>
                <c:pt idx="41">
                  <c:v>0.5</c:v>
                </c:pt>
                <c:pt idx="42">
                  <c:v>0.53800000000000003</c:v>
                </c:pt>
                <c:pt idx="43">
                  <c:v>0.38100000000000001</c:v>
                </c:pt>
                <c:pt idx="44">
                  <c:v>0.51700000000000002</c:v>
                </c:pt>
                <c:pt idx="45">
                  <c:v>0.188</c:v>
                </c:pt>
                <c:pt idx="46">
                  <c:v>0.375</c:v>
                </c:pt>
                <c:pt idx="47">
                  <c:v>0</c:v>
                </c:pt>
                <c:pt idx="48">
                  <c:v>0.435</c:v>
                </c:pt>
                <c:pt idx="49">
                  <c:v>0.5</c:v>
                </c:pt>
                <c:pt idx="50">
                  <c:v>0.48</c:v>
                </c:pt>
                <c:pt idx="51">
                  <c:v>0.28599999999999998</c:v>
                </c:pt>
                <c:pt idx="52">
                  <c:v>0.28599999999999998</c:v>
                </c:pt>
                <c:pt idx="53">
                  <c:v>0.14299999999999999</c:v>
                </c:pt>
                <c:pt idx="54">
                  <c:v>0.42899999999999999</c:v>
                </c:pt>
                <c:pt idx="55">
                  <c:v>0.5</c:v>
                </c:pt>
                <c:pt idx="56">
                  <c:v>0.17599999999999999</c:v>
                </c:pt>
                <c:pt idx="57">
                  <c:v>0.48099999999999998</c:v>
                </c:pt>
                <c:pt idx="58">
                  <c:v>0.48099999999999998</c:v>
                </c:pt>
                <c:pt idx="59">
                  <c:v>0.5</c:v>
                </c:pt>
                <c:pt idx="60">
                  <c:v>0.23100000000000001</c:v>
                </c:pt>
                <c:pt idx="61">
                  <c:v>0.36799999999999999</c:v>
                </c:pt>
                <c:pt idx="62">
                  <c:v>0.5</c:v>
                </c:pt>
                <c:pt idx="63">
                  <c:v>0.4</c:v>
                </c:pt>
                <c:pt idx="64">
                  <c:v>0.4</c:v>
                </c:pt>
                <c:pt idx="65">
                  <c:v>0.44400000000000001</c:v>
                </c:pt>
                <c:pt idx="66">
                  <c:v>0.47099999999999997</c:v>
                </c:pt>
                <c:pt idx="67">
                  <c:v>7.0999999999999994E-2</c:v>
                </c:pt>
                <c:pt idx="68">
                  <c:v>0.42899999999999999</c:v>
                </c:pt>
                <c:pt idx="69">
                  <c:v>0.27300000000000002</c:v>
                </c:pt>
                <c:pt idx="70">
                  <c:v>0.318</c:v>
                </c:pt>
                <c:pt idx="71">
                  <c:v>0.54200000000000004</c:v>
                </c:pt>
                <c:pt idx="72">
                  <c:v>0.45200000000000001</c:v>
                </c:pt>
                <c:pt idx="73">
                  <c:v>0.26700000000000002</c:v>
                </c:pt>
                <c:pt idx="74">
                  <c:v>0.2</c:v>
                </c:pt>
                <c:pt idx="75">
                  <c:v>0.26700000000000002</c:v>
                </c:pt>
                <c:pt idx="76">
                  <c:v>0.35</c:v>
                </c:pt>
                <c:pt idx="77">
                  <c:v>0.3</c:v>
                </c:pt>
                <c:pt idx="78">
                  <c:v>0.3</c:v>
                </c:pt>
                <c:pt idx="79">
                  <c:v>0.41699999999999998</c:v>
                </c:pt>
              </c:numCache>
            </c:numRef>
          </c:val>
        </c:ser>
        <c:ser>
          <c:idx val="1"/>
          <c:order val="1"/>
          <c:tx>
            <c:strRef>
              <c:f>'Fig 8'!$C$4</c:f>
              <c:strCache>
                <c:ptCount val="1"/>
                <c:pt idx="0">
                  <c:v>  50-100 percent</c:v>
                </c:pt>
              </c:strCache>
            </c:strRef>
          </c:tx>
          <c:spPr>
            <a:solidFill>
              <a:schemeClr val="tx2">
                <a:lumMod val="75000"/>
              </a:schemeClr>
            </a:solidFill>
            <a:ln>
              <a:noFill/>
            </a:ln>
          </c:spPr>
          <c:invertIfNegative val="0"/>
          <c:cat>
            <c:strRef>
              <c:f>'Fig 8'!$A$5:$A$84</c:f>
              <c:strCache>
                <c:ptCount val="80"/>
                <c:pt idx="0">
                  <c:v>Russia—Offshore Sakhalin</c:v>
                </c:pt>
                <c:pt idx="1">
                  <c:v>Ukraine</c:v>
                </c:pt>
                <c:pt idx="2">
                  <c:v>Mexico</c:v>
                </c:pt>
                <c:pt idx="3">
                  <c:v>Argentina—Chubut</c:v>
                </c:pt>
                <c:pt idx="4">
                  <c:v>Madagascar</c:v>
                </c:pt>
                <c:pt idx="5">
                  <c:v>Kazakhstan</c:v>
                </c:pt>
                <c:pt idx="6">
                  <c:v>Russia—Eastern Siberia</c:v>
                </c:pt>
                <c:pt idx="7">
                  <c:v>Lebanon</c:v>
                </c:pt>
                <c:pt idx="8">
                  <c:v>Russia—Offshore Arctic</c:v>
                </c:pt>
                <c:pt idx="9">
                  <c:v>Iran</c:v>
                </c:pt>
                <c:pt idx="10">
                  <c:v>Egypt</c:v>
                </c:pt>
                <c:pt idx="11">
                  <c:v>Libya</c:v>
                </c:pt>
                <c:pt idx="12">
                  <c:v>Tanzania</c:v>
                </c:pt>
                <c:pt idx="13">
                  <c:v>Yemen</c:v>
                </c:pt>
                <c:pt idx="14">
                  <c:v>Argentina—Santa Cruz</c:v>
                </c:pt>
                <c:pt idx="15">
                  <c:v>Argentina—Mendoza</c:v>
                </c:pt>
                <c:pt idx="16">
                  <c:v>India</c:v>
                </c:pt>
                <c:pt idx="17">
                  <c:v>Pakistan</c:v>
                </c:pt>
                <c:pt idx="18">
                  <c:v>Nigeria</c:v>
                </c:pt>
                <c:pt idx="19">
                  <c:v>Syria</c:v>
                </c:pt>
                <c:pt idx="20">
                  <c:v>Spain—Onshore</c:v>
                </c:pt>
                <c:pt idx="21">
                  <c:v>Somaliland</c:v>
                </c:pt>
                <c:pt idx="22">
                  <c:v>Indonesia</c:v>
                </c:pt>
                <c:pt idx="23">
                  <c:v>Bolivia</c:v>
                </c:pt>
                <c:pt idx="24">
                  <c:v>Ecuador</c:v>
                </c:pt>
                <c:pt idx="25">
                  <c:v>Iraq</c:v>
                </c:pt>
                <c:pt idx="26">
                  <c:v>Venezuela</c:v>
                </c:pt>
                <c:pt idx="27">
                  <c:v>Georgia</c:v>
                </c:pt>
                <c:pt idx="28">
                  <c:v>Uzbekistan</c:v>
                </c:pt>
                <c:pt idx="29">
                  <c:v>Argentina—Neuquen</c:v>
                </c:pt>
                <c:pt idx="30">
                  <c:v>Cambodia</c:v>
                </c:pt>
                <c:pt idx="31">
                  <c:v>Uganda</c:v>
                </c:pt>
                <c:pt idx="32">
                  <c:v>Turkmenistan</c:v>
                </c:pt>
                <c:pt idx="33">
                  <c:v>Niger</c:v>
                </c:pt>
                <c:pt idx="34">
                  <c:v>South Sudan</c:v>
                </c:pt>
                <c:pt idx="35">
                  <c:v>Myanmar</c:v>
                </c:pt>
                <c:pt idx="36">
                  <c:v>Papua New Guinea</c:v>
                </c:pt>
                <c:pt idx="37">
                  <c:v>Algeria</c:v>
                </c:pt>
                <c:pt idx="38">
                  <c:v>South Africa</c:v>
                </c:pt>
                <c:pt idx="39">
                  <c:v>Kuwait</c:v>
                </c:pt>
                <c:pt idx="40">
                  <c:v>Argentina—Tierra del Fuego</c:v>
                </c:pt>
                <c:pt idx="41">
                  <c:v>Russia—Other</c:v>
                </c:pt>
                <c:pt idx="42">
                  <c:v>Angola</c:v>
                </c:pt>
                <c:pt idx="43">
                  <c:v>France</c:v>
                </c:pt>
                <c:pt idx="44">
                  <c:v>Peru</c:v>
                </c:pt>
                <c:pt idx="45">
                  <c:v>Bangladesh</c:v>
                </c:pt>
                <c:pt idx="46">
                  <c:v>Cyprus</c:v>
                </c:pt>
                <c:pt idx="47">
                  <c:v>Ethiopia</c:v>
                </c:pt>
                <c:pt idx="48">
                  <c:v>Mozambique</c:v>
                </c:pt>
                <c:pt idx="49">
                  <c:v>Colombia</c:v>
                </c:pt>
                <c:pt idx="50">
                  <c:v>Brazil—Offshore presalt area PSC</c:v>
                </c:pt>
                <c:pt idx="51">
                  <c:v>Greece</c:v>
                </c:pt>
                <c:pt idx="52">
                  <c:v>Turkey</c:v>
                </c:pt>
                <c:pt idx="53">
                  <c:v>Mali</c:v>
                </c:pt>
                <c:pt idx="54">
                  <c:v>DRC (Kinshasa)</c:v>
                </c:pt>
                <c:pt idx="55">
                  <c:v>Republic of the Congo (Brazzaville)</c:v>
                </c:pt>
                <c:pt idx="56">
                  <c:v>Italy</c:v>
                </c:pt>
                <c:pt idx="57">
                  <c:v>China</c:v>
                </c:pt>
                <c:pt idx="58">
                  <c:v>Brazil—Offshore CC</c:v>
                </c:pt>
                <c:pt idx="59">
                  <c:v>Albania</c:v>
                </c:pt>
                <c:pt idx="60">
                  <c:v>Argentina—Salta</c:v>
                </c:pt>
                <c:pt idx="61">
                  <c:v>Romania</c:v>
                </c:pt>
                <c:pt idx="62">
                  <c:v>Malta</c:v>
                </c:pt>
                <c:pt idx="63">
                  <c:v>Cameroon</c:v>
                </c:pt>
                <c:pt idx="64">
                  <c:v>New York</c:v>
                </c:pt>
                <c:pt idx="65">
                  <c:v>Uruguay</c:v>
                </c:pt>
                <c:pt idx="66">
                  <c:v>Brazil—Onshore CC</c:v>
                </c:pt>
                <c:pt idx="67">
                  <c:v>Spain—Offshore</c:v>
                </c:pt>
                <c:pt idx="68">
                  <c:v>Chad</c:v>
                </c:pt>
                <c:pt idx="69">
                  <c:v>Quebec</c:v>
                </c:pt>
                <c:pt idx="70">
                  <c:v>Equatorial Guinea</c:v>
                </c:pt>
                <c:pt idx="71">
                  <c:v>Philippines</c:v>
                </c:pt>
                <c:pt idx="72">
                  <c:v>Vietnam</c:v>
                </c:pt>
                <c:pt idx="73">
                  <c:v>California</c:v>
                </c:pt>
                <c:pt idx="74">
                  <c:v>Kyrgyzstan</c:v>
                </c:pt>
                <c:pt idx="75">
                  <c:v>Gabon</c:v>
                </c:pt>
                <c:pt idx="76">
                  <c:v>Kenya</c:v>
                </c:pt>
                <c:pt idx="77">
                  <c:v>Mauritania</c:v>
                </c:pt>
                <c:pt idx="78">
                  <c:v>Guatemala</c:v>
                </c:pt>
                <c:pt idx="79">
                  <c:v>Bulgaria</c:v>
                </c:pt>
              </c:strCache>
            </c:strRef>
          </c:cat>
          <c:val>
            <c:numRef>
              <c:f>'Fig 8'!$C$5:$C$84</c:f>
              <c:numCache>
                <c:formatCode>0.00%</c:formatCode>
                <c:ptCount val="80"/>
                <c:pt idx="0">
                  <c:v>0.111</c:v>
                </c:pt>
                <c:pt idx="1">
                  <c:v>0.23100000000000001</c:v>
                </c:pt>
                <c:pt idx="2">
                  <c:v>0.33300000000000002</c:v>
                </c:pt>
                <c:pt idx="3">
                  <c:v>0.33300000000000002</c:v>
                </c:pt>
                <c:pt idx="4">
                  <c:v>0.308</c:v>
                </c:pt>
                <c:pt idx="5">
                  <c:v>0.2</c:v>
                </c:pt>
                <c:pt idx="6">
                  <c:v>0.25</c:v>
                </c:pt>
                <c:pt idx="7">
                  <c:v>0.2</c:v>
                </c:pt>
                <c:pt idx="8">
                  <c:v>0.2</c:v>
                </c:pt>
                <c:pt idx="9">
                  <c:v>0.3</c:v>
                </c:pt>
                <c:pt idx="10">
                  <c:v>0.379</c:v>
                </c:pt>
                <c:pt idx="11">
                  <c:v>0.39300000000000002</c:v>
                </c:pt>
                <c:pt idx="12">
                  <c:v>0.27800000000000002</c:v>
                </c:pt>
                <c:pt idx="13">
                  <c:v>0.313</c:v>
                </c:pt>
                <c:pt idx="14">
                  <c:v>0.313</c:v>
                </c:pt>
                <c:pt idx="15">
                  <c:v>0.438</c:v>
                </c:pt>
                <c:pt idx="16">
                  <c:v>0.26700000000000002</c:v>
                </c:pt>
                <c:pt idx="17">
                  <c:v>0.4</c:v>
                </c:pt>
                <c:pt idx="18">
                  <c:v>0.32400000000000001</c:v>
                </c:pt>
                <c:pt idx="19">
                  <c:v>0.28599999999999998</c:v>
                </c:pt>
                <c:pt idx="20">
                  <c:v>0.28599999999999998</c:v>
                </c:pt>
                <c:pt idx="21">
                  <c:v>0.28599999999999998</c:v>
                </c:pt>
                <c:pt idx="22">
                  <c:v>0.34</c:v>
                </c:pt>
                <c:pt idx="23">
                  <c:v>0.46200000000000002</c:v>
                </c:pt>
                <c:pt idx="24">
                  <c:v>0.46200000000000002</c:v>
                </c:pt>
                <c:pt idx="25">
                  <c:v>0.308</c:v>
                </c:pt>
                <c:pt idx="26">
                  <c:v>0.26700000000000002</c:v>
                </c:pt>
                <c:pt idx="27">
                  <c:v>0.33300000000000002</c:v>
                </c:pt>
                <c:pt idx="28">
                  <c:v>0</c:v>
                </c:pt>
                <c:pt idx="29">
                  <c:v>0.30399999999999999</c:v>
                </c:pt>
                <c:pt idx="30">
                  <c:v>0.25</c:v>
                </c:pt>
                <c:pt idx="31">
                  <c:v>0.313</c:v>
                </c:pt>
                <c:pt idx="32">
                  <c:v>0.3</c:v>
                </c:pt>
                <c:pt idx="33">
                  <c:v>0.3</c:v>
                </c:pt>
                <c:pt idx="34">
                  <c:v>0.33300000000000002</c:v>
                </c:pt>
                <c:pt idx="35">
                  <c:v>0.25600000000000001</c:v>
                </c:pt>
                <c:pt idx="36">
                  <c:v>0.33300000000000002</c:v>
                </c:pt>
                <c:pt idx="37">
                  <c:v>0.158</c:v>
                </c:pt>
                <c:pt idx="38">
                  <c:v>0.214</c:v>
                </c:pt>
                <c:pt idx="39">
                  <c:v>0.44400000000000001</c:v>
                </c:pt>
                <c:pt idx="40">
                  <c:v>0.44400000000000001</c:v>
                </c:pt>
                <c:pt idx="41">
                  <c:v>0.13600000000000001</c:v>
                </c:pt>
                <c:pt idx="42">
                  <c:v>0.154</c:v>
                </c:pt>
                <c:pt idx="43">
                  <c:v>0.28599999999999998</c:v>
                </c:pt>
                <c:pt idx="44">
                  <c:v>0.13800000000000001</c:v>
                </c:pt>
                <c:pt idx="45">
                  <c:v>0.313</c:v>
                </c:pt>
                <c:pt idx="46">
                  <c:v>0.375</c:v>
                </c:pt>
                <c:pt idx="47">
                  <c:v>0.5</c:v>
                </c:pt>
                <c:pt idx="48">
                  <c:v>0.17399999999999999</c:v>
                </c:pt>
                <c:pt idx="49">
                  <c:v>0.17499999999999999</c:v>
                </c:pt>
                <c:pt idx="50">
                  <c:v>0.16</c:v>
                </c:pt>
                <c:pt idx="51">
                  <c:v>0.42899999999999999</c:v>
                </c:pt>
                <c:pt idx="52">
                  <c:v>0.28599999999999998</c:v>
                </c:pt>
                <c:pt idx="53">
                  <c:v>0.28599999999999998</c:v>
                </c:pt>
                <c:pt idx="54">
                  <c:v>0.214</c:v>
                </c:pt>
                <c:pt idx="55">
                  <c:v>0.214</c:v>
                </c:pt>
                <c:pt idx="56">
                  <c:v>0.47099999999999997</c:v>
                </c:pt>
                <c:pt idx="57">
                  <c:v>7.3999999999999996E-2</c:v>
                </c:pt>
                <c:pt idx="58">
                  <c:v>0.14799999999999999</c:v>
                </c:pt>
                <c:pt idx="59">
                  <c:v>0.2</c:v>
                </c:pt>
                <c:pt idx="60">
                  <c:v>0.308</c:v>
                </c:pt>
                <c:pt idx="61">
                  <c:v>0.21099999999999999</c:v>
                </c:pt>
                <c:pt idx="62">
                  <c:v>0.16700000000000001</c:v>
                </c:pt>
                <c:pt idx="63">
                  <c:v>0.2</c:v>
                </c:pt>
                <c:pt idx="64">
                  <c:v>0.13300000000000001</c:v>
                </c:pt>
                <c:pt idx="65">
                  <c:v>0.222</c:v>
                </c:pt>
                <c:pt idx="66">
                  <c:v>0.11799999999999999</c:v>
                </c:pt>
                <c:pt idx="67">
                  <c:v>0.28599999999999998</c:v>
                </c:pt>
                <c:pt idx="68">
                  <c:v>7.0999999999999994E-2</c:v>
                </c:pt>
                <c:pt idx="69">
                  <c:v>0.182</c:v>
                </c:pt>
                <c:pt idx="70">
                  <c:v>0.22700000000000001</c:v>
                </c:pt>
                <c:pt idx="71">
                  <c:v>4.2000000000000003E-2</c:v>
                </c:pt>
                <c:pt idx="72">
                  <c:v>0.14299999999999999</c:v>
                </c:pt>
                <c:pt idx="73">
                  <c:v>0.33300000000000002</c:v>
                </c:pt>
                <c:pt idx="74">
                  <c:v>0</c:v>
                </c:pt>
                <c:pt idx="75">
                  <c:v>0.23300000000000001</c:v>
                </c:pt>
                <c:pt idx="76">
                  <c:v>0.05</c:v>
                </c:pt>
                <c:pt idx="77">
                  <c:v>0.3</c:v>
                </c:pt>
                <c:pt idx="78">
                  <c:v>0.2</c:v>
                </c:pt>
                <c:pt idx="79">
                  <c:v>0.16700000000000001</c:v>
                </c:pt>
              </c:numCache>
            </c:numRef>
          </c:val>
        </c:ser>
        <c:ser>
          <c:idx val="2"/>
          <c:order val="2"/>
          <c:tx>
            <c:strRef>
              <c:f>'Fig 8'!$D$4</c:f>
              <c:strCache>
                <c:ptCount val="1"/>
                <c:pt idx="0">
                  <c:v>  More than 100 percent</c:v>
                </c:pt>
              </c:strCache>
            </c:strRef>
          </c:tx>
          <c:spPr>
            <a:solidFill>
              <a:schemeClr val="accent2">
                <a:lumMod val="60000"/>
                <a:lumOff val="40000"/>
              </a:schemeClr>
            </a:solidFill>
            <a:ln>
              <a:noFill/>
            </a:ln>
          </c:spPr>
          <c:invertIfNegative val="0"/>
          <c:cat>
            <c:strRef>
              <c:f>'Fig 8'!$A$5:$A$84</c:f>
              <c:strCache>
                <c:ptCount val="80"/>
                <c:pt idx="0">
                  <c:v>Russia—Offshore Sakhalin</c:v>
                </c:pt>
                <c:pt idx="1">
                  <c:v>Ukraine</c:v>
                </c:pt>
                <c:pt idx="2">
                  <c:v>Mexico</c:v>
                </c:pt>
                <c:pt idx="3">
                  <c:v>Argentina—Chubut</c:v>
                </c:pt>
                <c:pt idx="4">
                  <c:v>Madagascar</c:v>
                </c:pt>
                <c:pt idx="5">
                  <c:v>Kazakhstan</c:v>
                </c:pt>
                <c:pt idx="6">
                  <c:v>Russia—Eastern Siberia</c:v>
                </c:pt>
                <c:pt idx="7">
                  <c:v>Lebanon</c:v>
                </c:pt>
                <c:pt idx="8">
                  <c:v>Russia—Offshore Arctic</c:v>
                </c:pt>
                <c:pt idx="9">
                  <c:v>Iran</c:v>
                </c:pt>
                <c:pt idx="10">
                  <c:v>Egypt</c:v>
                </c:pt>
                <c:pt idx="11">
                  <c:v>Libya</c:v>
                </c:pt>
                <c:pt idx="12">
                  <c:v>Tanzania</c:v>
                </c:pt>
                <c:pt idx="13">
                  <c:v>Yemen</c:v>
                </c:pt>
                <c:pt idx="14">
                  <c:v>Argentina—Santa Cruz</c:v>
                </c:pt>
                <c:pt idx="15">
                  <c:v>Argentina—Mendoza</c:v>
                </c:pt>
                <c:pt idx="16">
                  <c:v>India</c:v>
                </c:pt>
                <c:pt idx="17">
                  <c:v>Pakistan</c:v>
                </c:pt>
                <c:pt idx="18">
                  <c:v>Nigeria</c:v>
                </c:pt>
                <c:pt idx="19">
                  <c:v>Syria</c:v>
                </c:pt>
                <c:pt idx="20">
                  <c:v>Spain—Onshore</c:v>
                </c:pt>
                <c:pt idx="21">
                  <c:v>Somaliland</c:v>
                </c:pt>
                <c:pt idx="22">
                  <c:v>Indonesia</c:v>
                </c:pt>
                <c:pt idx="23">
                  <c:v>Bolivia</c:v>
                </c:pt>
                <c:pt idx="24">
                  <c:v>Ecuador</c:v>
                </c:pt>
                <c:pt idx="25">
                  <c:v>Iraq</c:v>
                </c:pt>
                <c:pt idx="26">
                  <c:v>Venezuela</c:v>
                </c:pt>
                <c:pt idx="27">
                  <c:v>Georgia</c:v>
                </c:pt>
                <c:pt idx="28">
                  <c:v>Uzbekistan</c:v>
                </c:pt>
                <c:pt idx="29">
                  <c:v>Argentina—Neuquen</c:v>
                </c:pt>
                <c:pt idx="30">
                  <c:v>Cambodia</c:v>
                </c:pt>
                <c:pt idx="31">
                  <c:v>Uganda</c:v>
                </c:pt>
                <c:pt idx="32">
                  <c:v>Turkmenistan</c:v>
                </c:pt>
                <c:pt idx="33">
                  <c:v>Niger</c:v>
                </c:pt>
                <c:pt idx="34">
                  <c:v>South Sudan</c:v>
                </c:pt>
                <c:pt idx="35">
                  <c:v>Myanmar</c:v>
                </c:pt>
                <c:pt idx="36">
                  <c:v>Papua New Guinea</c:v>
                </c:pt>
                <c:pt idx="37">
                  <c:v>Algeria</c:v>
                </c:pt>
                <c:pt idx="38">
                  <c:v>South Africa</c:v>
                </c:pt>
                <c:pt idx="39">
                  <c:v>Kuwait</c:v>
                </c:pt>
                <c:pt idx="40">
                  <c:v>Argentina—Tierra del Fuego</c:v>
                </c:pt>
                <c:pt idx="41">
                  <c:v>Russia—Other</c:v>
                </c:pt>
                <c:pt idx="42">
                  <c:v>Angola</c:v>
                </c:pt>
                <c:pt idx="43">
                  <c:v>France</c:v>
                </c:pt>
                <c:pt idx="44">
                  <c:v>Peru</c:v>
                </c:pt>
                <c:pt idx="45">
                  <c:v>Bangladesh</c:v>
                </c:pt>
                <c:pt idx="46">
                  <c:v>Cyprus</c:v>
                </c:pt>
                <c:pt idx="47">
                  <c:v>Ethiopia</c:v>
                </c:pt>
                <c:pt idx="48">
                  <c:v>Mozambique</c:v>
                </c:pt>
                <c:pt idx="49">
                  <c:v>Colombia</c:v>
                </c:pt>
                <c:pt idx="50">
                  <c:v>Brazil—Offshore presalt area PSC</c:v>
                </c:pt>
                <c:pt idx="51">
                  <c:v>Greece</c:v>
                </c:pt>
                <c:pt idx="52">
                  <c:v>Turkey</c:v>
                </c:pt>
                <c:pt idx="53">
                  <c:v>Mali</c:v>
                </c:pt>
                <c:pt idx="54">
                  <c:v>DRC (Kinshasa)</c:v>
                </c:pt>
                <c:pt idx="55">
                  <c:v>Republic of the Congo (Brazzaville)</c:v>
                </c:pt>
                <c:pt idx="56">
                  <c:v>Italy</c:v>
                </c:pt>
                <c:pt idx="57">
                  <c:v>China</c:v>
                </c:pt>
                <c:pt idx="58">
                  <c:v>Brazil—Offshore CC</c:v>
                </c:pt>
                <c:pt idx="59">
                  <c:v>Albania</c:v>
                </c:pt>
                <c:pt idx="60">
                  <c:v>Argentina—Salta</c:v>
                </c:pt>
                <c:pt idx="61">
                  <c:v>Romania</c:v>
                </c:pt>
                <c:pt idx="62">
                  <c:v>Malta</c:v>
                </c:pt>
                <c:pt idx="63">
                  <c:v>Cameroon</c:v>
                </c:pt>
                <c:pt idx="64">
                  <c:v>New York</c:v>
                </c:pt>
                <c:pt idx="65">
                  <c:v>Uruguay</c:v>
                </c:pt>
                <c:pt idx="66">
                  <c:v>Brazil—Onshore CC</c:v>
                </c:pt>
                <c:pt idx="67">
                  <c:v>Spain—Offshore</c:v>
                </c:pt>
                <c:pt idx="68">
                  <c:v>Chad</c:v>
                </c:pt>
                <c:pt idx="69">
                  <c:v>Quebec</c:v>
                </c:pt>
                <c:pt idx="70">
                  <c:v>Equatorial Guinea</c:v>
                </c:pt>
                <c:pt idx="71">
                  <c:v>Philippines</c:v>
                </c:pt>
                <c:pt idx="72">
                  <c:v>Vietnam</c:v>
                </c:pt>
                <c:pt idx="73">
                  <c:v>California</c:v>
                </c:pt>
                <c:pt idx="74">
                  <c:v>Kyrgyzstan</c:v>
                </c:pt>
                <c:pt idx="75">
                  <c:v>Gabon</c:v>
                </c:pt>
                <c:pt idx="76">
                  <c:v>Kenya</c:v>
                </c:pt>
                <c:pt idx="77">
                  <c:v>Mauritania</c:v>
                </c:pt>
                <c:pt idx="78">
                  <c:v>Guatemala</c:v>
                </c:pt>
                <c:pt idx="79">
                  <c:v>Bulgaria</c:v>
                </c:pt>
              </c:strCache>
            </c:strRef>
          </c:cat>
          <c:val>
            <c:numRef>
              <c:f>'Fig 8'!$D$5:$D$84</c:f>
              <c:numCache>
                <c:formatCode>0.00%</c:formatCode>
                <c:ptCount val="80"/>
                <c:pt idx="0">
                  <c:v>0.222</c:v>
                </c:pt>
                <c:pt idx="1">
                  <c:v>0.154</c:v>
                </c:pt>
                <c:pt idx="2">
                  <c:v>0.25900000000000001</c:v>
                </c:pt>
                <c:pt idx="3">
                  <c:v>0.2</c:v>
                </c:pt>
                <c:pt idx="4">
                  <c:v>7.6999999999999999E-2</c:v>
                </c:pt>
                <c:pt idx="5">
                  <c:v>0.12</c:v>
                </c:pt>
                <c:pt idx="6">
                  <c:v>0.25</c:v>
                </c:pt>
                <c:pt idx="7">
                  <c:v>0.3</c:v>
                </c:pt>
                <c:pt idx="8">
                  <c:v>0.4</c:v>
                </c:pt>
                <c:pt idx="9">
                  <c:v>0.5</c:v>
                </c:pt>
                <c:pt idx="10">
                  <c:v>3.4000000000000002E-2</c:v>
                </c:pt>
                <c:pt idx="11">
                  <c:v>0.28599999999999998</c:v>
                </c:pt>
                <c:pt idx="12">
                  <c:v>0.111</c:v>
                </c:pt>
                <c:pt idx="13">
                  <c:v>0.125</c:v>
                </c:pt>
                <c:pt idx="14">
                  <c:v>0.25</c:v>
                </c:pt>
                <c:pt idx="15">
                  <c:v>0.313</c:v>
                </c:pt>
                <c:pt idx="16">
                  <c:v>0.23300000000000001</c:v>
                </c:pt>
                <c:pt idx="17">
                  <c:v>0.13300000000000001</c:v>
                </c:pt>
                <c:pt idx="18">
                  <c:v>0.189</c:v>
                </c:pt>
                <c:pt idx="19">
                  <c:v>0.14299999999999999</c:v>
                </c:pt>
                <c:pt idx="20">
                  <c:v>0.28599999999999998</c:v>
                </c:pt>
                <c:pt idx="21">
                  <c:v>0.28599999999999998</c:v>
                </c:pt>
                <c:pt idx="22">
                  <c:v>0.128</c:v>
                </c:pt>
                <c:pt idx="23">
                  <c:v>0.23100000000000001</c:v>
                </c:pt>
                <c:pt idx="24">
                  <c:v>0.23100000000000001</c:v>
                </c:pt>
                <c:pt idx="25">
                  <c:v>0.192</c:v>
                </c:pt>
                <c:pt idx="26">
                  <c:v>0.46700000000000003</c:v>
                </c:pt>
                <c:pt idx="27">
                  <c:v>0</c:v>
                </c:pt>
                <c:pt idx="28">
                  <c:v>0.33300000000000002</c:v>
                </c:pt>
                <c:pt idx="29">
                  <c:v>0.30399999999999999</c:v>
                </c:pt>
                <c:pt idx="30">
                  <c:v>0.188</c:v>
                </c:pt>
                <c:pt idx="31">
                  <c:v>0</c:v>
                </c:pt>
                <c:pt idx="32">
                  <c:v>0.3</c:v>
                </c:pt>
                <c:pt idx="33">
                  <c:v>0.3</c:v>
                </c:pt>
                <c:pt idx="34">
                  <c:v>0.26700000000000002</c:v>
                </c:pt>
                <c:pt idx="35">
                  <c:v>0.154</c:v>
                </c:pt>
                <c:pt idx="36">
                  <c:v>0</c:v>
                </c:pt>
                <c:pt idx="37">
                  <c:v>0</c:v>
                </c:pt>
                <c:pt idx="38">
                  <c:v>7.0999999999999994E-2</c:v>
                </c:pt>
                <c:pt idx="39">
                  <c:v>0</c:v>
                </c:pt>
                <c:pt idx="40">
                  <c:v>0.111</c:v>
                </c:pt>
                <c:pt idx="41">
                  <c:v>0.13600000000000001</c:v>
                </c:pt>
                <c:pt idx="42">
                  <c:v>7.6999999999999999E-2</c:v>
                </c:pt>
                <c:pt idx="43">
                  <c:v>9.5000000000000001E-2</c:v>
                </c:pt>
                <c:pt idx="44">
                  <c:v>0.10299999999999999</c:v>
                </c:pt>
                <c:pt idx="45">
                  <c:v>0.25</c:v>
                </c:pt>
                <c:pt idx="46">
                  <c:v>0</c:v>
                </c:pt>
                <c:pt idx="47">
                  <c:v>0.25</c:v>
                </c:pt>
                <c:pt idx="48">
                  <c:v>0.13</c:v>
                </c:pt>
                <c:pt idx="49">
                  <c:v>0.05</c:v>
                </c:pt>
                <c:pt idx="50">
                  <c:v>0.08</c:v>
                </c:pt>
                <c:pt idx="51">
                  <c:v>0</c:v>
                </c:pt>
                <c:pt idx="52">
                  <c:v>0.14299999999999999</c:v>
                </c:pt>
                <c:pt idx="53">
                  <c:v>0.28599999999999998</c:v>
                </c:pt>
                <c:pt idx="54">
                  <c:v>7.0999999999999994E-2</c:v>
                </c:pt>
                <c:pt idx="55">
                  <c:v>0</c:v>
                </c:pt>
                <c:pt idx="56">
                  <c:v>5.8999999999999997E-2</c:v>
                </c:pt>
                <c:pt idx="57">
                  <c:v>0.14799999999999999</c:v>
                </c:pt>
                <c:pt idx="58">
                  <c:v>7.3999999999999996E-2</c:v>
                </c:pt>
                <c:pt idx="59">
                  <c:v>0</c:v>
                </c:pt>
                <c:pt idx="60">
                  <c:v>0.154</c:v>
                </c:pt>
                <c:pt idx="61">
                  <c:v>0.105</c:v>
                </c:pt>
                <c:pt idx="62">
                  <c:v>0</c:v>
                </c:pt>
                <c:pt idx="63">
                  <c:v>6.7000000000000004E-2</c:v>
                </c:pt>
                <c:pt idx="64">
                  <c:v>0.13300000000000001</c:v>
                </c:pt>
                <c:pt idx="65">
                  <c:v>0</c:v>
                </c:pt>
                <c:pt idx="66">
                  <c:v>5.8999999999999997E-2</c:v>
                </c:pt>
                <c:pt idx="67">
                  <c:v>0.28599999999999998</c:v>
                </c:pt>
                <c:pt idx="68">
                  <c:v>0.14299999999999999</c:v>
                </c:pt>
                <c:pt idx="69">
                  <c:v>0.182</c:v>
                </c:pt>
                <c:pt idx="70">
                  <c:v>9.0999999999999998E-2</c:v>
                </c:pt>
                <c:pt idx="71">
                  <c:v>4.2000000000000003E-2</c:v>
                </c:pt>
                <c:pt idx="72">
                  <c:v>2.4E-2</c:v>
                </c:pt>
                <c:pt idx="73">
                  <c:v>0</c:v>
                </c:pt>
                <c:pt idx="74">
                  <c:v>0.4</c:v>
                </c:pt>
                <c:pt idx="75">
                  <c:v>0.1</c:v>
                </c:pt>
                <c:pt idx="76">
                  <c:v>0.2</c:v>
                </c:pt>
                <c:pt idx="77">
                  <c:v>0</c:v>
                </c:pt>
                <c:pt idx="78">
                  <c:v>0.1</c:v>
                </c:pt>
                <c:pt idx="79">
                  <c:v>0</c:v>
                </c:pt>
              </c:numCache>
            </c:numRef>
          </c:val>
        </c:ser>
        <c:dLbls>
          <c:showLegendKey val="0"/>
          <c:showVal val="0"/>
          <c:showCatName val="0"/>
          <c:showSerName val="0"/>
          <c:showPercent val="0"/>
          <c:showBubbleSize val="0"/>
        </c:dLbls>
        <c:gapWidth val="70"/>
        <c:overlap val="100"/>
        <c:axId val="134666496"/>
        <c:axId val="134668288"/>
      </c:barChart>
      <c:catAx>
        <c:axId val="134666496"/>
        <c:scaling>
          <c:orientation val="minMax"/>
        </c:scaling>
        <c:delete val="0"/>
        <c:axPos val="l"/>
        <c:majorTickMark val="out"/>
        <c:minorTickMark val="none"/>
        <c:tickLblPos val="nextTo"/>
        <c:spPr>
          <a:ln>
            <a:solidFill>
              <a:schemeClr val="bg1">
                <a:lumMod val="50000"/>
              </a:schemeClr>
            </a:solidFill>
          </a:ln>
        </c:spPr>
        <c:crossAx val="134668288"/>
        <c:crosses val="autoZero"/>
        <c:auto val="1"/>
        <c:lblAlgn val="ctr"/>
        <c:lblOffset val="100"/>
        <c:noMultiLvlLbl val="0"/>
      </c:catAx>
      <c:valAx>
        <c:axId val="134668288"/>
        <c:scaling>
          <c:orientation val="minMax"/>
          <c:max val="1"/>
        </c:scaling>
        <c:delete val="0"/>
        <c:axPos val="b"/>
        <c:majorGridlines>
          <c:spPr>
            <a:ln w="6350">
              <a:solidFill>
                <a:schemeClr val="bg1">
                  <a:lumMod val="50000"/>
                </a:schemeClr>
              </a:solidFill>
              <a:prstDash val="sysDash"/>
            </a:ln>
          </c:spPr>
        </c:majorGridlines>
        <c:numFmt formatCode="0%" sourceLinked="0"/>
        <c:majorTickMark val="out"/>
        <c:minorTickMark val="none"/>
        <c:tickLblPos val="nextTo"/>
        <c:crossAx val="134666496"/>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7452405586376072"/>
          <c:y val="1.1647756755219327E-2"/>
          <c:w val="0.68464258905627817"/>
          <c:h val="0.96885176758280722"/>
        </c:manualLayout>
      </c:layout>
      <c:barChart>
        <c:barDir val="bar"/>
        <c:grouping val="stacked"/>
        <c:varyColors val="0"/>
        <c:ser>
          <c:idx val="0"/>
          <c:order val="0"/>
          <c:tx>
            <c:strRef>
              <c:f>'Fig 8'!$B$4</c:f>
              <c:strCache>
                <c:ptCount val="1"/>
                <c:pt idx="0">
                  <c:v>  20-50 percent</c:v>
                </c:pt>
              </c:strCache>
            </c:strRef>
          </c:tx>
          <c:spPr>
            <a:solidFill>
              <a:schemeClr val="bg2">
                <a:lumMod val="75000"/>
              </a:schemeClr>
            </a:solidFill>
            <a:ln>
              <a:noFill/>
            </a:ln>
          </c:spPr>
          <c:invertIfNegative val="0"/>
          <c:cat>
            <c:strRef>
              <c:f>'Fig 8'!$A$86:$A$161</c:f>
              <c:strCache>
                <c:ptCount val="76"/>
                <c:pt idx="0">
                  <c:v>Tunisia</c:v>
                </c:pt>
                <c:pt idx="1">
                  <c:v>US Offshore—Pacific</c:v>
                </c:pt>
                <c:pt idx="2">
                  <c:v>Azerbaijan</c:v>
                </c:pt>
                <c:pt idx="3">
                  <c:v>Chile</c:v>
                </c:pt>
                <c:pt idx="4">
                  <c:v>Malaysia</c:v>
                </c:pt>
                <c:pt idx="5">
                  <c:v>Ghana</c:v>
                </c:pt>
                <c:pt idx="6">
                  <c:v>Trinidad and Tobago</c:v>
                </c:pt>
                <c:pt idx="7">
                  <c:v>Thailand</c:v>
                </c:pt>
                <c:pt idx="8">
                  <c:v>West Virginia</c:v>
                </c:pt>
                <c:pt idx="9">
                  <c:v>Poland</c:v>
                </c:pt>
                <c:pt idx="10">
                  <c:v>Michigan</c:v>
                </c:pt>
                <c:pt idx="11">
                  <c:v>Brunei</c:v>
                </c:pt>
                <c:pt idx="12">
                  <c:v>Northern Territory</c:v>
                </c:pt>
                <c:pt idx="13">
                  <c:v>New South Wales</c:v>
                </c:pt>
                <c:pt idx="14">
                  <c:v>US Offshore—Gulf of Mexico</c:v>
                </c:pt>
                <c:pt idx="15">
                  <c:v>Israel</c:v>
                </c:pt>
                <c:pt idx="16">
                  <c:v>US Offshore—Alaska</c:v>
                </c:pt>
                <c:pt idx="17">
                  <c:v>Guyana</c:v>
                </c:pt>
                <c:pt idx="18">
                  <c:v>United Arab Emirates</c:v>
                </c:pt>
                <c:pt idx="19">
                  <c:v>Hungary</c:v>
                </c:pt>
                <c:pt idx="20">
                  <c:v>Ivory Coast</c:v>
                </c:pt>
                <c:pt idx="21">
                  <c:v>Germany</c:v>
                </c:pt>
                <c:pt idx="22">
                  <c:v>Timor Gap (JPDA)</c:v>
                </c:pt>
                <c:pt idx="23">
                  <c:v>Namibia</c:v>
                </c:pt>
                <c:pt idx="24">
                  <c:v>Alabama</c:v>
                </c:pt>
                <c:pt idx="25">
                  <c:v>Greenland</c:v>
                </c:pt>
                <c:pt idx="26">
                  <c:v>Bahrain</c:v>
                </c:pt>
                <c:pt idx="27">
                  <c:v>Jordan</c:v>
                </c:pt>
                <c:pt idx="28">
                  <c:v>French Guiana</c:v>
                </c:pt>
                <c:pt idx="29">
                  <c:v>Suriname</c:v>
                </c:pt>
                <c:pt idx="30">
                  <c:v>Newfoundland &amp; Labrador</c:v>
                </c:pt>
                <c:pt idx="31">
                  <c:v>Colorado</c:v>
                </c:pt>
                <c:pt idx="32">
                  <c:v>British Columbia</c:v>
                </c:pt>
                <c:pt idx="33">
                  <c:v>Kansas</c:v>
                </c:pt>
                <c:pt idx="34">
                  <c:v>Pennsylvania</c:v>
                </c:pt>
                <c:pt idx="35">
                  <c:v>Ireland</c:v>
                </c:pt>
                <c:pt idx="36">
                  <c:v>Queensland</c:v>
                </c:pt>
                <c:pt idx="37">
                  <c:v>Morocco</c:v>
                </c:pt>
                <c:pt idx="38">
                  <c:v>Mississippi</c:v>
                </c:pt>
                <c:pt idx="39">
                  <c:v>Nova Scotia</c:v>
                </c:pt>
                <c:pt idx="40">
                  <c:v>Illinois</c:v>
                </c:pt>
                <c:pt idx="41">
                  <c:v>Louisiana</c:v>
                </c:pt>
                <c:pt idx="42">
                  <c:v>Montana</c:v>
                </c:pt>
                <c:pt idx="43">
                  <c:v>Alaska</c:v>
                </c:pt>
                <c:pt idx="44">
                  <c:v>Qatar</c:v>
                </c:pt>
                <c:pt idx="45">
                  <c:v>Ohio</c:v>
                </c:pt>
                <c:pt idx="46">
                  <c:v>Tasmania</c:v>
                </c:pt>
                <c:pt idx="47">
                  <c:v>Oman</c:v>
                </c:pt>
                <c:pt idx="48">
                  <c:v>Alberta</c:v>
                </c:pt>
                <c:pt idx="49">
                  <c:v>New Mexico</c:v>
                </c:pt>
                <c:pt idx="50">
                  <c:v>Australia—Offshore</c:v>
                </c:pt>
                <c:pt idx="51">
                  <c:v>Western Australia</c:v>
                </c:pt>
                <c:pt idx="52">
                  <c:v>Wyoming</c:v>
                </c:pt>
                <c:pt idx="53">
                  <c:v>UK—Other Offshore (except North Sea)</c:v>
                </c:pt>
                <c:pt idx="54">
                  <c:v>South Australia</c:v>
                </c:pt>
                <c:pt idx="55">
                  <c:v>New Brunswick</c:v>
                </c:pt>
                <c:pt idx="56">
                  <c:v>Japan</c:v>
                </c:pt>
                <c:pt idx="57">
                  <c:v>Texas</c:v>
                </c:pt>
                <c:pt idx="58">
                  <c:v>North Dakota</c:v>
                </c:pt>
                <c:pt idx="59">
                  <c:v>Manitoba</c:v>
                </c:pt>
                <c:pt idx="60">
                  <c:v>Victoria</c:v>
                </c:pt>
                <c:pt idx="61">
                  <c:v>New Zealand</c:v>
                </c:pt>
                <c:pt idx="62">
                  <c:v>Netherlands—Onshore</c:v>
                </c:pt>
                <c:pt idx="63">
                  <c:v>Oklahoma</c:v>
                </c:pt>
                <c:pt idx="64">
                  <c:v>Utah</c:v>
                </c:pt>
                <c:pt idx="65">
                  <c:v>Northwest Territories</c:v>
                </c:pt>
                <c:pt idx="66">
                  <c:v>Seychelles</c:v>
                </c:pt>
                <c:pt idx="67">
                  <c:v>Denmark</c:v>
                </c:pt>
                <c:pt idx="68">
                  <c:v>United Kingdom—North Sea</c:v>
                </c:pt>
                <c:pt idx="69">
                  <c:v>Norway—North Sea</c:v>
                </c:pt>
                <c:pt idx="70">
                  <c:v>Arkansas</c:v>
                </c:pt>
                <c:pt idx="71">
                  <c:v>Saskatchewan</c:v>
                </c:pt>
                <c:pt idx="72">
                  <c:v>Norway—Other Offshore (except North Sea)</c:v>
                </c:pt>
                <c:pt idx="73">
                  <c:v>Netherlands—Offshore</c:v>
                </c:pt>
                <c:pt idx="74">
                  <c:v>Yukon</c:v>
                </c:pt>
                <c:pt idx="75">
                  <c:v>Faroe Islands</c:v>
                </c:pt>
              </c:strCache>
            </c:strRef>
          </c:cat>
          <c:val>
            <c:numRef>
              <c:f>'Fig 8'!$B$86:$B$161</c:f>
              <c:numCache>
                <c:formatCode>0.00%</c:formatCode>
                <c:ptCount val="76"/>
                <c:pt idx="0">
                  <c:v>0.42899999999999999</c:v>
                </c:pt>
                <c:pt idx="1">
                  <c:v>0.28599999999999998</c:v>
                </c:pt>
                <c:pt idx="2">
                  <c:v>0.28599999999999998</c:v>
                </c:pt>
                <c:pt idx="3">
                  <c:v>0.313</c:v>
                </c:pt>
                <c:pt idx="4">
                  <c:v>0.47099999999999997</c:v>
                </c:pt>
                <c:pt idx="5">
                  <c:v>0.26900000000000002</c:v>
                </c:pt>
                <c:pt idx="6">
                  <c:v>0.42899999999999999</c:v>
                </c:pt>
                <c:pt idx="7">
                  <c:v>0.36699999999999999</c:v>
                </c:pt>
                <c:pt idx="8">
                  <c:v>0.5</c:v>
                </c:pt>
                <c:pt idx="9">
                  <c:v>0.16700000000000001</c:v>
                </c:pt>
                <c:pt idx="10">
                  <c:v>0.33300000000000002</c:v>
                </c:pt>
                <c:pt idx="11">
                  <c:v>0.47599999999999998</c:v>
                </c:pt>
                <c:pt idx="12">
                  <c:v>0.36799999999999999</c:v>
                </c:pt>
                <c:pt idx="13">
                  <c:v>0.35299999999999998</c:v>
                </c:pt>
                <c:pt idx="14">
                  <c:v>0.28599999999999998</c:v>
                </c:pt>
                <c:pt idx="15">
                  <c:v>0.182</c:v>
                </c:pt>
                <c:pt idx="16">
                  <c:v>0.36399999999999999</c:v>
                </c:pt>
                <c:pt idx="17">
                  <c:v>0.36399999999999999</c:v>
                </c:pt>
                <c:pt idx="18">
                  <c:v>0.35</c:v>
                </c:pt>
                <c:pt idx="19">
                  <c:v>0.222</c:v>
                </c:pt>
                <c:pt idx="20">
                  <c:v>0.222</c:v>
                </c:pt>
                <c:pt idx="21">
                  <c:v>0.125</c:v>
                </c:pt>
                <c:pt idx="22">
                  <c:v>0.23499999999999999</c:v>
                </c:pt>
                <c:pt idx="23">
                  <c:v>0.23499999999999999</c:v>
                </c:pt>
                <c:pt idx="24">
                  <c:v>0.2</c:v>
                </c:pt>
                <c:pt idx="25">
                  <c:v>0.4</c:v>
                </c:pt>
                <c:pt idx="26">
                  <c:v>0.3</c:v>
                </c:pt>
                <c:pt idx="27">
                  <c:v>0</c:v>
                </c:pt>
                <c:pt idx="28">
                  <c:v>0.2</c:v>
                </c:pt>
                <c:pt idx="29">
                  <c:v>0.1</c:v>
                </c:pt>
                <c:pt idx="30">
                  <c:v>0.23100000000000001</c:v>
                </c:pt>
                <c:pt idx="31">
                  <c:v>0.23799999999999999</c:v>
                </c:pt>
                <c:pt idx="32">
                  <c:v>0.34</c:v>
                </c:pt>
                <c:pt idx="33">
                  <c:v>0.34399999999999997</c:v>
                </c:pt>
                <c:pt idx="34">
                  <c:v>0.25900000000000001</c:v>
                </c:pt>
                <c:pt idx="35">
                  <c:v>0.21099999999999999</c:v>
                </c:pt>
                <c:pt idx="36">
                  <c:v>0.36</c:v>
                </c:pt>
                <c:pt idx="37">
                  <c:v>0.29399999999999998</c:v>
                </c:pt>
                <c:pt idx="38">
                  <c:v>0.217</c:v>
                </c:pt>
                <c:pt idx="39">
                  <c:v>0.33300000000000002</c:v>
                </c:pt>
                <c:pt idx="40">
                  <c:v>0.105</c:v>
                </c:pt>
                <c:pt idx="41">
                  <c:v>0.16700000000000001</c:v>
                </c:pt>
                <c:pt idx="42">
                  <c:v>0.25</c:v>
                </c:pt>
                <c:pt idx="43">
                  <c:v>0.23499999999999999</c:v>
                </c:pt>
                <c:pt idx="44">
                  <c:v>0.23499999999999999</c:v>
                </c:pt>
                <c:pt idx="45">
                  <c:v>0.23799999999999999</c:v>
                </c:pt>
                <c:pt idx="46">
                  <c:v>0.28599999999999998</c:v>
                </c:pt>
                <c:pt idx="47">
                  <c:v>0.14299999999999999</c:v>
                </c:pt>
                <c:pt idx="48">
                  <c:v>0.216</c:v>
                </c:pt>
                <c:pt idx="49">
                  <c:v>0.17899999999999999</c:v>
                </c:pt>
                <c:pt idx="50">
                  <c:v>0.25600000000000001</c:v>
                </c:pt>
                <c:pt idx="51">
                  <c:v>0.189</c:v>
                </c:pt>
                <c:pt idx="52">
                  <c:v>0.11899999999999999</c:v>
                </c:pt>
                <c:pt idx="53">
                  <c:v>0.182</c:v>
                </c:pt>
                <c:pt idx="54">
                  <c:v>0.16700000000000001</c:v>
                </c:pt>
                <c:pt idx="55">
                  <c:v>0.222</c:v>
                </c:pt>
                <c:pt idx="56">
                  <c:v>0.222</c:v>
                </c:pt>
                <c:pt idx="57">
                  <c:v>0.14899999999999999</c:v>
                </c:pt>
                <c:pt idx="58">
                  <c:v>0.16700000000000001</c:v>
                </c:pt>
                <c:pt idx="59">
                  <c:v>0.1</c:v>
                </c:pt>
                <c:pt idx="60">
                  <c:v>0.2</c:v>
                </c:pt>
                <c:pt idx="61">
                  <c:v>0.17100000000000001</c:v>
                </c:pt>
                <c:pt idx="62">
                  <c:v>0.125</c:v>
                </c:pt>
                <c:pt idx="63">
                  <c:v>0.114</c:v>
                </c:pt>
                <c:pt idx="64">
                  <c:v>4.4999999999999998E-2</c:v>
                </c:pt>
                <c:pt idx="65">
                  <c:v>0.14299999999999999</c:v>
                </c:pt>
                <c:pt idx="66">
                  <c:v>0</c:v>
                </c:pt>
                <c:pt idx="67">
                  <c:v>9.0999999999999998E-2</c:v>
                </c:pt>
                <c:pt idx="68">
                  <c:v>5.0999999999999997E-2</c:v>
                </c:pt>
                <c:pt idx="69">
                  <c:v>5.3999999999999999E-2</c:v>
                </c:pt>
                <c:pt idx="70">
                  <c:v>5.2999999999999999E-2</c:v>
                </c:pt>
                <c:pt idx="71">
                  <c:v>7.6999999999999999E-2</c:v>
                </c:pt>
                <c:pt idx="72">
                  <c:v>0.05</c:v>
                </c:pt>
                <c:pt idx="73">
                  <c:v>3.5999999999999997E-2</c:v>
                </c:pt>
                <c:pt idx="74">
                  <c:v>0</c:v>
                </c:pt>
                <c:pt idx="75">
                  <c:v>0</c:v>
                </c:pt>
              </c:numCache>
            </c:numRef>
          </c:val>
        </c:ser>
        <c:ser>
          <c:idx val="1"/>
          <c:order val="1"/>
          <c:tx>
            <c:strRef>
              <c:f>'Fig 8'!$C$4</c:f>
              <c:strCache>
                <c:ptCount val="1"/>
                <c:pt idx="0">
                  <c:v>  50-100 percent</c:v>
                </c:pt>
              </c:strCache>
            </c:strRef>
          </c:tx>
          <c:spPr>
            <a:solidFill>
              <a:schemeClr val="tx2">
                <a:lumMod val="75000"/>
              </a:schemeClr>
            </a:solidFill>
            <a:ln>
              <a:noFill/>
            </a:ln>
          </c:spPr>
          <c:invertIfNegative val="0"/>
          <c:cat>
            <c:strRef>
              <c:f>'Fig 8'!$A$86:$A$161</c:f>
              <c:strCache>
                <c:ptCount val="76"/>
                <c:pt idx="0">
                  <c:v>Tunisia</c:v>
                </c:pt>
                <c:pt idx="1">
                  <c:v>US Offshore—Pacific</c:v>
                </c:pt>
                <c:pt idx="2">
                  <c:v>Azerbaijan</c:v>
                </c:pt>
                <c:pt idx="3">
                  <c:v>Chile</c:v>
                </c:pt>
                <c:pt idx="4">
                  <c:v>Malaysia</c:v>
                </c:pt>
                <c:pt idx="5">
                  <c:v>Ghana</c:v>
                </c:pt>
                <c:pt idx="6">
                  <c:v>Trinidad and Tobago</c:v>
                </c:pt>
                <c:pt idx="7">
                  <c:v>Thailand</c:v>
                </c:pt>
                <c:pt idx="8">
                  <c:v>West Virginia</c:v>
                </c:pt>
                <c:pt idx="9">
                  <c:v>Poland</c:v>
                </c:pt>
                <c:pt idx="10">
                  <c:v>Michigan</c:v>
                </c:pt>
                <c:pt idx="11">
                  <c:v>Brunei</c:v>
                </c:pt>
                <c:pt idx="12">
                  <c:v>Northern Territory</c:v>
                </c:pt>
                <c:pt idx="13">
                  <c:v>New South Wales</c:v>
                </c:pt>
                <c:pt idx="14">
                  <c:v>US Offshore—Gulf of Mexico</c:v>
                </c:pt>
                <c:pt idx="15">
                  <c:v>Israel</c:v>
                </c:pt>
                <c:pt idx="16">
                  <c:v>US Offshore—Alaska</c:v>
                </c:pt>
                <c:pt idx="17">
                  <c:v>Guyana</c:v>
                </c:pt>
                <c:pt idx="18">
                  <c:v>United Arab Emirates</c:v>
                </c:pt>
                <c:pt idx="19">
                  <c:v>Hungary</c:v>
                </c:pt>
                <c:pt idx="20">
                  <c:v>Ivory Coast</c:v>
                </c:pt>
                <c:pt idx="21">
                  <c:v>Germany</c:v>
                </c:pt>
                <c:pt idx="22">
                  <c:v>Timor Gap (JPDA)</c:v>
                </c:pt>
                <c:pt idx="23">
                  <c:v>Namibia</c:v>
                </c:pt>
                <c:pt idx="24">
                  <c:v>Alabama</c:v>
                </c:pt>
                <c:pt idx="25">
                  <c:v>Greenland</c:v>
                </c:pt>
                <c:pt idx="26">
                  <c:v>Bahrain</c:v>
                </c:pt>
                <c:pt idx="27">
                  <c:v>Jordan</c:v>
                </c:pt>
                <c:pt idx="28">
                  <c:v>French Guiana</c:v>
                </c:pt>
                <c:pt idx="29">
                  <c:v>Suriname</c:v>
                </c:pt>
                <c:pt idx="30">
                  <c:v>Newfoundland &amp; Labrador</c:v>
                </c:pt>
                <c:pt idx="31">
                  <c:v>Colorado</c:v>
                </c:pt>
                <c:pt idx="32">
                  <c:v>British Columbia</c:v>
                </c:pt>
                <c:pt idx="33">
                  <c:v>Kansas</c:v>
                </c:pt>
                <c:pt idx="34">
                  <c:v>Pennsylvania</c:v>
                </c:pt>
                <c:pt idx="35">
                  <c:v>Ireland</c:v>
                </c:pt>
                <c:pt idx="36">
                  <c:v>Queensland</c:v>
                </c:pt>
                <c:pt idx="37">
                  <c:v>Morocco</c:v>
                </c:pt>
                <c:pt idx="38">
                  <c:v>Mississippi</c:v>
                </c:pt>
                <c:pt idx="39">
                  <c:v>Nova Scotia</c:v>
                </c:pt>
                <c:pt idx="40">
                  <c:v>Illinois</c:v>
                </c:pt>
                <c:pt idx="41">
                  <c:v>Louisiana</c:v>
                </c:pt>
                <c:pt idx="42">
                  <c:v>Montana</c:v>
                </c:pt>
                <c:pt idx="43">
                  <c:v>Alaska</c:v>
                </c:pt>
                <c:pt idx="44">
                  <c:v>Qatar</c:v>
                </c:pt>
                <c:pt idx="45">
                  <c:v>Ohio</c:v>
                </c:pt>
                <c:pt idx="46">
                  <c:v>Tasmania</c:v>
                </c:pt>
                <c:pt idx="47">
                  <c:v>Oman</c:v>
                </c:pt>
                <c:pt idx="48">
                  <c:v>Alberta</c:v>
                </c:pt>
                <c:pt idx="49">
                  <c:v>New Mexico</c:v>
                </c:pt>
                <c:pt idx="50">
                  <c:v>Australia—Offshore</c:v>
                </c:pt>
                <c:pt idx="51">
                  <c:v>Western Australia</c:v>
                </c:pt>
                <c:pt idx="52">
                  <c:v>Wyoming</c:v>
                </c:pt>
                <c:pt idx="53">
                  <c:v>UK—Other Offshore (except North Sea)</c:v>
                </c:pt>
                <c:pt idx="54">
                  <c:v>South Australia</c:v>
                </c:pt>
                <c:pt idx="55">
                  <c:v>New Brunswick</c:v>
                </c:pt>
                <c:pt idx="56">
                  <c:v>Japan</c:v>
                </c:pt>
                <c:pt idx="57">
                  <c:v>Texas</c:v>
                </c:pt>
                <c:pt idx="58">
                  <c:v>North Dakota</c:v>
                </c:pt>
                <c:pt idx="59">
                  <c:v>Manitoba</c:v>
                </c:pt>
                <c:pt idx="60">
                  <c:v>Victoria</c:v>
                </c:pt>
                <c:pt idx="61">
                  <c:v>New Zealand</c:v>
                </c:pt>
                <c:pt idx="62">
                  <c:v>Netherlands—Onshore</c:v>
                </c:pt>
                <c:pt idx="63">
                  <c:v>Oklahoma</c:v>
                </c:pt>
                <c:pt idx="64">
                  <c:v>Utah</c:v>
                </c:pt>
                <c:pt idx="65">
                  <c:v>Northwest Territories</c:v>
                </c:pt>
                <c:pt idx="66">
                  <c:v>Seychelles</c:v>
                </c:pt>
                <c:pt idx="67">
                  <c:v>Denmark</c:v>
                </c:pt>
                <c:pt idx="68">
                  <c:v>United Kingdom—North Sea</c:v>
                </c:pt>
                <c:pt idx="69">
                  <c:v>Norway—North Sea</c:v>
                </c:pt>
                <c:pt idx="70">
                  <c:v>Arkansas</c:v>
                </c:pt>
                <c:pt idx="71">
                  <c:v>Saskatchewan</c:v>
                </c:pt>
                <c:pt idx="72">
                  <c:v>Norway—Other Offshore (except North Sea)</c:v>
                </c:pt>
                <c:pt idx="73">
                  <c:v>Netherlands—Offshore</c:v>
                </c:pt>
                <c:pt idx="74">
                  <c:v>Yukon</c:v>
                </c:pt>
                <c:pt idx="75">
                  <c:v>Faroe Islands</c:v>
                </c:pt>
              </c:strCache>
            </c:strRef>
          </c:cat>
          <c:val>
            <c:numRef>
              <c:f>'Fig 8'!$C$86:$C$161</c:f>
              <c:numCache>
                <c:formatCode>0.00%</c:formatCode>
                <c:ptCount val="76"/>
                <c:pt idx="0">
                  <c:v>9.5000000000000001E-2</c:v>
                </c:pt>
                <c:pt idx="1">
                  <c:v>0.28599999999999998</c:v>
                </c:pt>
                <c:pt idx="2">
                  <c:v>7.0999999999999994E-2</c:v>
                </c:pt>
                <c:pt idx="3">
                  <c:v>0.188</c:v>
                </c:pt>
                <c:pt idx="4">
                  <c:v>8.7999999999999995E-2</c:v>
                </c:pt>
                <c:pt idx="5">
                  <c:v>0.192</c:v>
                </c:pt>
                <c:pt idx="6">
                  <c:v>4.8000000000000001E-2</c:v>
                </c:pt>
                <c:pt idx="7">
                  <c:v>0.122</c:v>
                </c:pt>
                <c:pt idx="8">
                  <c:v>0</c:v>
                </c:pt>
                <c:pt idx="9">
                  <c:v>0.33300000000000002</c:v>
                </c:pt>
                <c:pt idx="10">
                  <c:v>0.14299999999999999</c:v>
                </c:pt>
                <c:pt idx="11">
                  <c:v>0</c:v>
                </c:pt>
                <c:pt idx="12">
                  <c:v>5.2999999999999999E-2</c:v>
                </c:pt>
                <c:pt idx="13">
                  <c:v>0</c:v>
                </c:pt>
                <c:pt idx="14">
                  <c:v>0.114</c:v>
                </c:pt>
                <c:pt idx="15">
                  <c:v>0.27300000000000002</c:v>
                </c:pt>
                <c:pt idx="16">
                  <c:v>9.0999999999999998E-2</c:v>
                </c:pt>
                <c:pt idx="17">
                  <c:v>9.0999999999999998E-2</c:v>
                </c:pt>
                <c:pt idx="18">
                  <c:v>0.1</c:v>
                </c:pt>
                <c:pt idx="19">
                  <c:v>0.222</c:v>
                </c:pt>
                <c:pt idx="20">
                  <c:v>0.222</c:v>
                </c:pt>
                <c:pt idx="21">
                  <c:v>0.25</c:v>
                </c:pt>
                <c:pt idx="22">
                  <c:v>0.11799999999999999</c:v>
                </c:pt>
                <c:pt idx="23">
                  <c:v>0.17599999999999999</c:v>
                </c:pt>
                <c:pt idx="24">
                  <c:v>0.2</c:v>
                </c:pt>
                <c:pt idx="25">
                  <c:v>0</c:v>
                </c:pt>
                <c:pt idx="26">
                  <c:v>0.1</c:v>
                </c:pt>
                <c:pt idx="27">
                  <c:v>0.4</c:v>
                </c:pt>
                <c:pt idx="28">
                  <c:v>0.2</c:v>
                </c:pt>
                <c:pt idx="29">
                  <c:v>0.2</c:v>
                </c:pt>
                <c:pt idx="30">
                  <c:v>0.154</c:v>
                </c:pt>
                <c:pt idx="31">
                  <c:v>0.11899999999999999</c:v>
                </c:pt>
                <c:pt idx="32">
                  <c:v>0.04</c:v>
                </c:pt>
                <c:pt idx="33">
                  <c:v>3.1E-2</c:v>
                </c:pt>
                <c:pt idx="34">
                  <c:v>7.3999999999999996E-2</c:v>
                </c:pt>
                <c:pt idx="35">
                  <c:v>0.158</c:v>
                </c:pt>
                <c:pt idx="36">
                  <c:v>0</c:v>
                </c:pt>
                <c:pt idx="37">
                  <c:v>0</c:v>
                </c:pt>
                <c:pt idx="38">
                  <c:v>0.13</c:v>
                </c:pt>
                <c:pt idx="39">
                  <c:v>0</c:v>
                </c:pt>
                <c:pt idx="40">
                  <c:v>0.158</c:v>
                </c:pt>
                <c:pt idx="41">
                  <c:v>0.14599999999999999</c:v>
                </c:pt>
                <c:pt idx="42">
                  <c:v>6.3E-2</c:v>
                </c:pt>
                <c:pt idx="43">
                  <c:v>5.8999999999999997E-2</c:v>
                </c:pt>
                <c:pt idx="44">
                  <c:v>5.8999999999999997E-2</c:v>
                </c:pt>
                <c:pt idx="45">
                  <c:v>4.8000000000000001E-2</c:v>
                </c:pt>
                <c:pt idx="46">
                  <c:v>0</c:v>
                </c:pt>
                <c:pt idx="47">
                  <c:v>0.14299999999999999</c:v>
                </c:pt>
                <c:pt idx="48">
                  <c:v>4.4999999999999998E-2</c:v>
                </c:pt>
                <c:pt idx="49">
                  <c:v>7.6999999999999999E-2</c:v>
                </c:pt>
                <c:pt idx="50">
                  <c:v>0</c:v>
                </c:pt>
                <c:pt idx="51">
                  <c:v>5.3999999999999999E-2</c:v>
                </c:pt>
                <c:pt idx="52">
                  <c:v>9.5000000000000001E-2</c:v>
                </c:pt>
                <c:pt idx="53">
                  <c:v>4.4999999999999998E-2</c:v>
                </c:pt>
                <c:pt idx="54">
                  <c:v>5.6000000000000001E-2</c:v>
                </c:pt>
                <c:pt idx="55">
                  <c:v>0</c:v>
                </c:pt>
                <c:pt idx="56">
                  <c:v>0</c:v>
                </c:pt>
                <c:pt idx="57">
                  <c:v>6.4000000000000001E-2</c:v>
                </c:pt>
                <c:pt idx="58">
                  <c:v>4.2000000000000003E-2</c:v>
                </c:pt>
                <c:pt idx="59">
                  <c:v>0.1</c:v>
                </c:pt>
                <c:pt idx="60">
                  <c:v>0</c:v>
                </c:pt>
                <c:pt idx="61">
                  <c:v>2.9000000000000001E-2</c:v>
                </c:pt>
                <c:pt idx="62">
                  <c:v>6.3E-2</c:v>
                </c:pt>
                <c:pt idx="63">
                  <c:v>6.8000000000000005E-2</c:v>
                </c:pt>
                <c:pt idx="64">
                  <c:v>0.13600000000000001</c:v>
                </c:pt>
                <c:pt idx="65">
                  <c:v>0</c:v>
                </c:pt>
                <c:pt idx="66">
                  <c:v>0.14299999999999999</c:v>
                </c:pt>
                <c:pt idx="67">
                  <c:v>0</c:v>
                </c:pt>
                <c:pt idx="68">
                  <c:v>7.6999999999999999E-2</c:v>
                </c:pt>
                <c:pt idx="69">
                  <c:v>2.7E-2</c:v>
                </c:pt>
                <c:pt idx="70">
                  <c:v>5.2999999999999999E-2</c:v>
                </c:pt>
                <c:pt idx="71">
                  <c:v>2.5999999999999999E-2</c:v>
                </c:pt>
                <c:pt idx="72">
                  <c:v>0.05</c:v>
                </c:pt>
                <c:pt idx="73">
                  <c:v>3.5999999999999997E-2</c:v>
                </c:pt>
                <c:pt idx="74">
                  <c:v>0</c:v>
                </c:pt>
                <c:pt idx="75">
                  <c:v>0</c:v>
                </c:pt>
              </c:numCache>
            </c:numRef>
          </c:val>
        </c:ser>
        <c:ser>
          <c:idx val="2"/>
          <c:order val="2"/>
          <c:tx>
            <c:strRef>
              <c:f>'Fig 8'!$D$4</c:f>
              <c:strCache>
                <c:ptCount val="1"/>
                <c:pt idx="0">
                  <c:v>  More than 100 percent</c:v>
                </c:pt>
              </c:strCache>
            </c:strRef>
          </c:tx>
          <c:spPr>
            <a:solidFill>
              <a:schemeClr val="accent2">
                <a:lumMod val="60000"/>
                <a:lumOff val="40000"/>
              </a:schemeClr>
            </a:solidFill>
            <a:ln>
              <a:noFill/>
            </a:ln>
          </c:spPr>
          <c:invertIfNegative val="0"/>
          <c:cat>
            <c:strRef>
              <c:f>'Fig 8'!$A$86:$A$161</c:f>
              <c:strCache>
                <c:ptCount val="76"/>
                <c:pt idx="0">
                  <c:v>Tunisia</c:v>
                </c:pt>
                <c:pt idx="1">
                  <c:v>US Offshore—Pacific</c:v>
                </c:pt>
                <c:pt idx="2">
                  <c:v>Azerbaijan</c:v>
                </c:pt>
                <c:pt idx="3">
                  <c:v>Chile</c:v>
                </c:pt>
                <c:pt idx="4">
                  <c:v>Malaysia</c:v>
                </c:pt>
                <c:pt idx="5">
                  <c:v>Ghana</c:v>
                </c:pt>
                <c:pt idx="6">
                  <c:v>Trinidad and Tobago</c:v>
                </c:pt>
                <c:pt idx="7">
                  <c:v>Thailand</c:v>
                </c:pt>
                <c:pt idx="8">
                  <c:v>West Virginia</c:v>
                </c:pt>
                <c:pt idx="9">
                  <c:v>Poland</c:v>
                </c:pt>
                <c:pt idx="10">
                  <c:v>Michigan</c:v>
                </c:pt>
                <c:pt idx="11">
                  <c:v>Brunei</c:v>
                </c:pt>
                <c:pt idx="12">
                  <c:v>Northern Territory</c:v>
                </c:pt>
                <c:pt idx="13">
                  <c:v>New South Wales</c:v>
                </c:pt>
                <c:pt idx="14">
                  <c:v>US Offshore—Gulf of Mexico</c:v>
                </c:pt>
                <c:pt idx="15">
                  <c:v>Israel</c:v>
                </c:pt>
                <c:pt idx="16">
                  <c:v>US Offshore—Alaska</c:v>
                </c:pt>
                <c:pt idx="17">
                  <c:v>Guyana</c:v>
                </c:pt>
                <c:pt idx="18">
                  <c:v>United Arab Emirates</c:v>
                </c:pt>
                <c:pt idx="19">
                  <c:v>Hungary</c:v>
                </c:pt>
                <c:pt idx="20">
                  <c:v>Ivory Coast</c:v>
                </c:pt>
                <c:pt idx="21">
                  <c:v>Germany</c:v>
                </c:pt>
                <c:pt idx="22">
                  <c:v>Timor Gap (JPDA)</c:v>
                </c:pt>
                <c:pt idx="23">
                  <c:v>Namibia</c:v>
                </c:pt>
                <c:pt idx="24">
                  <c:v>Alabama</c:v>
                </c:pt>
                <c:pt idx="25">
                  <c:v>Greenland</c:v>
                </c:pt>
                <c:pt idx="26">
                  <c:v>Bahrain</c:v>
                </c:pt>
                <c:pt idx="27">
                  <c:v>Jordan</c:v>
                </c:pt>
                <c:pt idx="28">
                  <c:v>French Guiana</c:v>
                </c:pt>
                <c:pt idx="29">
                  <c:v>Suriname</c:v>
                </c:pt>
                <c:pt idx="30">
                  <c:v>Newfoundland &amp; Labrador</c:v>
                </c:pt>
                <c:pt idx="31">
                  <c:v>Colorado</c:v>
                </c:pt>
                <c:pt idx="32">
                  <c:v>British Columbia</c:v>
                </c:pt>
                <c:pt idx="33">
                  <c:v>Kansas</c:v>
                </c:pt>
                <c:pt idx="34">
                  <c:v>Pennsylvania</c:v>
                </c:pt>
                <c:pt idx="35">
                  <c:v>Ireland</c:v>
                </c:pt>
                <c:pt idx="36">
                  <c:v>Queensland</c:v>
                </c:pt>
                <c:pt idx="37">
                  <c:v>Morocco</c:v>
                </c:pt>
                <c:pt idx="38">
                  <c:v>Mississippi</c:v>
                </c:pt>
                <c:pt idx="39">
                  <c:v>Nova Scotia</c:v>
                </c:pt>
                <c:pt idx="40">
                  <c:v>Illinois</c:v>
                </c:pt>
                <c:pt idx="41">
                  <c:v>Louisiana</c:v>
                </c:pt>
                <c:pt idx="42">
                  <c:v>Montana</c:v>
                </c:pt>
                <c:pt idx="43">
                  <c:v>Alaska</c:v>
                </c:pt>
                <c:pt idx="44">
                  <c:v>Qatar</c:v>
                </c:pt>
                <c:pt idx="45">
                  <c:v>Ohio</c:v>
                </c:pt>
                <c:pt idx="46">
                  <c:v>Tasmania</c:v>
                </c:pt>
                <c:pt idx="47">
                  <c:v>Oman</c:v>
                </c:pt>
                <c:pt idx="48">
                  <c:v>Alberta</c:v>
                </c:pt>
                <c:pt idx="49">
                  <c:v>New Mexico</c:v>
                </c:pt>
                <c:pt idx="50">
                  <c:v>Australia—Offshore</c:v>
                </c:pt>
                <c:pt idx="51">
                  <c:v>Western Australia</c:v>
                </c:pt>
                <c:pt idx="52">
                  <c:v>Wyoming</c:v>
                </c:pt>
                <c:pt idx="53">
                  <c:v>UK—Other Offshore (except North Sea)</c:v>
                </c:pt>
                <c:pt idx="54">
                  <c:v>South Australia</c:v>
                </c:pt>
                <c:pt idx="55">
                  <c:v>New Brunswick</c:v>
                </c:pt>
                <c:pt idx="56">
                  <c:v>Japan</c:v>
                </c:pt>
                <c:pt idx="57">
                  <c:v>Texas</c:v>
                </c:pt>
                <c:pt idx="58">
                  <c:v>North Dakota</c:v>
                </c:pt>
                <c:pt idx="59">
                  <c:v>Manitoba</c:v>
                </c:pt>
                <c:pt idx="60">
                  <c:v>Victoria</c:v>
                </c:pt>
                <c:pt idx="61">
                  <c:v>New Zealand</c:v>
                </c:pt>
                <c:pt idx="62">
                  <c:v>Netherlands—Onshore</c:v>
                </c:pt>
                <c:pt idx="63">
                  <c:v>Oklahoma</c:v>
                </c:pt>
                <c:pt idx="64">
                  <c:v>Utah</c:v>
                </c:pt>
                <c:pt idx="65">
                  <c:v>Northwest Territories</c:v>
                </c:pt>
                <c:pt idx="66">
                  <c:v>Seychelles</c:v>
                </c:pt>
                <c:pt idx="67">
                  <c:v>Denmark</c:v>
                </c:pt>
                <c:pt idx="68">
                  <c:v>United Kingdom—North Sea</c:v>
                </c:pt>
                <c:pt idx="69">
                  <c:v>Norway—North Sea</c:v>
                </c:pt>
                <c:pt idx="70">
                  <c:v>Arkansas</c:v>
                </c:pt>
                <c:pt idx="71">
                  <c:v>Saskatchewan</c:v>
                </c:pt>
                <c:pt idx="72">
                  <c:v>Norway—Other Offshore (except North Sea)</c:v>
                </c:pt>
                <c:pt idx="73">
                  <c:v>Netherlands—Offshore</c:v>
                </c:pt>
                <c:pt idx="74">
                  <c:v>Yukon</c:v>
                </c:pt>
                <c:pt idx="75">
                  <c:v>Faroe Islands</c:v>
                </c:pt>
              </c:strCache>
            </c:strRef>
          </c:cat>
          <c:val>
            <c:numRef>
              <c:f>'Fig 8'!$D$86:$D$161</c:f>
              <c:numCache>
                <c:formatCode>0.00%</c:formatCode>
                <c:ptCount val="76"/>
                <c:pt idx="0">
                  <c:v>4.8000000000000001E-2</c:v>
                </c:pt>
                <c:pt idx="1">
                  <c:v>0</c:v>
                </c:pt>
                <c:pt idx="2">
                  <c:v>0.214</c:v>
                </c:pt>
                <c:pt idx="3">
                  <c:v>6.3E-2</c:v>
                </c:pt>
                <c:pt idx="4">
                  <c:v>0</c:v>
                </c:pt>
                <c:pt idx="5">
                  <c:v>7.6999999999999999E-2</c:v>
                </c:pt>
                <c:pt idx="6">
                  <c:v>4.8000000000000001E-2</c:v>
                </c:pt>
                <c:pt idx="7">
                  <c:v>0.02</c:v>
                </c:pt>
                <c:pt idx="8">
                  <c:v>0</c:v>
                </c:pt>
                <c:pt idx="9">
                  <c:v>0</c:v>
                </c:pt>
                <c:pt idx="10">
                  <c:v>0</c:v>
                </c:pt>
                <c:pt idx="11">
                  <c:v>0</c:v>
                </c:pt>
                <c:pt idx="12">
                  <c:v>5.2999999999999999E-2</c:v>
                </c:pt>
                <c:pt idx="13">
                  <c:v>0.11799999999999999</c:v>
                </c:pt>
                <c:pt idx="14">
                  <c:v>5.7000000000000002E-2</c:v>
                </c:pt>
                <c:pt idx="15">
                  <c:v>0</c:v>
                </c:pt>
                <c:pt idx="16">
                  <c:v>0</c:v>
                </c:pt>
                <c:pt idx="17">
                  <c:v>0</c:v>
                </c:pt>
                <c:pt idx="18">
                  <c:v>0</c:v>
                </c:pt>
                <c:pt idx="19">
                  <c:v>0</c:v>
                </c:pt>
                <c:pt idx="20">
                  <c:v>0</c:v>
                </c:pt>
                <c:pt idx="21">
                  <c:v>6.3E-2</c:v>
                </c:pt>
                <c:pt idx="22">
                  <c:v>5.8999999999999997E-2</c:v>
                </c:pt>
                <c:pt idx="23">
                  <c:v>0</c:v>
                </c:pt>
                <c:pt idx="24">
                  <c:v>0</c:v>
                </c:pt>
                <c:pt idx="25">
                  <c:v>0</c:v>
                </c:pt>
                <c:pt idx="26">
                  <c:v>0</c:v>
                </c:pt>
                <c:pt idx="27">
                  <c:v>0</c:v>
                </c:pt>
                <c:pt idx="28">
                  <c:v>0</c:v>
                </c:pt>
                <c:pt idx="29">
                  <c:v>0.1</c:v>
                </c:pt>
                <c:pt idx="30">
                  <c:v>0</c:v>
                </c:pt>
                <c:pt idx="31">
                  <c:v>2.4E-2</c:v>
                </c:pt>
                <c:pt idx="32">
                  <c:v>0</c:v>
                </c:pt>
                <c:pt idx="33">
                  <c:v>0</c:v>
                </c:pt>
                <c:pt idx="34">
                  <c:v>3.6999999999999998E-2</c:v>
                </c:pt>
                <c:pt idx="35">
                  <c:v>0</c:v>
                </c:pt>
                <c:pt idx="36">
                  <c:v>0</c:v>
                </c:pt>
                <c:pt idx="37">
                  <c:v>5.8999999999999997E-2</c:v>
                </c:pt>
                <c:pt idx="38">
                  <c:v>0</c:v>
                </c:pt>
                <c:pt idx="39">
                  <c:v>0</c:v>
                </c:pt>
                <c:pt idx="40">
                  <c:v>5.2999999999999999E-2</c:v>
                </c:pt>
                <c:pt idx="41">
                  <c:v>0</c:v>
                </c:pt>
                <c:pt idx="42">
                  <c:v>0</c:v>
                </c:pt>
                <c:pt idx="43">
                  <c:v>0</c:v>
                </c:pt>
                <c:pt idx="44">
                  <c:v>0</c:v>
                </c:pt>
                <c:pt idx="45">
                  <c:v>0</c:v>
                </c:pt>
                <c:pt idx="46">
                  <c:v>0</c:v>
                </c:pt>
                <c:pt idx="47">
                  <c:v>0</c:v>
                </c:pt>
                <c:pt idx="48">
                  <c:v>0</c:v>
                </c:pt>
                <c:pt idx="49">
                  <c:v>0</c:v>
                </c:pt>
                <c:pt idx="50">
                  <c:v>0</c:v>
                </c:pt>
                <c:pt idx="51">
                  <c:v>0</c:v>
                </c:pt>
                <c:pt idx="52">
                  <c:v>2.4E-2</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4.4999999999999998E-2</c:v>
                </c:pt>
                <c:pt idx="68">
                  <c:v>0</c:v>
                </c:pt>
                <c:pt idx="69">
                  <c:v>2.7E-2</c:v>
                </c:pt>
                <c:pt idx="70">
                  <c:v>0</c:v>
                </c:pt>
                <c:pt idx="71">
                  <c:v>0</c:v>
                </c:pt>
                <c:pt idx="72">
                  <c:v>0</c:v>
                </c:pt>
                <c:pt idx="73">
                  <c:v>0</c:v>
                </c:pt>
                <c:pt idx="74">
                  <c:v>0</c:v>
                </c:pt>
                <c:pt idx="75">
                  <c:v>0</c:v>
                </c:pt>
              </c:numCache>
            </c:numRef>
          </c:val>
        </c:ser>
        <c:dLbls>
          <c:showLegendKey val="0"/>
          <c:showVal val="0"/>
          <c:showCatName val="0"/>
          <c:showSerName val="0"/>
          <c:showPercent val="0"/>
          <c:showBubbleSize val="0"/>
        </c:dLbls>
        <c:gapWidth val="70"/>
        <c:overlap val="100"/>
        <c:axId val="134693632"/>
        <c:axId val="134695168"/>
      </c:barChart>
      <c:catAx>
        <c:axId val="134693632"/>
        <c:scaling>
          <c:orientation val="minMax"/>
        </c:scaling>
        <c:delete val="0"/>
        <c:axPos val="l"/>
        <c:majorTickMark val="out"/>
        <c:minorTickMark val="none"/>
        <c:tickLblPos val="nextTo"/>
        <c:crossAx val="134695168"/>
        <c:crosses val="autoZero"/>
        <c:auto val="1"/>
        <c:lblAlgn val="ctr"/>
        <c:lblOffset val="100"/>
        <c:noMultiLvlLbl val="0"/>
      </c:catAx>
      <c:valAx>
        <c:axId val="134695168"/>
        <c:scaling>
          <c:orientation val="minMax"/>
          <c:max val="1"/>
        </c:scaling>
        <c:delete val="0"/>
        <c:axPos val="b"/>
        <c:majorGridlines>
          <c:spPr>
            <a:ln w="6350">
              <a:solidFill>
                <a:schemeClr val="bg1">
                  <a:lumMod val="50000"/>
                </a:schemeClr>
              </a:solidFill>
              <a:prstDash val="sysDot"/>
            </a:ln>
          </c:spPr>
        </c:majorGridlines>
        <c:numFmt formatCode="0%" sourceLinked="0"/>
        <c:majorTickMark val="out"/>
        <c:minorTickMark val="none"/>
        <c:tickLblPos val="nextTo"/>
        <c:crossAx val="134693632"/>
        <c:crosses val="autoZero"/>
        <c:crossBetween val="between"/>
        <c:majorUnit val="0.2"/>
      </c:valAx>
    </c:plotArea>
    <c:legend>
      <c:legendPos val="r"/>
      <c:layout>
        <c:manualLayout>
          <c:xMode val="edge"/>
          <c:yMode val="edge"/>
          <c:x val="0.59542200819938829"/>
          <c:y val="9.3569362223882603E-3"/>
          <c:w val="0.33896943667165569"/>
          <c:h val="6.3675077111711401E-2"/>
        </c:manualLayout>
      </c:layout>
      <c:overlay val="1"/>
      <c:spPr>
        <a:solidFill>
          <a:schemeClr val="bg1"/>
        </a:solidFill>
        <a:ln>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9'!$B$4</c:f>
              <c:strCache>
                <c:ptCount val="1"/>
                <c:pt idx="0">
                  <c:v> Mild deterrent to investment</c:v>
                </c:pt>
              </c:strCache>
            </c:strRef>
          </c:tx>
          <c:spPr>
            <a:solidFill>
              <a:schemeClr val="bg2">
                <a:lumMod val="75000"/>
              </a:schemeClr>
            </a:solidFill>
            <a:ln>
              <a:noFill/>
            </a:ln>
          </c:spPr>
          <c:invertIfNegative val="0"/>
          <c:cat>
            <c:strRef>
              <c:f>'Fig 9'!$A$5:$A$14</c:f>
              <c:strCache>
                <c:ptCount val="10"/>
                <c:pt idx="0">
                  <c:v>Quebec</c:v>
                </c:pt>
                <c:pt idx="1">
                  <c:v>Northwest Territories</c:v>
                </c:pt>
                <c:pt idx="2">
                  <c:v>Yukon</c:v>
                </c:pt>
                <c:pt idx="3">
                  <c:v>New Brunswick</c:v>
                </c:pt>
                <c:pt idx="4">
                  <c:v>British Columbia</c:v>
                </c:pt>
                <c:pt idx="5">
                  <c:v>Nova Scotia</c:v>
                </c:pt>
                <c:pt idx="6">
                  <c:v>Newfoundland &amp; Labrador</c:v>
                </c:pt>
                <c:pt idx="7">
                  <c:v>Alberta</c:v>
                </c:pt>
                <c:pt idx="8">
                  <c:v>Manitoba</c:v>
                </c:pt>
                <c:pt idx="9">
                  <c:v>Saskatchewan</c:v>
                </c:pt>
              </c:strCache>
            </c:strRef>
          </c:cat>
          <c:val>
            <c:numRef>
              <c:f>'Fig 9'!$B$5:$B$14</c:f>
              <c:numCache>
                <c:formatCode>General</c:formatCode>
                <c:ptCount val="10"/>
                <c:pt idx="0">
                  <c:v>31.164000000000001</c:v>
                </c:pt>
                <c:pt idx="1">
                  <c:v>44.578000000000003</c:v>
                </c:pt>
                <c:pt idx="2">
                  <c:v>46.746000000000002</c:v>
                </c:pt>
                <c:pt idx="3">
                  <c:v>35.398000000000003</c:v>
                </c:pt>
                <c:pt idx="4">
                  <c:v>34.646999999999998</c:v>
                </c:pt>
                <c:pt idx="5">
                  <c:v>41.465000000000003</c:v>
                </c:pt>
                <c:pt idx="6">
                  <c:v>31.667000000000002</c:v>
                </c:pt>
                <c:pt idx="7">
                  <c:v>22.408999999999999</c:v>
                </c:pt>
                <c:pt idx="8">
                  <c:v>7.9109999999999996</c:v>
                </c:pt>
                <c:pt idx="9">
                  <c:v>8.1929999999999996</c:v>
                </c:pt>
              </c:numCache>
            </c:numRef>
          </c:val>
        </c:ser>
        <c:ser>
          <c:idx val="1"/>
          <c:order val="1"/>
          <c:tx>
            <c:strRef>
              <c:f>'Fig 9'!$C$4</c:f>
              <c:strCache>
                <c:ptCount val="1"/>
                <c:pt idx="0">
                  <c:v> Strong deterrent to investment</c:v>
                </c:pt>
              </c:strCache>
            </c:strRef>
          </c:tx>
          <c:spPr>
            <a:solidFill>
              <a:schemeClr val="tx2">
                <a:lumMod val="75000"/>
              </a:schemeClr>
            </a:solidFill>
            <a:ln>
              <a:noFill/>
            </a:ln>
          </c:spPr>
          <c:invertIfNegative val="0"/>
          <c:cat>
            <c:strRef>
              <c:f>'Fig 9'!$A$5:$A$14</c:f>
              <c:strCache>
                <c:ptCount val="10"/>
                <c:pt idx="0">
                  <c:v>Quebec</c:v>
                </c:pt>
                <c:pt idx="1">
                  <c:v>Northwest Territories</c:v>
                </c:pt>
                <c:pt idx="2">
                  <c:v>Yukon</c:v>
                </c:pt>
                <c:pt idx="3">
                  <c:v>New Brunswick</c:v>
                </c:pt>
                <c:pt idx="4">
                  <c:v>British Columbia</c:v>
                </c:pt>
                <c:pt idx="5">
                  <c:v>Nova Scotia</c:v>
                </c:pt>
                <c:pt idx="6">
                  <c:v>Newfoundland &amp; Labrador</c:v>
                </c:pt>
                <c:pt idx="7">
                  <c:v>Alberta</c:v>
                </c:pt>
                <c:pt idx="8">
                  <c:v>Manitoba</c:v>
                </c:pt>
                <c:pt idx="9">
                  <c:v>Saskatchewan</c:v>
                </c:pt>
              </c:strCache>
            </c:strRef>
          </c:cat>
          <c:val>
            <c:numRef>
              <c:f>'Fig 9'!$C$5:$C$14</c:f>
              <c:numCache>
                <c:formatCode>General</c:formatCode>
                <c:ptCount val="10"/>
                <c:pt idx="0">
                  <c:v>35.838999999999999</c:v>
                </c:pt>
                <c:pt idx="1">
                  <c:v>7.5880000000000001</c:v>
                </c:pt>
                <c:pt idx="2">
                  <c:v>5.843</c:v>
                </c:pt>
                <c:pt idx="3">
                  <c:v>9.8780000000000001</c:v>
                </c:pt>
                <c:pt idx="4">
                  <c:v>13.03</c:v>
                </c:pt>
                <c:pt idx="5">
                  <c:v>3.9969999999999999</c:v>
                </c:pt>
                <c:pt idx="6">
                  <c:v>6.8609999999999998</c:v>
                </c:pt>
                <c:pt idx="7">
                  <c:v>3.9049999999999998</c:v>
                </c:pt>
                <c:pt idx="8">
                  <c:v>0</c:v>
                </c:pt>
                <c:pt idx="9">
                  <c:v>0.76200000000000001</c:v>
                </c:pt>
              </c:numCache>
            </c:numRef>
          </c:val>
        </c:ser>
        <c:ser>
          <c:idx val="2"/>
          <c:order val="2"/>
          <c:tx>
            <c:strRef>
              <c:f>'Fig 9'!$D$4</c:f>
              <c:strCache>
                <c:ptCount val="1"/>
                <c:pt idx="0">
                  <c:v> Would not pursue investment due to this factor</c:v>
                </c:pt>
              </c:strCache>
            </c:strRef>
          </c:tx>
          <c:spPr>
            <a:solidFill>
              <a:schemeClr val="accent2">
                <a:lumMod val="60000"/>
                <a:lumOff val="40000"/>
              </a:schemeClr>
            </a:solidFill>
            <a:ln>
              <a:noFill/>
            </a:ln>
          </c:spPr>
          <c:invertIfNegative val="0"/>
          <c:cat>
            <c:strRef>
              <c:f>'Fig 9'!$A$5:$A$14</c:f>
              <c:strCache>
                <c:ptCount val="10"/>
                <c:pt idx="0">
                  <c:v>Quebec</c:v>
                </c:pt>
                <c:pt idx="1">
                  <c:v>Northwest Territories</c:v>
                </c:pt>
                <c:pt idx="2">
                  <c:v>Yukon</c:v>
                </c:pt>
                <c:pt idx="3">
                  <c:v>New Brunswick</c:v>
                </c:pt>
                <c:pt idx="4">
                  <c:v>British Columbia</c:v>
                </c:pt>
                <c:pt idx="5">
                  <c:v>Nova Scotia</c:v>
                </c:pt>
                <c:pt idx="6">
                  <c:v>Newfoundland &amp; Labrador</c:v>
                </c:pt>
                <c:pt idx="7">
                  <c:v>Alberta</c:v>
                </c:pt>
                <c:pt idx="8">
                  <c:v>Manitoba</c:v>
                </c:pt>
                <c:pt idx="9">
                  <c:v>Saskatchewan</c:v>
                </c:pt>
              </c:strCache>
            </c:strRef>
          </c:cat>
          <c:val>
            <c:numRef>
              <c:f>'Fig 9'!$D$5:$D$14</c:f>
              <c:numCache>
                <c:formatCode>General</c:formatCode>
                <c:ptCount val="10"/>
                <c:pt idx="0">
                  <c:v>12.465999999999999</c:v>
                </c:pt>
                <c:pt idx="1">
                  <c:v>0.94799999999999995</c:v>
                </c:pt>
                <c:pt idx="2">
                  <c:v>0</c:v>
                </c:pt>
                <c:pt idx="3">
                  <c:v>5.7619999999999996</c:v>
                </c:pt>
                <c:pt idx="4">
                  <c:v>1.925</c:v>
                </c:pt>
                <c:pt idx="5">
                  <c:v>3.4969999999999999</c:v>
                </c:pt>
                <c:pt idx="6">
                  <c:v>0.52800000000000002</c:v>
                </c:pt>
                <c:pt idx="7">
                  <c:v>0.255</c:v>
                </c:pt>
                <c:pt idx="8">
                  <c:v>3.5960000000000001</c:v>
                </c:pt>
                <c:pt idx="9">
                  <c:v>1.3340000000000001</c:v>
                </c:pt>
              </c:numCache>
            </c:numRef>
          </c:val>
        </c:ser>
        <c:dLbls>
          <c:showLegendKey val="0"/>
          <c:showVal val="0"/>
          <c:showCatName val="0"/>
          <c:showSerName val="0"/>
          <c:showPercent val="0"/>
          <c:showBubbleSize val="0"/>
        </c:dLbls>
        <c:gapWidth val="70"/>
        <c:overlap val="100"/>
        <c:axId val="134796416"/>
        <c:axId val="134797952"/>
      </c:barChart>
      <c:catAx>
        <c:axId val="134796416"/>
        <c:scaling>
          <c:orientation val="minMax"/>
        </c:scaling>
        <c:delete val="0"/>
        <c:axPos val="l"/>
        <c:majorTickMark val="out"/>
        <c:minorTickMark val="none"/>
        <c:tickLblPos val="nextTo"/>
        <c:crossAx val="134797952"/>
        <c:crosses val="autoZero"/>
        <c:auto val="1"/>
        <c:lblAlgn val="ctr"/>
        <c:lblOffset val="100"/>
        <c:noMultiLvlLbl val="0"/>
      </c:catAx>
      <c:valAx>
        <c:axId val="134797952"/>
        <c:scaling>
          <c:orientation val="minMax"/>
          <c:max val="100"/>
        </c:scaling>
        <c:delete val="0"/>
        <c:axPos val="b"/>
        <c:majorGridlines>
          <c:spPr>
            <a:ln>
              <a:solidFill>
                <a:schemeClr val="bg1">
                  <a:lumMod val="50000"/>
                </a:schemeClr>
              </a:solidFill>
              <a:prstDash val="sysDot"/>
            </a:ln>
          </c:spPr>
        </c:majorGridlines>
        <c:numFmt formatCode="General" sourceLinked="1"/>
        <c:majorTickMark val="out"/>
        <c:minorTickMark val="none"/>
        <c:tickLblPos val="nextTo"/>
        <c:crossAx val="134796416"/>
        <c:crosses val="autoZero"/>
        <c:crossBetween val="between"/>
      </c:valAx>
    </c:plotArea>
    <c:legend>
      <c:legendPos val="r"/>
      <c:layout>
        <c:manualLayout>
          <c:xMode val="edge"/>
          <c:yMode val="edge"/>
          <c:x val="0.59459279175468915"/>
          <c:y val="3.6511432014172458E-2"/>
          <c:w val="0.38752102938352218"/>
          <c:h val="0.25460729640885427"/>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9663304976326665"/>
          <c:y val="1.493930466359215E-2"/>
          <c:w val="0.77614939086089985"/>
          <c:h val="0.92771062606077392"/>
        </c:manualLayout>
      </c:layout>
      <c:barChart>
        <c:barDir val="bar"/>
        <c:grouping val="stacked"/>
        <c:varyColors val="0"/>
        <c:ser>
          <c:idx val="0"/>
          <c:order val="0"/>
          <c:tx>
            <c:strRef>
              <c:f>'Fig 10'!$B$4</c:f>
              <c:strCache>
                <c:ptCount val="1"/>
                <c:pt idx="0">
                  <c:v> Mild deterrent to investment</c:v>
                </c:pt>
              </c:strCache>
            </c:strRef>
          </c:tx>
          <c:spPr>
            <a:solidFill>
              <a:schemeClr val="bg2">
                <a:lumMod val="75000"/>
              </a:schemeClr>
            </a:solidFill>
            <a:ln>
              <a:noFill/>
            </a:ln>
          </c:spPr>
          <c:invertIfNegative val="0"/>
          <c:cat>
            <c:strRef>
              <c:f>'Fig 10'!$A$5:$A$28</c:f>
              <c:strCache>
                <c:ptCount val="24"/>
                <c:pt idx="0">
                  <c:v>US Offshore—Pacific</c:v>
                </c:pt>
                <c:pt idx="1">
                  <c:v>California</c:v>
                </c:pt>
                <c:pt idx="2">
                  <c:v>New York</c:v>
                </c:pt>
                <c:pt idx="3">
                  <c:v>US Offshore—Alaska</c:v>
                </c:pt>
                <c:pt idx="4">
                  <c:v>Alaska</c:v>
                </c:pt>
                <c:pt idx="5">
                  <c:v>Colorado</c:v>
                </c:pt>
                <c:pt idx="6">
                  <c:v>Pennsylvania</c:v>
                </c:pt>
                <c:pt idx="7">
                  <c:v>US Offshore—Gulf of Mexico</c:v>
                </c:pt>
                <c:pt idx="8">
                  <c:v>West Virginia</c:v>
                </c:pt>
                <c:pt idx="9">
                  <c:v>Illinois</c:v>
                </c:pt>
                <c:pt idx="10">
                  <c:v>Michigan</c:v>
                </c:pt>
                <c:pt idx="11">
                  <c:v>New Mexico</c:v>
                </c:pt>
                <c:pt idx="12">
                  <c:v>Montana</c:v>
                </c:pt>
                <c:pt idx="13">
                  <c:v>Ohio</c:v>
                </c:pt>
                <c:pt idx="14">
                  <c:v>Louisiana</c:v>
                </c:pt>
                <c:pt idx="15">
                  <c:v>Utah</c:v>
                </c:pt>
                <c:pt idx="16">
                  <c:v>Wyoming</c:v>
                </c:pt>
                <c:pt idx="17">
                  <c:v>North Dakota</c:v>
                </c:pt>
                <c:pt idx="18">
                  <c:v>Texas</c:v>
                </c:pt>
                <c:pt idx="19">
                  <c:v>Kansas</c:v>
                </c:pt>
                <c:pt idx="20">
                  <c:v>Alabama</c:v>
                </c:pt>
                <c:pt idx="21">
                  <c:v>Arkansas</c:v>
                </c:pt>
                <c:pt idx="22">
                  <c:v>Mississippi</c:v>
                </c:pt>
                <c:pt idx="23">
                  <c:v>Oklahoma</c:v>
                </c:pt>
              </c:strCache>
            </c:strRef>
          </c:cat>
          <c:val>
            <c:numRef>
              <c:f>'Fig 10'!$B$5:$B$28</c:f>
              <c:numCache>
                <c:formatCode>General</c:formatCode>
                <c:ptCount val="24"/>
                <c:pt idx="0">
                  <c:v>28.492999999999999</c:v>
                </c:pt>
                <c:pt idx="1">
                  <c:v>28.32</c:v>
                </c:pt>
                <c:pt idx="2">
                  <c:v>35.142000000000003</c:v>
                </c:pt>
                <c:pt idx="3">
                  <c:v>34.223999999999997</c:v>
                </c:pt>
                <c:pt idx="4">
                  <c:v>35.848999999999997</c:v>
                </c:pt>
                <c:pt idx="5">
                  <c:v>32.389000000000003</c:v>
                </c:pt>
                <c:pt idx="6">
                  <c:v>41.210999999999999</c:v>
                </c:pt>
                <c:pt idx="7">
                  <c:v>29.463999999999999</c:v>
                </c:pt>
                <c:pt idx="8">
                  <c:v>34.268999999999998</c:v>
                </c:pt>
                <c:pt idx="9">
                  <c:v>26.411000000000001</c:v>
                </c:pt>
                <c:pt idx="10">
                  <c:v>26.111000000000001</c:v>
                </c:pt>
                <c:pt idx="11">
                  <c:v>22.222999999999999</c:v>
                </c:pt>
                <c:pt idx="12">
                  <c:v>23.738</c:v>
                </c:pt>
                <c:pt idx="13">
                  <c:v>19.683</c:v>
                </c:pt>
                <c:pt idx="14">
                  <c:v>17.225999999999999</c:v>
                </c:pt>
                <c:pt idx="15">
                  <c:v>17.369</c:v>
                </c:pt>
                <c:pt idx="16">
                  <c:v>14.882</c:v>
                </c:pt>
                <c:pt idx="17">
                  <c:v>11.798</c:v>
                </c:pt>
                <c:pt idx="18">
                  <c:v>10.459</c:v>
                </c:pt>
                <c:pt idx="19">
                  <c:v>12.144</c:v>
                </c:pt>
                <c:pt idx="20">
                  <c:v>8.4990000000000006</c:v>
                </c:pt>
                <c:pt idx="21">
                  <c:v>9.9550000000000001</c:v>
                </c:pt>
                <c:pt idx="22">
                  <c:v>5.9930000000000003</c:v>
                </c:pt>
                <c:pt idx="23">
                  <c:v>5.4269999999999996</c:v>
                </c:pt>
              </c:numCache>
            </c:numRef>
          </c:val>
        </c:ser>
        <c:ser>
          <c:idx val="1"/>
          <c:order val="1"/>
          <c:tx>
            <c:strRef>
              <c:f>'Fig 10'!$C$4</c:f>
              <c:strCache>
                <c:ptCount val="1"/>
                <c:pt idx="0">
                  <c:v> Strong deterrent to investment</c:v>
                </c:pt>
              </c:strCache>
            </c:strRef>
          </c:tx>
          <c:spPr>
            <a:solidFill>
              <a:schemeClr val="tx2">
                <a:lumMod val="75000"/>
              </a:schemeClr>
            </a:solidFill>
            <a:ln>
              <a:noFill/>
            </a:ln>
          </c:spPr>
          <c:invertIfNegative val="0"/>
          <c:cat>
            <c:strRef>
              <c:f>'Fig 10'!$A$5:$A$28</c:f>
              <c:strCache>
                <c:ptCount val="24"/>
                <c:pt idx="0">
                  <c:v>US Offshore—Pacific</c:v>
                </c:pt>
                <c:pt idx="1">
                  <c:v>California</c:v>
                </c:pt>
                <c:pt idx="2">
                  <c:v>New York</c:v>
                </c:pt>
                <c:pt idx="3">
                  <c:v>US Offshore—Alaska</c:v>
                </c:pt>
                <c:pt idx="4">
                  <c:v>Alaska</c:v>
                </c:pt>
                <c:pt idx="5">
                  <c:v>Colorado</c:v>
                </c:pt>
                <c:pt idx="6">
                  <c:v>Pennsylvania</c:v>
                </c:pt>
                <c:pt idx="7">
                  <c:v>US Offshore—Gulf of Mexico</c:v>
                </c:pt>
                <c:pt idx="8">
                  <c:v>West Virginia</c:v>
                </c:pt>
                <c:pt idx="9">
                  <c:v>Illinois</c:v>
                </c:pt>
                <c:pt idx="10">
                  <c:v>Michigan</c:v>
                </c:pt>
                <c:pt idx="11">
                  <c:v>New Mexico</c:v>
                </c:pt>
                <c:pt idx="12">
                  <c:v>Montana</c:v>
                </c:pt>
                <c:pt idx="13">
                  <c:v>Ohio</c:v>
                </c:pt>
                <c:pt idx="14">
                  <c:v>Louisiana</c:v>
                </c:pt>
                <c:pt idx="15">
                  <c:v>Utah</c:v>
                </c:pt>
                <c:pt idx="16">
                  <c:v>Wyoming</c:v>
                </c:pt>
                <c:pt idx="17">
                  <c:v>North Dakota</c:v>
                </c:pt>
                <c:pt idx="18">
                  <c:v>Texas</c:v>
                </c:pt>
                <c:pt idx="19">
                  <c:v>Kansas</c:v>
                </c:pt>
                <c:pt idx="20">
                  <c:v>Alabama</c:v>
                </c:pt>
                <c:pt idx="21">
                  <c:v>Arkansas</c:v>
                </c:pt>
                <c:pt idx="22">
                  <c:v>Mississippi</c:v>
                </c:pt>
                <c:pt idx="23">
                  <c:v>Oklahoma</c:v>
                </c:pt>
              </c:strCache>
            </c:strRef>
          </c:cat>
          <c:val>
            <c:numRef>
              <c:f>'Fig 10'!$C$5:$C$28</c:f>
              <c:numCache>
                <c:formatCode>General</c:formatCode>
                <c:ptCount val="24"/>
                <c:pt idx="0">
                  <c:v>18.699000000000002</c:v>
                </c:pt>
                <c:pt idx="1">
                  <c:v>27.13</c:v>
                </c:pt>
                <c:pt idx="2">
                  <c:v>16.806999999999999</c:v>
                </c:pt>
                <c:pt idx="3">
                  <c:v>18.613</c:v>
                </c:pt>
                <c:pt idx="4">
                  <c:v>15.423</c:v>
                </c:pt>
                <c:pt idx="5">
                  <c:v>13.69</c:v>
                </c:pt>
                <c:pt idx="6">
                  <c:v>3.8879999999999999</c:v>
                </c:pt>
                <c:pt idx="7">
                  <c:v>7.9329999999999998</c:v>
                </c:pt>
                <c:pt idx="8">
                  <c:v>3.3319999999999999</c:v>
                </c:pt>
                <c:pt idx="9">
                  <c:v>9.3219999999999992</c:v>
                </c:pt>
                <c:pt idx="10">
                  <c:v>5.6909999999999998</c:v>
                </c:pt>
                <c:pt idx="11">
                  <c:v>7.5330000000000004</c:v>
                </c:pt>
                <c:pt idx="12">
                  <c:v>3.7709999999999999</c:v>
                </c:pt>
                <c:pt idx="13">
                  <c:v>3.6080000000000001</c:v>
                </c:pt>
                <c:pt idx="14">
                  <c:v>4.7110000000000003</c:v>
                </c:pt>
                <c:pt idx="15">
                  <c:v>2.4809999999999999</c:v>
                </c:pt>
                <c:pt idx="16">
                  <c:v>3.3820000000000001</c:v>
                </c:pt>
                <c:pt idx="17">
                  <c:v>1.2749999999999999</c:v>
                </c:pt>
                <c:pt idx="18">
                  <c:v>1.639</c:v>
                </c:pt>
                <c:pt idx="19">
                  <c:v>0</c:v>
                </c:pt>
                <c:pt idx="20">
                  <c:v>0.85</c:v>
                </c:pt>
                <c:pt idx="21">
                  <c:v>0</c:v>
                </c:pt>
                <c:pt idx="22">
                  <c:v>0.315</c:v>
                </c:pt>
                <c:pt idx="23">
                  <c:v>0.79800000000000004</c:v>
                </c:pt>
              </c:numCache>
            </c:numRef>
          </c:val>
        </c:ser>
        <c:ser>
          <c:idx val="2"/>
          <c:order val="2"/>
          <c:tx>
            <c:strRef>
              <c:f>'Fig 10'!$D$4</c:f>
              <c:strCache>
                <c:ptCount val="1"/>
                <c:pt idx="0">
                  <c:v> Would not pursue investment due to this factor</c:v>
                </c:pt>
              </c:strCache>
            </c:strRef>
          </c:tx>
          <c:spPr>
            <a:solidFill>
              <a:schemeClr val="accent2">
                <a:lumMod val="60000"/>
                <a:lumOff val="40000"/>
              </a:schemeClr>
            </a:solidFill>
            <a:ln>
              <a:noFill/>
            </a:ln>
          </c:spPr>
          <c:invertIfNegative val="0"/>
          <c:cat>
            <c:strRef>
              <c:f>'Fig 10'!$A$5:$A$28</c:f>
              <c:strCache>
                <c:ptCount val="24"/>
                <c:pt idx="0">
                  <c:v>US Offshore—Pacific</c:v>
                </c:pt>
                <c:pt idx="1">
                  <c:v>California</c:v>
                </c:pt>
                <c:pt idx="2">
                  <c:v>New York</c:v>
                </c:pt>
                <c:pt idx="3">
                  <c:v>US Offshore—Alaska</c:v>
                </c:pt>
                <c:pt idx="4">
                  <c:v>Alaska</c:v>
                </c:pt>
                <c:pt idx="5">
                  <c:v>Colorado</c:v>
                </c:pt>
                <c:pt idx="6">
                  <c:v>Pennsylvania</c:v>
                </c:pt>
                <c:pt idx="7">
                  <c:v>US Offshore—Gulf of Mexico</c:v>
                </c:pt>
                <c:pt idx="8">
                  <c:v>West Virginia</c:v>
                </c:pt>
                <c:pt idx="9">
                  <c:v>Illinois</c:v>
                </c:pt>
                <c:pt idx="10">
                  <c:v>Michigan</c:v>
                </c:pt>
                <c:pt idx="11">
                  <c:v>New Mexico</c:v>
                </c:pt>
                <c:pt idx="12">
                  <c:v>Montana</c:v>
                </c:pt>
                <c:pt idx="13">
                  <c:v>Ohio</c:v>
                </c:pt>
                <c:pt idx="14">
                  <c:v>Louisiana</c:v>
                </c:pt>
                <c:pt idx="15">
                  <c:v>Utah</c:v>
                </c:pt>
                <c:pt idx="16">
                  <c:v>Wyoming</c:v>
                </c:pt>
                <c:pt idx="17">
                  <c:v>North Dakota</c:v>
                </c:pt>
                <c:pt idx="18">
                  <c:v>Texas</c:v>
                </c:pt>
                <c:pt idx="19">
                  <c:v>Kansas</c:v>
                </c:pt>
                <c:pt idx="20">
                  <c:v>Alabama</c:v>
                </c:pt>
                <c:pt idx="21">
                  <c:v>Arkansas</c:v>
                </c:pt>
                <c:pt idx="22">
                  <c:v>Mississippi</c:v>
                </c:pt>
                <c:pt idx="23">
                  <c:v>Oklahoma</c:v>
                </c:pt>
              </c:strCache>
            </c:strRef>
          </c:cat>
          <c:val>
            <c:numRef>
              <c:f>'Fig 10'!$D$5:$D$28</c:f>
              <c:numCache>
                <c:formatCode>General</c:formatCode>
                <c:ptCount val="24"/>
                <c:pt idx="0">
                  <c:v>26.712</c:v>
                </c:pt>
                <c:pt idx="1">
                  <c:v>11.898999999999999</c:v>
                </c:pt>
                <c:pt idx="2">
                  <c:v>12.731999999999999</c:v>
                </c:pt>
                <c:pt idx="3">
                  <c:v>2.4020000000000001</c:v>
                </c:pt>
                <c:pt idx="4">
                  <c:v>1.2509999999999999</c:v>
                </c:pt>
                <c:pt idx="5">
                  <c:v>5.843</c:v>
                </c:pt>
                <c:pt idx="6">
                  <c:v>1.0369999999999999</c:v>
                </c:pt>
                <c:pt idx="7">
                  <c:v>3.2109999999999999</c:v>
                </c:pt>
                <c:pt idx="8">
                  <c:v>0</c:v>
                </c:pt>
                <c:pt idx="9">
                  <c:v>0.77700000000000002</c:v>
                </c:pt>
                <c:pt idx="10">
                  <c:v>1.339</c:v>
                </c:pt>
                <c:pt idx="11">
                  <c:v>0.94199999999999995</c:v>
                </c:pt>
                <c:pt idx="12">
                  <c:v>1.109</c:v>
                </c:pt>
                <c:pt idx="13">
                  <c:v>0</c:v>
                </c:pt>
                <c:pt idx="14">
                  <c:v>1.1779999999999999</c:v>
                </c:pt>
                <c:pt idx="15">
                  <c:v>1.5509999999999999</c:v>
                </c:pt>
                <c:pt idx="16">
                  <c:v>0.84599999999999997</c:v>
                </c:pt>
                <c:pt idx="17">
                  <c:v>0.47799999999999998</c:v>
                </c:pt>
                <c:pt idx="18">
                  <c:v>1.093</c:v>
                </c:pt>
                <c:pt idx="19">
                  <c:v>0.67500000000000004</c:v>
                </c:pt>
                <c:pt idx="20">
                  <c:v>2.5499999999999998</c:v>
                </c:pt>
                <c:pt idx="21">
                  <c:v>1.1060000000000001</c:v>
                </c:pt>
                <c:pt idx="22">
                  <c:v>0.94599999999999995</c:v>
                </c:pt>
                <c:pt idx="23">
                  <c:v>0.79800000000000004</c:v>
                </c:pt>
              </c:numCache>
            </c:numRef>
          </c:val>
        </c:ser>
        <c:dLbls>
          <c:showLegendKey val="0"/>
          <c:showVal val="0"/>
          <c:showCatName val="0"/>
          <c:showSerName val="0"/>
          <c:showPercent val="0"/>
          <c:showBubbleSize val="0"/>
        </c:dLbls>
        <c:gapWidth val="70"/>
        <c:overlap val="100"/>
        <c:axId val="134837760"/>
        <c:axId val="134839296"/>
      </c:barChart>
      <c:catAx>
        <c:axId val="134837760"/>
        <c:scaling>
          <c:orientation val="minMax"/>
        </c:scaling>
        <c:delete val="0"/>
        <c:axPos val="l"/>
        <c:majorTickMark val="out"/>
        <c:minorTickMark val="none"/>
        <c:tickLblPos val="nextTo"/>
        <c:crossAx val="134839296"/>
        <c:crosses val="autoZero"/>
        <c:auto val="1"/>
        <c:lblAlgn val="ctr"/>
        <c:lblOffset val="100"/>
        <c:noMultiLvlLbl val="0"/>
      </c:catAx>
      <c:valAx>
        <c:axId val="134839296"/>
        <c:scaling>
          <c:orientation val="minMax"/>
          <c:max val="100"/>
        </c:scaling>
        <c:delete val="0"/>
        <c:axPos val="b"/>
        <c:majorGridlines>
          <c:spPr>
            <a:ln>
              <a:solidFill>
                <a:schemeClr val="bg1">
                  <a:lumMod val="50000"/>
                </a:schemeClr>
              </a:solidFill>
              <a:prstDash val="sysDot"/>
            </a:ln>
          </c:spPr>
        </c:majorGridlines>
        <c:numFmt formatCode="General" sourceLinked="1"/>
        <c:majorTickMark val="out"/>
        <c:minorTickMark val="none"/>
        <c:tickLblPos val="nextTo"/>
        <c:crossAx val="134837760"/>
        <c:crosses val="autoZero"/>
        <c:crossBetween val="between"/>
      </c:valAx>
    </c:plotArea>
    <c:legend>
      <c:legendPos val="r"/>
      <c:layout>
        <c:manualLayout>
          <c:xMode val="edge"/>
          <c:yMode val="edge"/>
          <c:x val="0.56373145854741236"/>
          <c:y val="3.0992391345476513E-2"/>
          <c:w val="0.36550055684829691"/>
          <c:h val="0.16840419406274387"/>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11'!$B$4</c:f>
              <c:strCache>
                <c:ptCount val="1"/>
                <c:pt idx="0">
                  <c:v> Mild deterrent to investment</c:v>
                </c:pt>
              </c:strCache>
            </c:strRef>
          </c:tx>
          <c:spPr>
            <a:solidFill>
              <a:schemeClr val="bg2">
                <a:lumMod val="75000"/>
              </a:schemeClr>
            </a:solidFill>
            <a:ln>
              <a:noFill/>
            </a:ln>
          </c:spPr>
          <c:invertIfNegative val="0"/>
          <c:cat>
            <c:strRef>
              <c:f>'Fig 11'!$A$5:$A$19</c:f>
              <c:strCache>
                <c:ptCount val="15"/>
                <c:pt idx="0">
                  <c:v>Indonesia</c:v>
                </c:pt>
                <c:pt idx="1">
                  <c:v>Papua New Guinea</c:v>
                </c:pt>
                <c:pt idx="2">
                  <c:v>Timor Gap (JPDA)</c:v>
                </c:pt>
                <c:pt idx="3">
                  <c:v>New South Wales</c:v>
                </c:pt>
                <c:pt idx="4">
                  <c:v>Philippines</c:v>
                </c:pt>
                <c:pt idx="5">
                  <c:v>Malaysia</c:v>
                </c:pt>
                <c:pt idx="6">
                  <c:v>Brunei</c:v>
                </c:pt>
                <c:pt idx="7">
                  <c:v>Queensland</c:v>
                </c:pt>
                <c:pt idx="8">
                  <c:v>Western Australia</c:v>
                </c:pt>
                <c:pt idx="9">
                  <c:v>Victoria</c:v>
                </c:pt>
                <c:pt idx="10">
                  <c:v>Tasmania</c:v>
                </c:pt>
                <c:pt idx="11">
                  <c:v>Australia—Offshore</c:v>
                </c:pt>
                <c:pt idx="12">
                  <c:v>Northern Territory</c:v>
                </c:pt>
                <c:pt idx="13">
                  <c:v>South Australia</c:v>
                </c:pt>
                <c:pt idx="14">
                  <c:v>New Zealand</c:v>
                </c:pt>
              </c:strCache>
            </c:strRef>
          </c:cat>
          <c:val>
            <c:numRef>
              <c:f>'Fig 11'!$B$5:$B$19</c:f>
              <c:numCache>
                <c:formatCode>General</c:formatCode>
                <c:ptCount val="15"/>
                <c:pt idx="0">
                  <c:v>50.341999999999999</c:v>
                </c:pt>
                <c:pt idx="1">
                  <c:v>49.084000000000003</c:v>
                </c:pt>
                <c:pt idx="2">
                  <c:v>41.664999999999999</c:v>
                </c:pt>
                <c:pt idx="3">
                  <c:v>29.978000000000002</c:v>
                </c:pt>
                <c:pt idx="4">
                  <c:v>46.231999999999999</c:v>
                </c:pt>
                <c:pt idx="5">
                  <c:v>42.600999999999999</c:v>
                </c:pt>
                <c:pt idx="6">
                  <c:v>38.045000000000002</c:v>
                </c:pt>
                <c:pt idx="7">
                  <c:v>36.295000000000002</c:v>
                </c:pt>
                <c:pt idx="8">
                  <c:v>31.100999999999999</c:v>
                </c:pt>
                <c:pt idx="9">
                  <c:v>30.132999999999999</c:v>
                </c:pt>
                <c:pt idx="10">
                  <c:v>17.384</c:v>
                </c:pt>
                <c:pt idx="11">
                  <c:v>27.853000000000002</c:v>
                </c:pt>
                <c:pt idx="12">
                  <c:v>26.869</c:v>
                </c:pt>
                <c:pt idx="13">
                  <c:v>23.05</c:v>
                </c:pt>
                <c:pt idx="14">
                  <c:v>21.713000000000001</c:v>
                </c:pt>
              </c:numCache>
            </c:numRef>
          </c:val>
        </c:ser>
        <c:ser>
          <c:idx val="1"/>
          <c:order val="1"/>
          <c:tx>
            <c:strRef>
              <c:f>'Fig 11'!$C$4</c:f>
              <c:strCache>
                <c:ptCount val="1"/>
                <c:pt idx="0">
                  <c:v> Strong deterrent to investment</c:v>
                </c:pt>
              </c:strCache>
            </c:strRef>
          </c:tx>
          <c:spPr>
            <a:solidFill>
              <a:schemeClr val="tx2">
                <a:lumMod val="75000"/>
              </a:schemeClr>
            </a:solidFill>
            <a:ln>
              <a:noFill/>
            </a:ln>
          </c:spPr>
          <c:invertIfNegative val="0"/>
          <c:cat>
            <c:strRef>
              <c:f>'Fig 11'!$A$5:$A$19</c:f>
              <c:strCache>
                <c:ptCount val="15"/>
                <c:pt idx="0">
                  <c:v>Indonesia</c:v>
                </c:pt>
                <c:pt idx="1">
                  <c:v>Papua New Guinea</c:v>
                </c:pt>
                <c:pt idx="2">
                  <c:v>Timor Gap (JPDA)</c:v>
                </c:pt>
                <c:pt idx="3">
                  <c:v>New South Wales</c:v>
                </c:pt>
                <c:pt idx="4">
                  <c:v>Philippines</c:v>
                </c:pt>
                <c:pt idx="5">
                  <c:v>Malaysia</c:v>
                </c:pt>
                <c:pt idx="6">
                  <c:v>Brunei</c:v>
                </c:pt>
                <c:pt idx="7">
                  <c:v>Queensland</c:v>
                </c:pt>
                <c:pt idx="8">
                  <c:v>Western Australia</c:v>
                </c:pt>
                <c:pt idx="9">
                  <c:v>Victoria</c:v>
                </c:pt>
                <c:pt idx="10">
                  <c:v>Tasmania</c:v>
                </c:pt>
                <c:pt idx="11">
                  <c:v>Australia—Offshore</c:v>
                </c:pt>
                <c:pt idx="12">
                  <c:v>Northern Territory</c:v>
                </c:pt>
                <c:pt idx="13">
                  <c:v>South Australia</c:v>
                </c:pt>
                <c:pt idx="14">
                  <c:v>New Zealand</c:v>
                </c:pt>
              </c:strCache>
            </c:strRef>
          </c:cat>
          <c:val>
            <c:numRef>
              <c:f>'Fig 11'!$C$5:$C$19</c:f>
              <c:numCache>
                <c:formatCode>General</c:formatCode>
                <c:ptCount val="15"/>
                <c:pt idx="0">
                  <c:v>31.577999999999999</c:v>
                </c:pt>
                <c:pt idx="1">
                  <c:v>20.667000000000002</c:v>
                </c:pt>
                <c:pt idx="2">
                  <c:v>18.474</c:v>
                </c:pt>
                <c:pt idx="3">
                  <c:v>24.489000000000001</c:v>
                </c:pt>
                <c:pt idx="4">
                  <c:v>6.3040000000000003</c:v>
                </c:pt>
                <c:pt idx="5">
                  <c:v>9.4670000000000005</c:v>
                </c:pt>
                <c:pt idx="6">
                  <c:v>8.0280000000000005</c:v>
                </c:pt>
                <c:pt idx="7">
                  <c:v>7.43</c:v>
                </c:pt>
                <c:pt idx="8">
                  <c:v>9.5399999999999991</c:v>
                </c:pt>
                <c:pt idx="9">
                  <c:v>8.4749999999999996</c:v>
                </c:pt>
                <c:pt idx="10">
                  <c:v>17.384</c:v>
                </c:pt>
                <c:pt idx="11">
                  <c:v>10.012</c:v>
                </c:pt>
                <c:pt idx="12">
                  <c:v>9.5960000000000001</c:v>
                </c:pt>
                <c:pt idx="13">
                  <c:v>3.7040000000000002</c:v>
                </c:pt>
                <c:pt idx="14">
                  <c:v>4.9160000000000004</c:v>
                </c:pt>
              </c:numCache>
            </c:numRef>
          </c:val>
        </c:ser>
        <c:ser>
          <c:idx val="2"/>
          <c:order val="2"/>
          <c:tx>
            <c:strRef>
              <c:f>'Fig 11'!$D$4</c:f>
              <c:strCache>
                <c:ptCount val="1"/>
                <c:pt idx="0">
                  <c:v> Would not pursue investment due to this factor</c:v>
                </c:pt>
              </c:strCache>
            </c:strRef>
          </c:tx>
          <c:spPr>
            <a:solidFill>
              <a:schemeClr val="accent2">
                <a:lumMod val="60000"/>
                <a:lumOff val="40000"/>
              </a:schemeClr>
            </a:solidFill>
            <a:ln>
              <a:noFill/>
            </a:ln>
          </c:spPr>
          <c:invertIfNegative val="0"/>
          <c:cat>
            <c:strRef>
              <c:f>'Fig 11'!$A$5:$A$19</c:f>
              <c:strCache>
                <c:ptCount val="15"/>
                <c:pt idx="0">
                  <c:v>Indonesia</c:v>
                </c:pt>
                <c:pt idx="1">
                  <c:v>Papua New Guinea</c:v>
                </c:pt>
                <c:pt idx="2">
                  <c:v>Timor Gap (JPDA)</c:v>
                </c:pt>
                <c:pt idx="3">
                  <c:v>New South Wales</c:v>
                </c:pt>
                <c:pt idx="4">
                  <c:v>Philippines</c:v>
                </c:pt>
                <c:pt idx="5">
                  <c:v>Malaysia</c:v>
                </c:pt>
                <c:pt idx="6">
                  <c:v>Brunei</c:v>
                </c:pt>
                <c:pt idx="7">
                  <c:v>Queensland</c:v>
                </c:pt>
                <c:pt idx="8">
                  <c:v>Western Australia</c:v>
                </c:pt>
                <c:pt idx="9">
                  <c:v>Victoria</c:v>
                </c:pt>
                <c:pt idx="10">
                  <c:v>Tasmania</c:v>
                </c:pt>
                <c:pt idx="11">
                  <c:v>Australia—Offshore</c:v>
                </c:pt>
                <c:pt idx="12">
                  <c:v>Northern Territory</c:v>
                </c:pt>
                <c:pt idx="13">
                  <c:v>South Australia</c:v>
                </c:pt>
                <c:pt idx="14">
                  <c:v>New Zealand</c:v>
                </c:pt>
              </c:strCache>
            </c:strRef>
          </c:cat>
          <c:val>
            <c:numRef>
              <c:f>'Fig 11'!$D$5:$D$19</c:f>
              <c:numCache>
                <c:formatCode>General</c:formatCode>
                <c:ptCount val="15"/>
                <c:pt idx="0">
                  <c:v>3.9660000000000002</c:v>
                </c:pt>
                <c:pt idx="1">
                  <c:v>1.1479999999999999</c:v>
                </c:pt>
                <c:pt idx="2">
                  <c:v>1.179</c:v>
                </c:pt>
                <c:pt idx="3">
                  <c:v>5.9109999999999996</c:v>
                </c:pt>
                <c:pt idx="4">
                  <c:v>0.90100000000000002</c:v>
                </c:pt>
                <c:pt idx="5">
                  <c:v>1.0289999999999999</c:v>
                </c:pt>
                <c:pt idx="6">
                  <c:v>0.34899999999999998</c:v>
                </c:pt>
                <c:pt idx="7">
                  <c:v>1.429</c:v>
                </c:pt>
                <c:pt idx="8">
                  <c:v>0.76300000000000001</c:v>
                </c:pt>
                <c:pt idx="9">
                  <c:v>2.3540000000000001</c:v>
                </c:pt>
                <c:pt idx="10">
                  <c:v>5.1130000000000004</c:v>
                </c:pt>
                <c:pt idx="11">
                  <c:v>0.54600000000000004</c:v>
                </c:pt>
                <c:pt idx="12">
                  <c:v>0.38400000000000001</c:v>
                </c:pt>
                <c:pt idx="13">
                  <c:v>0.41199999999999998</c:v>
                </c:pt>
                <c:pt idx="14">
                  <c:v>0.20499999999999999</c:v>
                </c:pt>
              </c:numCache>
            </c:numRef>
          </c:val>
        </c:ser>
        <c:dLbls>
          <c:showLegendKey val="0"/>
          <c:showVal val="0"/>
          <c:showCatName val="0"/>
          <c:showSerName val="0"/>
          <c:showPercent val="0"/>
          <c:showBubbleSize val="0"/>
        </c:dLbls>
        <c:gapWidth val="70"/>
        <c:overlap val="100"/>
        <c:axId val="135044480"/>
        <c:axId val="135050368"/>
      </c:barChart>
      <c:catAx>
        <c:axId val="135044480"/>
        <c:scaling>
          <c:orientation val="minMax"/>
        </c:scaling>
        <c:delete val="0"/>
        <c:axPos val="l"/>
        <c:majorTickMark val="out"/>
        <c:minorTickMark val="none"/>
        <c:tickLblPos val="nextTo"/>
        <c:crossAx val="135050368"/>
        <c:crosses val="autoZero"/>
        <c:auto val="1"/>
        <c:lblAlgn val="ctr"/>
        <c:lblOffset val="100"/>
        <c:noMultiLvlLbl val="0"/>
      </c:catAx>
      <c:valAx>
        <c:axId val="135050368"/>
        <c:scaling>
          <c:orientation val="minMax"/>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crossAx val="135044480"/>
        <c:crosses val="autoZero"/>
        <c:crossBetween val="between"/>
      </c:valAx>
    </c:plotArea>
    <c:legend>
      <c:legendPos val="r"/>
      <c:layout>
        <c:manualLayout>
          <c:xMode val="edge"/>
          <c:yMode val="edge"/>
          <c:x val="0.58209435620802286"/>
          <c:y val="4.5711167299094878E-2"/>
          <c:w val="0.37243264920091057"/>
          <c:h val="0.19729175498029494"/>
        </c:manualLayout>
      </c:layout>
      <c:overlay val="1"/>
      <c:spPr>
        <a:solidFill>
          <a:schemeClr val="bg1"/>
        </a:solidFill>
        <a:ln>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7.9492156503692846E-2"/>
          <c:y val="2.6284688666475053E-2"/>
          <c:w val="0.91206834231666445"/>
          <c:h val="0.91435007866025853"/>
        </c:manualLayout>
      </c:layout>
      <c:lineChart>
        <c:grouping val="standard"/>
        <c:varyColors val="0"/>
        <c:ser>
          <c:idx val="0"/>
          <c:order val="0"/>
          <c:tx>
            <c:strRef>
              <c:f>'Fig 12'!$C$6</c:f>
              <c:strCache>
                <c:ptCount val="1"/>
                <c:pt idx="0">
                  <c:v>  New South Wales</c:v>
                </c:pt>
              </c:strCache>
            </c:strRef>
          </c:tx>
          <c:spPr>
            <a:ln>
              <a:solidFill>
                <a:schemeClr val="tx2">
                  <a:lumMod val="60000"/>
                  <a:lumOff val="40000"/>
                </a:schemeClr>
              </a:solidFill>
            </a:ln>
          </c:spPr>
          <c:marker>
            <c:symbol val="none"/>
          </c:marker>
          <c:cat>
            <c:numRef>
              <c:f>'Fig 12'!$D$5:$H$5</c:f>
              <c:numCache>
                <c:formatCode>General</c:formatCode>
                <c:ptCount val="5"/>
                <c:pt idx="0">
                  <c:v>2010</c:v>
                </c:pt>
                <c:pt idx="1">
                  <c:v>2011</c:v>
                </c:pt>
                <c:pt idx="2">
                  <c:v>2012</c:v>
                </c:pt>
                <c:pt idx="3">
                  <c:v>2013</c:v>
                </c:pt>
                <c:pt idx="4">
                  <c:v>2014</c:v>
                </c:pt>
              </c:numCache>
            </c:numRef>
          </c:cat>
          <c:val>
            <c:numRef>
              <c:f>'Fig 12'!$D$6:$H$6</c:f>
              <c:numCache>
                <c:formatCode>General</c:formatCode>
                <c:ptCount val="5"/>
                <c:pt idx="0">
                  <c:v>28.05</c:v>
                </c:pt>
                <c:pt idx="1">
                  <c:v>30.14</c:v>
                </c:pt>
                <c:pt idx="2">
                  <c:v>41.5</c:v>
                </c:pt>
                <c:pt idx="3">
                  <c:v>50.92</c:v>
                </c:pt>
                <c:pt idx="4">
                  <c:v>60.38</c:v>
                </c:pt>
              </c:numCache>
            </c:numRef>
          </c:val>
          <c:smooth val="0"/>
        </c:ser>
        <c:ser>
          <c:idx val="1"/>
          <c:order val="1"/>
          <c:tx>
            <c:strRef>
              <c:f>'Fig 12'!$C$7</c:f>
              <c:strCache>
                <c:ptCount val="1"/>
                <c:pt idx="0">
                  <c:v>  Northern Territory</c:v>
                </c:pt>
              </c:strCache>
            </c:strRef>
          </c:tx>
          <c:spPr>
            <a:ln>
              <a:solidFill>
                <a:schemeClr val="accent2">
                  <a:lumMod val="75000"/>
                </a:schemeClr>
              </a:solidFill>
            </a:ln>
          </c:spPr>
          <c:marker>
            <c:symbol val="none"/>
          </c:marker>
          <c:cat>
            <c:numRef>
              <c:f>'Fig 12'!$D$5:$H$5</c:f>
              <c:numCache>
                <c:formatCode>General</c:formatCode>
                <c:ptCount val="5"/>
                <c:pt idx="0">
                  <c:v>2010</c:v>
                </c:pt>
                <c:pt idx="1">
                  <c:v>2011</c:v>
                </c:pt>
                <c:pt idx="2">
                  <c:v>2012</c:v>
                </c:pt>
                <c:pt idx="3">
                  <c:v>2013</c:v>
                </c:pt>
                <c:pt idx="4">
                  <c:v>2014</c:v>
                </c:pt>
              </c:numCache>
            </c:numRef>
          </c:cat>
          <c:val>
            <c:numRef>
              <c:f>'Fig 12'!$D$7:$H$7</c:f>
              <c:numCache>
                <c:formatCode>General</c:formatCode>
                <c:ptCount val="5"/>
                <c:pt idx="0">
                  <c:v>17.14</c:v>
                </c:pt>
                <c:pt idx="1">
                  <c:v>24.87</c:v>
                </c:pt>
                <c:pt idx="2">
                  <c:v>32.119999999999997</c:v>
                </c:pt>
                <c:pt idx="3">
                  <c:v>29.25</c:v>
                </c:pt>
                <c:pt idx="4">
                  <c:v>36.85</c:v>
                </c:pt>
              </c:numCache>
            </c:numRef>
          </c:val>
          <c:smooth val="0"/>
        </c:ser>
        <c:ser>
          <c:idx val="3"/>
          <c:order val="2"/>
          <c:tx>
            <c:strRef>
              <c:f>'Fig 12'!$C$8</c:f>
              <c:strCache>
                <c:ptCount val="1"/>
                <c:pt idx="0">
                  <c:v>  Queensland</c:v>
                </c:pt>
              </c:strCache>
            </c:strRef>
          </c:tx>
          <c:spPr>
            <a:ln w="57150">
              <a:solidFill>
                <a:schemeClr val="accent4">
                  <a:lumMod val="50000"/>
                </a:schemeClr>
              </a:solidFill>
              <a:prstDash val="lgDashDotDot"/>
            </a:ln>
          </c:spPr>
          <c:marker>
            <c:symbol val="none"/>
          </c:marker>
          <c:cat>
            <c:numRef>
              <c:f>'Fig 12'!$D$5:$H$5</c:f>
              <c:numCache>
                <c:formatCode>General</c:formatCode>
                <c:ptCount val="5"/>
                <c:pt idx="0">
                  <c:v>2010</c:v>
                </c:pt>
                <c:pt idx="1">
                  <c:v>2011</c:v>
                </c:pt>
                <c:pt idx="2">
                  <c:v>2012</c:v>
                </c:pt>
                <c:pt idx="3">
                  <c:v>2013</c:v>
                </c:pt>
                <c:pt idx="4">
                  <c:v>2014</c:v>
                </c:pt>
              </c:numCache>
            </c:numRef>
          </c:cat>
          <c:val>
            <c:numRef>
              <c:f>'Fig 12'!$D$8:$H$8</c:f>
              <c:numCache>
                <c:formatCode>General</c:formatCode>
                <c:ptCount val="5"/>
                <c:pt idx="0">
                  <c:v>24.06</c:v>
                </c:pt>
                <c:pt idx="1">
                  <c:v>29.12</c:v>
                </c:pt>
                <c:pt idx="2">
                  <c:v>35.4</c:v>
                </c:pt>
                <c:pt idx="3">
                  <c:v>45.07</c:v>
                </c:pt>
                <c:pt idx="4">
                  <c:v>45.15</c:v>
                </c:pt>
              </c:numCache>
            </c:numRef>
          </c:val>
          <c:smooth val="0"/>
        </c:ser>
        <c:ser>
          <c:idx val="2"/>
          <c:order val="3"/>
          <c:tx>
            <c:strRef>
              <c:f>'Fig 12'!$C$9</c:f>
              <c:strCache>
                <c:ptCount val="1"/>
                <c:pt idx="0">
                  <c:v>  South Australia</c:v>
                </c:pt>
              </c:strCache>
            </c:strRef>
          </c:tx>
          <c:marker>
            <c:symbol val="none"/>
          </c:marker>
          <c:cat>
            <c:numRef>
              <c:f>'Fig 12'!$D$5:$H$5</c:f>
              <c:numCache>
                <c:formatCode>General</c:formatCode>
                <c:ptCount val="5"/>
                <c:pt idx="0">
                  <c:v>2010</c:v>
                </c:pt>
                <c:pt idx="1">
                  <c:v>2011</c:v>
                </c:pt>
                <c:pt idx="2">
                  <c:v>2012</c:v>
                </c:pt>
                <c:pt idx="3">
                  <c:v>2013</c:v>
                </c:pt>
                <c:pt idx="4">
                  <c:v>2014</c:v>
                </c:pt>
              </c:numCache>
            </c:numRef>
          </c:cat>
          <c:val>
            <c:numRef>
              <c:f>'Fig 12'!$D$9:$H$9</c:f>
              <c:numCache>
                <c:formatCode>General</c:formatCode>
                <c:ptCount val="5"/>
                <c:pt idx="0">
                  <c:v>15.74</c:v>
                </c:pt>
                <c:pt idx="1">
                  <c:v>21.5</c:v>
                </c:pt>
                <c:pt idx="2">
                  <c:v>24.83</c:v>
                </c:pt>
                <c:pt idx="3">
                  <c:v>26.91</c:v>
                </c:pt>
                <c:pt idx="4">
                  <c:v>27.17</c:v>
                </c:pt>
              </c:numCache>
            </c:numRef>
          </c:val>
          <c:smooth val="0"/>
        </c:ser>
        <c:ser>
          <c:idx val="4"/>
          <c:order val="4"/>
          <c:tx>
            <c:strRef>
              <c:f>'Fig 12'!$C$10</c:f>
              <c:strCache>
                <c:ptCount val="1"/>
                <c:pt idx="0">
                  <c:v>  Tasmania</c:v>
                </c:pt>
              </c:strCache>
            </c:strRef>
          </c:tx>
          <c:spPr>
            <a:ln w="60325">
              <a:solidFill>
                <a:schemeClr val="accent4">
                  <a:lumMod val="60000"/>
                  <a:lumOff val="40000"/>
                </a:schemeClr>
              </a:solidFill>
            </a:ln>
          </c:spPr>
          <c:marker>
            <c:symbol val="none"/>
          </c:marker>
          <c:cat>
            <c:numRef>
              <c:f>'Fig 12'!$D$5:$H$5</c:f>
              <c:numCache>
                <c:formatCode>General</c:formatCode>
                <c:ptCount val="5"/>
                <c:pt idx="0">
                  <c:v>2010</c:v>
                </c:pt>
                <c:pt idx="1">
                  <c:v>2011</c:v>
                </c:pt>
                <c:pt idx="2">
                  <c:v>2012</c:v>
                </c:pt>
                <c:pt idx="3">
                  <c:v>2013</c:v>
                </c:pt>
                <c:pt idx="4">
                  <c:v>2014</c:v>
                </c:pt>
              </c:numCache>
            </c:numRef>
          </c:cat>
          <c:val>
            <c:numRef>
              <c:f>'Fig 12'!$D$10:$H$10</c:f>
              <c:numCache>
                <c:formatCode>General</c:formatCode>
                <c:ptCount val="5"/>
                <c:pt idx="0">
                  <c:v>19.61</c:v>
                </c:pt>
                <c:pt idx="1">
                  <c:v>23.66</c:v>
                </c:pt>
                <c:pt idx="2">
                  <c:v>35.74</c:v>
                </c:pt>
                <c:pt idx="3">
                  <c:v>36.69</c:v>
                </c:pt>
                <c:pt idx="4">
                  <c:v>39.880000000000003</c:v>
                </c:pt>
              </c:numCache>
            </c:numRef>
          </c:val>
          <c:smooth val="0"/>
        </c:ser>
        <c:ser>
          <c:idx val="5"/>
          <c:order val="5"/>
          <c:tx>
            <c:strRef>
              <c:f>'Fig 12'!$C$11</c:f>
              <c:strCache>
                <c:ptCount val="1"/>
                <c:pt idx="0">
                  <c:v>  Victoria</c:v>
                </c:pt>
              </c:strCache>
            </c:strRef>
          </c:tx>
          <c:spPr>
            <a:ln w="41275">
              <a:prstDash val="dashDot"/>
            </a:ln>
          </c:spPr>
          <c:marker>
            <c:symbol val="none"/>
          </c:marker>
          <c:cat>
            <c:numRef>
              <c:f>'Fig 12'!$D$5:$H$5</c:f>
              <c:numCache>
                <c:formatCode>General</c:formatCode>
                <c:ptCount val="5"/>
                <c:pt idx="0">
                  <c:v>2010</c:v>
                </c:pt>
                <c:pt idx="1">
                  <c:v>2011</c:v>
                </c:pt>
                <c:pt idx="2">
                  <c:v>2012</c:v>
                </c:pt>
                <c:pt idx="3">
                  <c:v>2013</c:v>
                </c:pt>
                <c:pt idx="4">
                  <c:v>2014</c:v>
                </c:pt>
              </c:numCache>
            </c:numRef>
          </c:cat>
          <c:val>
            <c:numRef>
              <c:f>'Fig 12'!$D$11:$H$11</c:f>
              <c:numCache>
                <c:formatCode>General</c:formatCode>
                <c:ptCount val="5"/>
                <c:pt idx="0">
                  <c:v>18.96</c:v>
                </c:pt>
                <c:pt idx="1">
                  <c:v>21.4</c:v>
                </c:pt>
                <c:pt idx="2">
                  <c:v>31.78</c:v>
                </c:pt>
                <c:pt idx="3">
                  <c:v>38.74</c:v>
                </c:pt>
                <c:pt idx="4">
                  <c:v>40.96</c:v>
                </c:pt>
              </c:numCache>
            </c:numRef>
          </c:val>
          <c:smooth val="0"/>
        </c:ser>
        <c:ser>
          <c:idx val="6"/>
          <c:order val="6"/>
          <c:tx>
            <c:strRef>
              <c:f>'Fig 12'!$C$12</c:f>
              <c:strCache>
                <c:ptCount val="1"/>
                <c:pt idx="0">
                  <c:v>  Western Australia</c:v>
                </c:pt>
              </c:strCache>
            </c:strRef>
          </c:tx>
          <c:spPr>
            <a:ln w="38100">
              <a:prstDash val="sysDash"/>
            </a:ln>
          </c:spPr>
          <c:marker>
            <c:symbol val="none"/>
          </c:marker>
          <c:cat>
            <c:numRef>
              <c:f>'Fig 12'!$D$5:$H$5</c:f>
              <c:numCache>
                <c:formatCode>General</c:formatCode>
                <c:ptCount val="5"/>
                <c:pt idx="0">
                  <c:v>2010</c:v>
                </c:pt>
                <c:pt idx="1">
                  <c:v>2011</c:v>
                </c:pt>
                <c:pt idx="2">
                  <c:v>2012</c:v>
                </c:pt>
                <c:pt idx="3">
                  <c:v>2013</c:v>
                </c:pt>
                <c:pt idx="4">
                  <c:v>2014</c:v>
                </c:pt>
              </c:numCache>
            </c:numRef>
          </c:cat>
          <c:val>
            <c:numRef>
              <c:f>'Fig 12'!$D$12:$H$12</c:f>
              <c:numCache>
                <c:formatCode>General</c:formatCode>
                <c:ptCount val="5"/>
                <c:pt idx="0">
                  <c:v>19.13</c:v>
                </c:pt>
                <c:pt idx="1">
                  <c:v>28.18</c:v>
                </c:pt>
                <c:pt idx="2">
                  <c:v>28.78</c:v>
                </c:pt>
                <c:pt idx="3">
                  <c:v>35.700000000000003</c:v>
                </c:pt>
                <c:pt idx="4">
                  <c:v>41.4</c:v>
                </c:pt>
              </c:numCache>
            </c:numRef>
          </c:val>
          <c:smooth val="0"/>
        </c:ser>
        <c:ser>
          <c:idx val="7"/>
          <c:order val="7"/>
          <c:tx>
            <c:strRef>
              <c:f>'Fig 12'!$C$13</c:f>
              <c:strCache>
                <c:ptCount val="1"/>
                <c:pt idx="0">
                  <c:v>  Australia—Offshore</c:v>
                </c:pt>
              </c:strCache>
            </c:strRef>
          </c:tx>
          <c:marker>
            <c:symbol val="none"/>
          </c:marker>
          <c:cat>
            <c:numRef>
              <c:f>'Fig 12'!$D$5:$H$5</c:f>
              <c:numCache>
                <c:formatCode>General</c:formatCode>
                <c:ptCount val="5"/>
                <c:pt idx="0">
                  <c:v>2010</c:v>
                </c:pt>
                <c:pt idx="1">
                  <c:v>2011</c:v>
                </c:pt>
                <c:pt idx="2">
                  <c:v>2012</c:v>
                </c:pt>
                <c:pt idx="3">
                  <c:v>2013</c:v>
                </c:pt>
                <c:pt idx="4">
                  <c:v>2014</c:v>
                </c:pt>
              </c:numCache>
            </c:numRef>
          </c:cat>
          <c:val>
            <c:numRef>
              <c:f>'Fig 12'!$D$13:$H$13</c:f>
              <c:numCache>
                <c:formatCode>General</c:formatCode>
                <c:ptCount val="5"/>
                <c:pt idx="0">
                  <c:v>21.93</c:v>
                </c:pt>
                <c:pt idx="1">
                  <c:v>28.61</c:v>
                </c:pt>
                <c:pt idx="2">
                  <c:v>25.86</c:v>
                </c:pt>
                <c:pt idx="3">
                  <c:v>37.65</c:v>
                </c:pt>
                <c:pt idx="4">
                  <c:v>38.409999999999997</c:v>
                </c:pt>
              </c:numCache>
            </c:numRef>
          </c:val>
          <c:smooth val="0"/>
        </c:ser>
        <c:dLbls>
          <c:showLegendKey val="0"/>
          <c:showVal val="0"/>
          <c:showCatName val="0"/>
          <c:showSerName val="0"/>
          <c:showPercent val="0"/>
          <c:showBubbleSize val="0"/>
        </c:dLbls>
        <c:marker val="1"/>
        <c:smooth val="0"/>
        <c:axId val="135477888"/>
        <c:axId val="135483776"/>
      </c:lineChart>
      <c:catAx>
        <c:axId val="135477888"/>
        <c:scaling>
          <c:orientation val="minMax"/>
        </c:scaling>
        <c:delete val="0"/>
        <c:axPos val="b"/>
        <c:numFmt formatCode="General" sourceLinked="1"/>
        <c:majorTickMark val="none"/>
        <c:minorTickMark val="none"/>
        <c:tickLblPos val="nextTo"/>
        <c:crossAx val="135483776"/>
        <c:crosses val="autoZero"/>
        <c:auto val="1"/>
        <c:lblAlgn val="ctr"/>
        <c:lblOffset val="100"/>
        <c:noMultiLvlLbl val="0"/>
      </c:catAx>
      <c:valAx>
        <c:axId val="135483776"/>
        <c:scaling>
          <c:orientation val="minMax"/>
          <c:min val="10"/>
        </c:scaling>
        <c:delete val="0"/>
        <c:axPos val="l"/>
        <c:majorGridlines>
          <c:spPr>
            <a:ln w="6350">
              <a:solidFill>
                <a:schemeClr val="bg1">
                  <a:lumMod val="50000"/>
                </a:schemeClr>
              </a:solidFill>
              <a:prstDash val="sysDot"/>
            </a:ln>
          </c:spPr>
        </c:majorGridlines>
        <c:title>
          <c:tx>
            <c:rich>
              <a:bodyPr/>
              <a:lstStyle/>
              <a:p>
                <a:pPr>
                  <a:defRPr b="0"/>
                </a:pPr>
                <a:r>
                  <a:rPr lang="en-US" b="0"/>
                  <a:t>Policy Percetion Index Score</a:t>
                </a:r>
              </a:p>
            </c:rich>
          </c:tx>
          <c:layout>
            <c:manualLayout>
              <c:xMode val="edge"/>
              <c:yMode val="edge"/>
              <c:x val="6.740815638692282E-3"/>
              <c:y val="0.29785535422681636"/>
            </c:manualLayout>
          </c:layout>
          <c:overlay val="0"/>
        </c:title>
        <c:numFmt formatCode="General" sourceLinked="1"/>
        <c:majorTickMark val="none"/>
        <c:minorTickMark val="none"/>
        <c:tickLblPos val="nextTo"/>
        <c:crossAx val="135477888"/>
        <c:crosses val="autoZero"/>
        <c:crossBetween val="between"/>
      </c:valAx>
    </c:plotArea>
    <c:legend>
      <c:legendPos val="r"/>
      <c:layout>
        <c:manualLayout>
          <c:xMode val="edge"/>
          <c:yMode val="edge"/>
          <c:x val="0.12778841715137368"/>
          <c:y val="5.152101250574985E-2"/>
          <c:w val="0.24793244437410147"/>
          <c:h val="0.39788311888254124"/>
        </c:manualLayout>
      </c:layout>
      <c:overlay val="0"/>
      <c:spPr>
        <a:solidFill>
          <a:schemeClr val="bg1"/>
        </a:solidFill>
        <a:ln w="6350">
          <a:solidFill>
            <a:schemeClr val="bg1">
              <a:lumMod val="50000"/>
            </a:schemeClr>
          </a:solidFill>
        </a:ln>
      </c:spPr>
      <c:txPr>
        <a:bodyPr/>
        <a:lstStyle/>
        <a:p>
          <a:pPr rtl="0">
            <a:defRPr/>
          </a:pPr>
          <a:endParaRPr lang="en-US"/>
        </a:p>
      </c:txPr>
    </c:legend>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37631671041119857"/>
          <c:y val="1.2178318254577863E-2"/>
          <c:w val="0.6014529617621327"/>
          <c:h val="0.93951868948497486"/>
        </c:manualLayout>
      </c:layout>
      <c:barChart>
        <c:barDir val="bar"/>
        <c:grouping val="stacked"/>
        <c:varyColors val="0"/>
        <c:ser>
          <c:idx val="0"/>
          <c:order val="0"/>
          <c:tx>
            <c:strRef>
              <c:f>'Fig 13'!$B$4</c:f>
              <c:strCache>
                <c:ptCount val="1"/>
                <c:pt idx="0">
                  <c:v> Mild deterrent to investment</c:v>
                </c:pt>
              </c:strCache>
            </c:strRef>
          </c:tx>
          <c:spPr>
            <a:solidFill>
              <a:schemeClr val="bg2">
                <a:lumMod val="75000"/>
              </a:schemeClr>
            </a:solidFill>
            <a:ln>
              <a:noFill/>
            </a:ln>
          </c:spPr>
          <c:invertIfNegative val="0"/>
          <c:cat>
            <c:strRef>
              <c:f>'Fig 13'!$A$5:$A$34</c:f>
              <c:strCache>
                <c:ptCount val="30"/>
                <c:pt idx="0">
                  <c:v>Russia—Eastern Siberia</c:v>
                </c:pt>
                <c:pt idx="1">
                  <c:v>Russia—Offshore Arctic</c:v>
                </c:pt>
                <c:pt idx="2">
                  <c:v>Russia—Offshore Sakhalin</c:v>
                </c:pt>
                <c:pt idx="3">
                  <c:v>Russia—Other</c:v>
                </c:pt>
                <c:pt idx="4">
                  <c:v>Greece</c:v>
                </c:pt>
                <c:pt idx="5">
                  <c:v>Ukraine</c:v>
                </c:pt>
                <c:pt idx="6">
                  <c:v>Spain—Onshore</c:v>
                </c:pt>
                <c:pt idx="7">
                  <c:v>Italy</c:v>
                </c:pt>
                <c:pt idx="8">
                  <c:v>Bulgaria</c:v>
                </c:pt>
                <c:pt idx="9">
                  <c:v>Turkey</c:v>
                </c:pt>
                <c:pt idx="10">
                  <c:v>France</c:v>
                </c:pt>
                <c:pt idx="11">
                  <c:v>Spain—Offshore</c:v>
                </c:pt>
                <c:pt idx="12">
                  <c:v>Albania</c:v>
                </c:pt>
                <c:pt idx="13">
                  <c:v>Hungary</c:v>
                </c:pt>
                <c:pt idx="14">
                  <c:v>Georgia</c:v>
                </c:pt>
                <c:pt idx="15">
                  <c:v>Greenland</c:v>
                </c:pt>
                <c:pt idx="16">
                  <c:v>Cyprus</c:v>
                </c:pt>
                <c:pt idx="17">
                  <c:v>Poland</c:v>
                </c:pt>
                <c:pt idx="18">
                  <c:v>Romania</c:v>
                </c:pt>
                <c:pt idx="19">
                  <c:v>Germany</c:v>
                </c:pt>
                <c:pt idx="20">
                  <c:v>United Kingdom—Other Offshore (except North Sea)</c:v>
                </c:pt>
                <c:pt idx="21">
                  <c:v>Malta</c:v>
                </c:pt>
                <c:pt idx="22">
                  <c:v>United Kingdom—North Sea</c:v>
                </c:pt>
                <c:pt idx="23">
                  <c:v>Ireland</c:v>
                </c:pt>
                <c:pt idx="24">
                  <c:v>Norway—Other Offshore (except North Sea)</c:v>
                </c:pt>
                <c:pt idx="25">
                  <c:v>Norway—North Sea</c:v>
                </c:pt>
                <c:pt idx="26">
                  <c:v>Faroe Islands</c:v>
                </c:pt>
                <c:pt idx="27">
                  <c:v>Netherlands—Onshore</c:v>
                </c:pt>
                <c:pt idx="28">
                  <c:v>Denmark</c:v>
                </c:pt>
                <c:pt idx="29">
                  <c:v>Netherlands—Offshore</c:v>
                </c:pt>
              </c:strCache>
            </c:strRef>
          </c:cat>
          <c:val>
            <c:numRef>
              <c:f>'Fig 13'!$B$5:$B$34</c:f>
              <c:numCache>
                <c:formatCode>General</c:formatCode>
                <c:ptCount val="30"/>
                <c:pt idx="0">
                  <c:v>49.893999999999998</c:v>
                </c:pt>
                <c:pt idx="1">
                  <c:v>43.63</c:v>
                </c:pt>
                <c:pt idx="2">
                  <c:v>50.95</c:v>
                </c:pt>
                <c:pt idx="3">
                  <c:v>51.584000000000003</c:v>
                </c:pt>
                <c:pt idx="4">
                  <c:v>58.456000000000003</c:v>
                </c:pt>
                <c:pt idx="5">
                  <c:v>46.66</c:v>
                </c:pt>
                <c:pt idx="6">
                  <c:v>32.460999999999999</c:v>
                </c:pt>
                <c:pt idx="7">
                  <c:v>34.290999999999997</c:v>
                </c:pt>
                <c:pt idx="8">
                  <c:v>53.01</c:v>
                </c:pt>
                <c:pt idx="9">
                  <c:v>53.503</c:v>
                </c:pt>
                <c:pt idx="10">
                  <c:v>29.713999999999999</c:v>
                </c:pt>
                <c:pt idx="11">
                  <c:v>31.113</c:v>
                </c:pt>
                <c:pt idx="12">
                  <c:v>47.061999999999998</c:v>
                </c:pt>
                <c:pt idx="13">
                  <c:v>53.018999999999998</c:v>
                </c:pt>
                <c:pt idx="14">
                  <c:v>46.274000000000001</c:v>
                </c:pt>
                <c:pt idx="15">
                  <c:v>28.401</c:v>
                </c:pt>
                <c:pt idx="16">
                  <c:v>42.701999999999998</c:v>
                </c:pt>
                <c:pt idx="17">
                  <c:v>30.797999999999998</c:v>
                </c:pt>
                <c:pt idx="18">
                  <c:v>36.177999999999997</c:v>
                </c:pt>
                <c:pt idx="19">
                  <c:v>23.47</c:v>
                </c:pt>
                <c:pt idx="20">
                  <c:v>30.53</c:v>
                </c:pt>
                <c:pt idx="21">
                  <c:v>31.788</c:v>
                </c:pt>
                <c:pt idx="22">
                  <c:v>24.748000000000001</c:v>
                </c:pt>
                <c:pt idx="23">
                  <c:v>22.693000000000001</c:v>
                </c:pt>
                <c:pt idx="24">
                  <c:v>23.347999999999999</c:v>
                </c:pt>
                <c:pt idx="25">
                  <c:v>24.553999999999998</c:v>
                </c:pt>
                <c:pt idx="26">
                  <c:v>21.489000000000001</c:v>
                </c:pt>
                <c:pt idx="27">
                  <c:v>24.724</c:v>
                </c:pt>
                <c:pt idx="28">
                  <c:v>19.931999999999999</c:v>
                </c:pt>
                <c:pt idx="29">
                  <c:v>16.853000000000002</c:v>
                </c:pt>
              </c:numCache>
            </c:numRef>
          </c:val>
        </c:ser>
        <c:ser>
          <c:idx val="1"/>
          <c:order val="1"/>
          <c:tx>
            <c:strRef>
              <c:f>'Fig 13'!$C$4</c:f>
              <c:strCache>
                <c:ptCount val="1"/>
                <c:pt idx="0">
                  <c:v> Strong deterrent to investment</c:v>
                </c:pt>
              </c:strCache>
            </c:strRef>
          </c:tx>
          <c:spPr>
            <a:solidFill>
              <a:schemeClr val="tx2">
                <a:lumMod val="75000"/>
              </a:schemeClr>
            </a:solidFill>
            <a:ln>
              <a:noFill/>
            </a:ln>
          </c:spPr>
          <c:invertIfNegative val="0"/>
          <c:cat>
            <c:strRef>
              <c:f>'Fig 13'!$A$5:$A$34</c:f>
              <c:strCache>
                <c:ptCount val="30"/>
                <c:pt idx="0">
                  <c:v>Russia—Eastern Siberia</c:v>
                </c:pt>
                <c:pt idx="1">
                  <c:v>Russia—Offshore Arctic</c:v>
                </c:pt>
                <c:pt idx="2">
                  <c:v>Russia—Offshore Sakhalin</c:v>
                </c:pt>
                <c:pt idx="3">
                  <c:v>Russia—Other</c:v>
                </c:pt>
                <c:pt idx="4">
                  <c:v>Greece</c:v>
                </c:pt>
                <c:pt idx="5">
                  <c:v>Ukraine</c:v>
                </c:pt>
                <c:pt idx="6">
                  <c:v>Spain—Onshore</c:v>
                </c:pt>
                <c:pt idx="7">
                  <c:v>Italy</c:v>
                </c:pt>
                <c:pt idx="8">
                  <c:v>Bulgaria</c:v>
                </c:pt>
                <c:pt idx="9">
                  <c:v>Turkey</c:v>
                </c:pt>
                <c:pt idx="10">
                  <c:v>France</c:v>
                </c:pt>
                <c:pt idx="11">
                  <c:v>Spain—Offshore</c:v>
                </c:pt>
                <c:pt idx="12">
                  <c:v>Albania</c:v>
                </c:pt>
                <c:pt idx="13">
                  <c:v>Hungary</c:v>
                </c:pt>
                <c:pt idx="14">
                  <c:v>Georgia</c:v>
                </c:pt>
                <c:pt idx="15">
                  <c:v>Greenland</c:v>
                </c:pt>
                <c:pt idx="16">
                  <c:v>Cyprus</c:v>
                </c:pt>
                <c:pt idx="17">
                  <c:v>Poland</c:v>
                </c:pt>
                <c:pt idx="18">
                  <c:v>Romania</c:v>
                </c:pt>
                <c:pt idx="19">
                  <c:v>Germany</c:v>
                </c:pt>
                <c:pt idx="20">
                  <c:v>United Kingdom—Other Offshore (except North Sea)</c:v>
                </c:pt>
                <c:pt idx="21">
                  <c:v>Malta</c:v>
                </c:pt>
                <c:pt idx="22">
                  <c:v>United Kingdom—North Sea</c:v>
                </c:pt>
                <c:pt idx="23">
                  <c:v>Ireland</c:v>
                </c:pt>
                <c:pt idx="24">
                  <c:v>Norway—Other Offshore (except North Sea)</c:v>
                </c:pt>
                <c:pt idx="25">
                  <c:v>Norway—North Sea</c:v>
                </c:pt>
                <c:pt idx="26">
                  <c:v>Faroe Islands</c:v>
                </c:pt>
                <c:pt idx="27">
                  <c:v>Netherlands—Onshore</c:v>
                </c:pt>
                <c:pt idx="28">
                  <c:v>Denmark</c:v>
                </c:pt>
                <c:pt idx="29">
                  <c:v>Netherlands—Offshore</c:v>
                </c:pt>
              </c:strCache>
            </c:strRef>
          </c:cat>
          <c:val>
            <c:numRef>
              <c:f>'Fig 13'!$C$5:$C$34</c:f>
              <c:numCache>
                <c:formatCode>General</c:formatCode>
                <c:ptCount val="30"/>
                <c:pt idx="0">
                  <c:v>38.229999999999997</c:v>
                </c:pt>
                <c:pt idx="1">
                  <c:v>42.902999999999999</c:v>
                </c:pt>
                <c:pt idx="2">
                  <c:v>32.503</c:v>
                </c:pt>
                <c:pt idx="3">
                  <c:v>26.669</c:v>
                </c:pt>
                <c:pt idx="4">
                  <c:v>15.249000000000001</c:v>
                </c:pt>
                <c:pt idx="5">
                  <c:v>24.239000000000001</c:v>
                </c:pt>
                <c:pt idx="6">
                  <c:v>37.695999999999998</c:v>
                </c:pt>
                <c:pt idx="7">
                  <c:v>28.853999999999999</c:v>
                </c:pt>
                <c:pt idx="8">
                  <c:v>14.398</c:v>
                </c:pt>
                <c:pt idx="9">
                  <c:v>15.286</c:v>
                </c:pt>
                <c:pt idx="10">
                  <c:v>29.713999999999999</c:v>
                </c:pt>
                <c:pt idx="11">
                  <c:v>27.895</c:v>
                </c:pt>
                <c:pt idx="12">
                  <c:v>14.707000000000001</c:v>
                </c:pt>
                <c:pt idx="13">
                  <c:v>7.4560000000000004</c:v>
                </c:pt>
                <c:pt idx="14">
                  <c:v>10.577</c:v>
                </c:pt>
                <c:pt idx="15">
                  <c:v>24.696000000000002</c:v>
                </c:pt>
                <c:pt idx="16">
                  <c:v>8.3550000000000004</c:v>
                </c:pt>
                <c:pt idx="17">
                  <c:v>16.04</c:v>
                </c:pt>
                <c:pt idx="18">
                  <c:v>8.1300000000000008</c:v>
                </c:pt>
                <c:pt idx="19">
                  <c:v>16.7</c:v>
                </c:pt>
                <c:pt idx="20">
                  <c:v>4.2220000000000004</c:v>
                </c:pt>
                <c:pt idx="21">
                  <c:v>2.8050000000000002</c:v>
                </c:pt>
                <c:pt idx="22">
                  <c:v>7.883</c:v>
                </c:pt>
                <c:pt idx="23">
                  <c:v>10.131</c:v>
                </c:pt>
                <c:pt idx="24">
                  <c:v>6.3680000000000003</c:v>
                </c:pt>
                <c:pt idx="25">
                  <c:v>5.1479999999999997</c:v>
                </c:pt>
                <c:pt idx="26">
                  <c:v>7.8140000000000001</c:v>
                </c:pt>
                <c:pt idx="27">
                  <c:v>3.3929999999999998</c:v>
                </c:pt>
                <c:pt idx="28">
                  <c:v>4.6509999999999998</c:v>
                </c:pt>
                <c:pt idx="29">
                  <c:v>2.528</c:v>
                </c:pt>
              </c:numCache>
            </c:numRef>
          </c:val>
        </c:ser>
        <c:ser>
          <c:idx val="2"/>
          <c:order val="2"/>
          <c:tx>
            <c:strRef>
              <c:f>'Fig 13'!$D$4</c:f>
              <c:strCache>
                <c:ptCount val="1"/>
                <c:pt idx="0">
                  <c:v> Would not pursue investment due to this factor</c:v>
                </c:pt>
              </c:strCache>
            </c:strRef>
          </c:tx>
          <c:spPr>
            <a:solidFill>
              <a:schemeClr val="accent2">
                <a:lumMod val="60000"/>
                <a:lumOff val="40000"/>
              </a:schemeClr>
            </a:solidFill>
            <a:ln>
              <a:noFill/>
            </a:ln>
          </c:spPr>
          <c:invertIfNegative val="0"/>
          <c:cat>
            <c:strRef>
              <c:f>'Fig 13'!$A$5:$A$34</c:f>
              <c:strCache>
                <c:ptCount val="30"/>
                <c:pt idx="0">
                  <c:v>Russia—Eastern Siberia</c:v>
                </c:pt>
                <c:pt idx="1">
                  <c:v>Russia—Offshore Arctic</c:v>
                </c:pt>
                <c:pt idx="2">
                  <c:v>Russia—Offshore Sakhalin</c:v>
                </c:pt>
                <c:pt idx="3">
                  <c:v>Russia—Other</c:v>
                </c:pt>
                <c:pt idx="4">
                  <c:v>Greece</c:v>
                </c:pt>
                <c:pt idx="5">
                  <c:v>Ukraine</c:v>
                </c:pt>
                <c:pt idx="6">
                  <c:v>Spain—Onshore</c:v>
                </c:pt>
                <c:pt idx="7">
                  <c:v>Italy</c:v>
                </c:pt>
                <c:pt idx="8">
                  <c:v>Bulgaria</c:v>
                </c:pt>
                <c:pt idx="9">
                  <c:v>Turkey</c:v>
                </c:pt>
                <c:pt idx="10">
                  <c:v>France</c:v>
                </c:pt>
                <c:pt idx="11">
                  <c:v>Spain—Offshore</c:v>
                </c:pt>
                <c:pt idx="12">
                  <c:v>Albania</c:v>
                </c:pt>
                <c:pt idx="13">
                  <c:v>Hungary</c:v>
                </c:pt>
                <c:pt idx="14">
                  <c:v>Georgia</c:v>
                </c:pt>
                <c:pt idx="15">
                  <c:v>Greenland</c:v>
                </c:pt>
                <c:pt idx="16">
                  <c:v>Cyprus</c:v>
                </c:pt>
                <c:pt idx="17">
                  <c:v>Poland</c:v>
                </c:pt>
                <c:pt idx="18">
                  <c:v>Romania</c:v>
                </c:pt>
                <c:pt idx="19">
                  <c:v>Germany</c:v>
                </c:pt>
                <c:pt idx="20">
                  <c:v>United Kingdom—Other Offshore (except North Sea)</c:v>
                </c:pt>
                <c:pt idx="21">
                  <c:v>Malta</c:v>
                </c:pt>
                <c:pt idx="22">
                  <c:v>United Kingdom—North Sea</c:v>
                </c:pt>
                <c:pt idx="23">
                  <c:v>Ireland</c:v>
                </c:pt>
                <c:pt idx="24">
                  <c:v>Norway—Other Offshore (except North Sea)</c:v>
                </c:pt>
                <c:pt idx="25">
                  <c:v>Norway—North Sea</c:v>
                </c:pt>
                <c:pt idx="26">
                  <c:v>Faroe Islands</c:v>
                </c:pt>
                <c:pt idx="27">
                  <c:v>Netherlands—Onshore</c:v>
                </c:pt>
                <c:pt idx="28">
                  <c:v>Denmark</c:v>
                </c:pt>
                <c:pt idx="29">
                  <c:v>Netherlands—Offshore</c:v>
                </c:pt>
              </c:strCache>
            </c:strRef>
          </c:cat>
          <c:val>
            <c:numRef>
              <c:f>'Fig 13'!$D$5:$D$34</c:f>
              <c:numCache>
                <c:formatCode>General</c:formatCode>
                <c:ptCount val="30"/>
                <c:pt idx="0">
                  <c:v>4.5359999999999996</c:v>
                </c:pt>
                <c:pt idx="1">
                  <c:v>4.3630000000000004</c:v>
                </c:pt>
                <c:pt idx="2">
                  <c:v>0.878</c:v>
                </c:pt>
                <c:pt idx="3">
                  <c:v>3.86</c:v>
                </c:pt>
                <c:pt idx="4">
                  <c:v>5.0830000000000002</c:v>
                </c:pt>
                <c:pt idx="5">
                  <c:v>6.06</c:v>
                </c:pt>
                <c:pt idx="6">
                  <c:v>3.141</c:v>
                </c:pt>
                <c:pt idx="7">
                  <c:v>9.1999999999999993</c:v>
                </c:pt>
                <c:pt idx="8">
                  <c:v>2.6179999999999999</c:v>
                </c:pt>
                <c:pt idx="9">
                  <c:v>0</c:v>
                </c:pt>
                <c:pt idx="10">
                  <c:v>4.8899999999999997</c:v>
                </c:pt>
                <c:pt idx="11">
                  <c:v>4.8280000000000003</c:v>
                </c:pt>
                <c:pt idx="12">
                  <c:v>0.73499999999999999</c:v>
                </c:pt>
                <c:pt idx="13">
                  <c:v>0</c:v>
                </c:pt>
                <c:pt idx="14">
                  <c:v>0</c:v>
                </c:pt>
                <c:pt idx="15">
                  <c:v>0</c:v>
                </c:pt>
                <c:pt idx="16">
                  <c:v>1.857</c:v>
                </c:pt>
                <c:pt idx="17">
                  <c:v>0</c:v>
                </c:pt>
                <c:pt idx="18">
                  <c:v>0.81299999999999994</c:v>
                </c:pt>
                <c:pt idx="19">
                  <c:v>2.2570000000000001</c:v>
                </c:pt>
                <c:pt idx="20">
                  <c:v>0</c:v>
                </c:pt>
                <c:pt idx="21">
                  <c:v>0</c:v>
                </c:pt>
                <c:pt idx="22">
                  <c:v>0.55000000000000004</c:v>
                </c:pt>
                <c:pt idx="23">
                  <c:v>0</c:v>
                </c:pt>
                <c:pt idx="24">
                  <c:v>0.35399999999999998</c:v>
                </c:pt>
                <c:pt idx="25">
                  <c:v>0</c:v>
                </c:pt>
                <c:pt idx="26">
                  <c:v>0</c:v>
                </c:pt>
                <c:pt idx="27">
                  <c:v>0.48499999999999999</c:v>
                </c:pt>
                <c:pt idx="28">
                  <c:v>0.66400000000000003</c:v>
                </c:pt>
                <c:pt idx="29">
                  <c:v>0</c:v>
                </c:pt>
              </c:numCache>
            </c:numRef>
          </c:val>
        </c:ser>
        <c:dLbls>
          <c:showLegendKey val="0"/>
          <c:showVal val="0"/>
          <c:showCatName val="0"/>
          <c:showSerName val="0"/>
          <c:showPercent val="0"/>
          <c:showBubbleSize val="0"/>
        </c:dLbls>
        <c:gapWidth val="70"/>
        <c:overlap val="100"/>
        <c:axId val="135520256"/>
        <c:axId val="135521792"/>
      </c:barChart>
      <c:catAx>
        <c:axId val="135520256"/>
        <c:scaling>
          <c:orientation val="minMax"/>
        </c:scaling>
        <c:delete val="0"/>
        <c:axPos val="l"/>
        <c:majorTickMark val="out"/>
        <c:minorTickMark val="none"/>
        <c:tickLblPos val="nextTo"/>
        <c:crossAx val="135521792"/>
        <c:crosses val="autoZero"/>
        <c:auto val="1"/>
        <c:lblAlgn val="ctr"/>
        <c:lblOffset val="100"/>
        <c:noMultiLvlLbl val="0"/>
      </c:catAx>
      <c:valAx>
        <c:axId val="135521792"/>
        <c:scaling>
          <c:orientation val="minMax"/>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crossAx val="135520256"/>
        <c:crosses val="autoZero"/>
        <c:crossBetween val="between"/>
      </c:valAx>
    </c:plotArea>
    <c:legend>
      <c:legendPos val="r"/>
      <c:layout>
        <c:manualLayout>
          <c:xMode val="edge"/>
          <c:yMode val="edge"/>
          <c:x val="0.59914144923061086"/>
          <c:y val="2.6543374314396132E-2"/>
          <c:w val="0.36327685142298388"/>
          <c:h val="0.14993202397408814"/>
        </c:manualLayout>
      </c:layout>
      <c:overlay val="1"/>
      <c:spPr>
        <a:solidFill>
          <a:schemeClr val="bg1"/>
        </a:solidFill>
        <a:ln w="6350">
          <a:solidFill>
            <a:schemeClr val="bg1">
              <a:lumMod val="50000"/>
            </a:schemeClr>
          </a:solidFill>
        </a:ln>
      </c:spPr>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14'!$B$4</c:f>
              <c:strCache>
                <c:ptCount val="1"/>
                <c:pt idx="0">
                  <c:v> Mild deterrent to investment</c:v>
                </c:pt>
              </c:strCache>
            </c:strRef>
          </c:tx>
          <c:spPr>
            <a:solidFill>
              <a:schemeClr val="bg2">
                <a:lumMod val="75000"/>
              </a:schemeClr>
            </a:solidFill>
            <a:ln>
              <a:noFill/>
            </a:ln>
          </c:spPr>
          <c:invertIfNegative val="0"/>
          <c:cat>
            <c:strRef>
              <c:f>'Fig 14'!$A$5:$A$18</c:f>
              <c:strCache>
                <c:ptCount val="14"/>
                <c:pt idx="0">
                  <c:v>Uzbekistan</c:v>
                </c:pt>
                <c:pt idx="1">
                  <c:v>Turkmenistan</c:v>
                </c:pt>
                <c:pt idx="2">
                  <c:v>Kyrgyzstan</c:v>
                </c:pt>
                <c:pt idx="3">
                  <c:v>Cambodia</c:v>
                </c:pt>
                <c:pt idx="4">
                  <c:v>Bangladesh</c:v>
                </c:pt>
                <c:pt idx="5">
                  <c:v>Myanmar</c:v>
                </c:pt>
                <c:pt idx="6">
                  <c:v>Kazakhstan</c:v>
                </c:pt>
                <c:pt idx="7">
                  <c:v>China</c:v>
                </c:pt>
                <c:pt idx="8">
                  <c:v>India</c:v>
                </c:pt>
                <c:pt idx="9">
                  <c:v>Azerbaijan</c:v>
                </c:pt>
                <c:pt idx="10">
                  <c:v>Pakistan</c:v>
                </c:pt>
                <c:pt idx="11">
                  <c:v>Vietnam</c:v>
                </c:pt>
                <c:pt idx="12">
                  <c:v>Thailand</c:v>
                </c:pt>
                <c:pt idx="13">
                  <c:v>Japan</c:v>
                </c:pt>
              </c:strCache>
            </c:strRef>
          </c:cat>
          <c:val>
            <c:numRef>
              <c:f>'Fig 14'!$B$5:$B$18</c:f>
              <c:numCache>
                <c:formatCode>General</c:formatCode>
                <c:ptCount val="14"/>
                <c:pt idx="0">
                  <c:v>57.09</c:v>
                </c:pt>
                <c:pt idx="1">
                  <c:v>56.521000000000001</c:v>
                </c:pt>
                <c:pt idx="2">
                  <c:v>41.334000000000003</c:v>
                </c:pt>
                <c:pt idx="3">
                  <c:v>57.988999999999997</c:v>
                </c:pt>
                <c:pt idx="4">
                  <c:v>54.003999999999998</c:v>
                </c:pt>
                <c:pt idx="5">
                  <c:v>52.978999999999999</c:v>
                </c:pt>
                <c:pt idx="6">
                  <c:v>46.701000000000001</c:v>
                </c:pt>
                <c:pt idx="7">
                  <c:v>45.515000000000001</c:v>
                </c:pt>
                <c:pt idx="8">
                  <c:v>44.835000000000001</c:v>
                </c:pt>
                <c:pt idx="9">
                  <c:v>44.957999999999998</c:v>
                </c:pt>
                <c:pt idx="10">
                  <c:v>42.207000000000001</c:v>
                </c:pt>
                <c:pt idx="11">
                  <c:v>43.738</c:v>
                </c:pt>
                <c:pt idx="12">
                  <c:v>39.451999999999998</c:v>
                </c:pt>
                <c:pt idx="13">
                  <c:v>30.068999999999999</c:v>
                </c:pt>
              </c:numCache>
            </c:numRef>
          </c:val>
        </c:ser>
        <c:ser>
          <c:idx val="1"/>
          <c:order val="1"/>
          <c:tx>
            <c:strRef>
              <c:f>'Fig 14'!$C$4</c:f>
              <c:strCache>
                <c:ptCount val="1"/>
                <c:pt idx="0">
                  <c:v> Strong deterrent to investment</c:v>
                </c:pt>
              </c:strCache>
            </c:strRef>
          </c:tx>
          <c:spPr>
            <a:solidFill>
              <a:schemeClr val="tx2">
                <a:lumMod val="75000"/>
              </a:schemeClr>
            </a:solidFill>
            <a:ln>
              <a:noFill/>
            </a:ln>
          </c:spPr>
          <c:invertIfNegative val="0"/>
          <c:cat>
            <c:strRef>
              <c:f>'Fig 14'!$A$5:$A$18</c:f>
              <c:strCache>
                <c:ptCount val="14"/>
                <c:pt idx="0">
                  <c:v>Uzbekistan</c:v>
                </c:pt>
                <c:pt idx="1">
                  <c:v>Turkmenistan</c:v>
                </c:pt>
                <c:pt idx="2">
                  <c:v>Kyrgyzstan</c:v>
                </c:pt>
                <c:pt idx="3">
                  <c:v>Cambodia</c:v>
                </c:pt>
                <c:pt idx="4">
                  <c:v>Bangladesh</c:v>
                </c:pt>
                <c:pt idx="5">
                  <c:v>Myanmar</c:v>
                </c:pt>
                <c:pt idx="6">
                  <c:v>Kazakhstan</c:v>
                </c:pt>
                <c:pt idx="7">
                  <c:v>China</c:v>
                </c:pt>
                <c:pt idx="8">
                  <c:v>India</c:v>
                </c:pt>
                <c:pt idx="9">
                  <c:v>Azerbaijan</c:v>
                </c:pt>
                <c:pt idx="10">
                  <c:v>Pakistan</c:v>
                </c:pt>
                <c:pt idx="11">
                  <c:v>Vietnam</c:v>
                </c:pt>
                <c:pt idx="12">
                  <c:v>Thailand</c:v>
                </c:pt>
                <c:pt idx="13">
                  <c:v>Japan</c:v>
                </c:pt>
              </c:strCache>
            </c:strRef>
          </c:cat>
          <c:val>
            <c:numRef>
              <c:f>'Fig 14'!$C$5:$C$18</c:f>
              <c:numCache>
                <c:formatCode>General</c:formatCode>
                <c:ptCount val="14"/>
                <c:pt idx="0">
                  <c:v>25.064</c:v>
                </c:pt>
                <c:pt idx="1">
                  <c:v>23.053999999999998</c:v>
                </c:pt>
                <c:pt idx="2">
                  <c:v>36.167000000000002</c:v>
                </c:pt>
                <c:pt idx="3">
                  <c:v>13.255000000000001</c:v>
                </c:pt>
                <c:pt idx="4">
                  <c:v>17.390999999999998</c:v>
                </c:pt>
                <c:pt idx="5">
                  <c:v>19.248999999999999</c:v>
                </c:pt>
                <c:pt idx="6">
                  <c:v>27.638999999999999</c:v>
                </c:pt>
                <c:pt idx="7">
                  <c:v>19.789000000000001</c:v>
                </c:pt>
                <c:pt idx="8">
                  <c:v>18.561</c:v>
                </c:pt>
                <c:pt idx="9">
                  <c:v>14.795999999999999</c:v>
                </c:pt>
                <c:pt idx="10">
                  <c:v>14.701000000000001</c:v>
                </c:pt>
                <c:pt idx="11">
                  <c:v>10.368</c:v>
                </c:pt>
                <c:pt idx="12">
                  <c:v>13.103</c:v>
                </c:pt>
                <c:pt idx="13">
                  <c:v>7.96</c:v>
                </c:pt>
              </c:numCache>
            </c:numRef>
          </c:val>
        </c:ser>
        <c:ser>
          <c:idx val="2"/>
          <c:order val="2"/>
          <c:tx>
            <c:strRef>
              <c:f>'Fig 14'!$D$4</c:f>
              <c:strCache>
                <c:ptCount val="1"/>
                <c:pt idx="0">
                  <c:v> Would not pursue investment due to this factor</c:v>
                </c:pt>
              </c:strCache>
            </c:strRef>
          </c:tx>
          <c:spPr>
            <a:solidFill>
              <a:schemeClr val="accent2">
                <a:lumMod val="60000"/>
                <a:lumOff val="40000"/>
              </a:schemeClr>
            </a:solidFill>
            <a:ln>
              <a:noFill/>
            </a:ln>
          </c:spPr>
          <c:invertIfNegative val="0"/>
          <c:cat>
            <c:strRef>
              <c:f>'Fig 14'!$A$5:$A$18</c:f>
              <c:strCache>
                <c:ptCount val="14"/>
                <c:pt idx="0">
                  <c:v>Uzbekistan</c:v>
                </c:pt>
                <c:pt idx="1">
                  <c:v>Turkmenistan</c:v>
                </c:pt>
                <c:pt idx="2">
                  <c:v>Kyrgyzstan</c:v>
                </c:pt>
                <c:pt idx="3">
                  <c:v>Cambodia</c:v>
                </c:pt>
                <c:pt idx="4">
                  <c:v>Bangladesh</c:v>
                </c:pt>
                <c:pt idx="5">
                  <c:v>Myanmar</c:v>
                </c:pt>
                <c:pt idx="6">
                  <c:v>Kazakhstan</c:v>
                </c:pt>
                <c:pt idx="7">
                  <c:v>China</c:v>
                </c:pt>
                <c:pt idx="8">
                  <c:v>India</c:v>
                </c:pt>
                <c:pt idx="9">
                  <c:v>Azerbaijan</c:v>
                </c:pt>
                <c:pt idx="10">
                  <c:v>Pakistan</c:v>
                </c:pt>
                <c:pt idx="11">
                  <c:v>Vietnam</c:v>
                </c:pt>
                <c:pt idx="12">
                  <c:v>Thailand</c:v>
                </c:pt>
                <c:pt idx="13">
                  <c:v>Japan</c:v>
                </c:pt>
              </c:strCache>
            </c:strRef>
          </c:cat>
          <c:val>
            <c:numRef>
              <c:f>'Fig 14'!$D$5:$D$18</c:f>
              <c:numCache>
                <c:formatCode>General</c:formatCode>
                <c:ptCount val="14"/>
                <c:pt idx="0">
                  <c:v>5.57</c:v>
                </c:pt>
                <c:pt idx="1">
                  <c:v>7.4370000000000003</c:v>
                </c:pt>
                <c:pt idx="2">
                  <c:v>6.8890000000000002</c:v>
                </c:pt>
                <c:pt idx="3">
                  <c:v>5.7990000000000004</c:v>
                </c:pt>
                <c:pt idx="4">
                  <c:v>5.492</c:v>
                </c:pt>
                <c:pt idx="5">
                  <c:v>4.0330000000000004</c:v>
                </c:pt>
                <c:pt idx="6">
                  <c:v>1.5880000000000001</c:v>
                </c:pt>
                <c:pt idx="7">
                  <c:v>7.0670000000000002</c:v>
                </c:pt>
                <c:pt idx="8">
                  <c:v>7.2309999999999999</c:v>
                </c:pt>
                <c:pt idx="9">
                  <c:v>8.5359999999999996</c:v>
                </c:pt>
                <c:pt idx="10">
                  <c:v>4.742</c:v>
                </c:pt>
                <c:pt idx="11">
                  <c:v>0.48599999999999999</c:v>
                </c:pt>
                <c:pt idx="12">
                  <c:v>1.139</c:v>
                </c:pt>
                <c:pt idx="13">
                  <c:v>0</c:v>
                </c:pt>
              </c:numCache>
            </c:numRef>
          </c:val>
        </c:ser>
        <c:dLbls>
          <c:showLegendKey val="0"/>
          <c:showVal val="0"/>
          <c:showCatName val="0"/>
          <c:showSerName val="0"/>
          <c:showPercent val="0"/>
          <c:showBubbleSize val="0"/>
        </c:dLbls>
        <c:gapWidth val="70"/>
        <c:overlap val="100"/>
        <c:axId val="135608192"/>
        <c:axId val="135609728"/>
      </c:barChart>
      <c:catAx>
        <c:axId val="135608192"/>
        <c:scaling>
          <c:orientation val="minMax"/>
        </c:scaling>
        <c:delete val="0"/>
        <c:axPos val="l"/>
        <c:majorTickMark val="out"/>
        <c:minorTickMark val="none"/>
        <c:tickLblPos val="nextTo"/>
        <c:crossAx val="135609728"/>
        <c:crosses val="autoZero"/>
        <c:auto val="1"/>
        <c:lblAlgn val="ctr"/>
        <c:lblOffset val="100"/>
        <c:noMultiLvlLbl val="0"/>
      </c:catAx>
      <c:valAx>
        <c:axId val="135609728"/>
        <c:scaling>
          <c:orientation val="minMax"/>
        </c:scaling>
        <c:delete val="0"/>
        <c:axPos val="b"/>
        <c:majorGridlines>
          <c:spPr>
            <a:ln w="6350">
              <a:prstDash val="sysDot"/>
            </a:ln>
          </c:spPr>
        </c:majorGridlines>
        <c:numFmt formatCode="General" sourceLinked="1"/>
        <c:majorTickMark val="out"/>
        <c:minorTickMark val="none"/>
        <c:tickLblPos val="nextTo"/>
        <c:crossAx val="135608192"/>
        <c:crosses val="autoZero"/>
        <c:crossBetween val="between"/>
      </c:valAx>
    </c:plotArea>
    <c:legend>
      <c:legendPos val="r"/>
      <c:layout>
        <c:manualLayout>
          <c:xMode val="edge"/>
          <c:yMode val="edge"/>
          <c:x val="0.62135085726224526"/>
          <c:y val="1.5968690363551408E-2"/>
          <c:w val="0.35874864522531696"/>
          <c:h val="0.19216366241362803"/>
        </c:manualLayout>
      </c:layout>
      <c:overlay val="1"/>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1"/>
    </mc:Choice>
    <mc:Fallback>
      <c:style val="21"/>
    </mc:Fallback>
  </mc:AlternateContent>
  <c:chart>
    <c:autoTitleDeleted val="1"/>
    <c:plotArea>
      <c:layout>
        <c:manualLayout>
          <c:layoutTarget val="inner"/>
          <c:xMode val="edge"/>
          <c:yMode val="edge"/>
          <c:x val="7.7493438320209967E-2"/>
          <c:y val="2.4430909948729242E-2"/>
          <c:w val="0.90289871854253501"/>
          <c:h val="0.67090786179365069"/>
        </c:manualLayout>
      </c:layout>
      <c:barChart>
        <c:barDir val="col"/>
        <c:grouping val="clustered"/>
        <c:varyColors val="0"/>
        <c:ser>
          <c:idx val="0"/>
          <c:order val="0"/>
          <c:spPr>
            <a:gradFill>
              <a:gsLst>
                <a:gs pos="0">
                  <a:srgbClr val="D6B19C"/>
                </a:gs>
                <a:gs pos="30000">
                  <a:srgbClr val="D49E6C"/>
                </a:gs>
                <a:gs pos="70000">
                  <a:srgbClr val="A65528"/>
                </a:gs>
                <a:gs pos="100000">
                  <a:srgbClr val="663012"/>
                </a:gs>
              </a:gsLst>
              <a:lin ang="5400000" scaled="0"/>
            </a:gradFill>
            <a:ln>
              <a:noFill/>
            </a:ln>
          </c:spPr>
          <c:invertIfNegative val="0"/>
          <c:cat>
            <c:strRef>
              <c:f>'Fig 2'!$B$4:$B$9</c:f>
              <c:strCache>
                <c:ptCount val="6"/>
                <c:pt idx="0">
                  <c:v>Drilling services for petroleum exploration and development companies</c:v>
                </c:pt>
                <c:pt idx="1">
                  <c:v>Other</c:v>
                </c:pt>
                <c:pt idx="2">
                  <c:v>Provision of expert advice to petroleum exploration and development companies</c:v>
                </c:pt>
                <c:pt idx="3">
                  <c:v>Natural gas exploration and development</c:v>
                </c:pt>
                <c:pt idx="4">
                  <c:v>Production of oil and/or natural gas</c:v>
                </c:pt>
                <c:pt idx="5">
                  <c:v>Oil exploration and development</c:v>
                </c:pt>
              </c:strCache>
            </c:strRef>
          </c:cat>
          <c:val>
            <c:numRef>
              <c:f>'Fig 2'!$C$4:$C$9</c:f>
              <c:numCache>
                <c:formatCode>0%</c:formatCode>
                <c:ptCount val="6"/>
                <c:pt idx="0">
                  <c:v>6.9599999999999995E-2</c:v>
                </c:pt>
                <c:pt idx="1">
                  <c:v>0.1278</c:v>
                </c:pt>
                <c:pt idx="2">
                  <c:v>0.24859999999999999</c:v>
                </c:pt>
                <c:pt idx="3">
                  <c:v>0.40770000000000001</c:v>
                </c:pt>
                <c:pt idx="4">
                  <c:v>0.40339999999999998</c:v>
                </c:pt>
                <c:pt idx="5">
                  <c:v>0.61080000000000001</c:v>
                </c:pt>
              </c:numCache>
            </c:numRef>
          </c:val>
        </c:ser>
        <c:dLbls>
          <c:dLblPos val="outEnd"/>
          <c:showLegendKey val="0"/>
          <c:showVal val="1"/>
          <c:showCatName val="0"/>
          <c:showSerName val="0"/>
          <c:showPercent val="0"/>
          <c:showBubbleSize val="0"/>
        </c:dLbls>
        <c:gapWidth val="70"/>
        <c:axId val="132213376"/>
        <c:axId val="132219264"/>
      </c:barChart>
      <c:catAx>
        <c:axId val="132213376"/>
        <c:scaling>
          <c:orientation val="minMax"/>
        </c:scaling>
        <c:delete val="0"/>
        <c:axPos val="b"/>
        <c:numFmt formatCode="0%" sourceLinked="1"/>
        <c:majorTickMark val="out"/>
        <c:minorTickMark val="none"/>
        <c:tickLblPos val="nextTo"/>
        <c:spPr>
          <a:ln>
            <a:solidFill>
              <a:schemeClr val="bg1">
                <a:lumMod val="50000"/>
              </a:schemeClr>
            </a:solidFill>
          </a:ln>
        </c:spPr>
        <c:crossAx val="132219264"/>
        <c:crosses val="autoZero"/>
        <c:auto val="0"/>
        <c:lblAlgn val="ctr"/>
        <c:lblOffset val="100"/>
        <c:noMultiLvlLbl val="1"/>
      </c:catAx>
      <c:valAx>
        <c:axId val="132219264"/>
        <c:scaling>
          <c:orientation val="minMax"/>
        </c:scaling>
        <c:delete val="0"/>
        <c:axPos val="l"/>
        <c:majorGridlines>
          <c:spPr>
            <a:ln w="6350">
              <a:solidFill>
                <a:schemeClr val="bg1">
                  <a:lumMod val="50000"/>
                </a:schemeClr>
              </a:solidFill>
              <a:prstDash val="sysDash"/>
            </a:ln>
          </c:spPr>
        </c:majorGridlines>
        <c:numFmt formatCode="0%" sourceLinked="1"/>
        <c:majorTickMark val="out"/>
        <c:minorTickMark val="none"/>
        <c:tickLblPos val="nextTo"/>
        <c:spPr>
          <a:ln w="6350">
            <a:solidFill>
              <a:schemeClr val="bg1">
                <a:lumMod val="50000"/>
              </a:schemeClr>
            </a:solidFill>
            <a:prstDash val="solid"/>
          </a:ln>
        </c:spPr>
        <c:txPr>
          <a:bodyPr rot="0" vert="horz" anchor="t" anchorCtr="1"/>
          <a:lstStyle/>
          <a:p>
            <a:pPr>
              <a:defRPr/>
            </a:pPr>
            <a:endParaRPr lang="en-US"/>
          </a:p>
        </c:txPr>
        <c:crossAx val="132213376"/>
        <c:crosses val="autoZero"/>
        <c:crossBetween val="between"/>
        <c:majorUnit val="0.2"/>
      </c:valAx>
      <c:spPr>
        <a:scene3d>
          <a:camera prst="orthographicFront"/>
          <a:lightRig rig="threePt" dir="t"/>
        </a:scene3d>
      </c:spPr>
    </c:plotArea>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15'!$B$4</c:f>
              <c:strCache>
                <c:ptCount val="1"/>
                <c:pt idx="0">
                  <c:v> Mild deterrent to investment</c:v>
                </c:pt>
              </c:strCache>
            </c:strRef>
          </c:tx>
          <c:spPr>
            <a:solidFill>
              <a:schemeClr val="bg2">
                <a:lumMod val="75000"/>
              </a:schemeClr>
            </a:solidFill>
            <a:ln>
              <a:noFill/>
            </a:ln>
          </c:spPr>
          <c:invertIfNegative val="0"/>
          <c:cat>
            <c:strRef>
              <c:f>'Fig 15'!$A$5:$A$27</c:f>
              <c:strCache>
                <c:ptCount val="23"/>
                <c:pt idx="0">
                  <c:v>Democratic Republic of the Congo (Kinshasa)</c:v>
                </c:pt>
                <c:pt idx="1">
                  <c:v>Mali</c:v>
                </c:pt>
                <c:pt idx="2">
                  <c:v>South Sudan</c:v>
                </c:pt>
                <c:pt idx="3">
                  <c:v>Uganda</c:v>
                </c:pt>
                <c:pt idx="4">
                  <c:v>Tanzania</c:v>
                </c:pt>
                <c:pt idx="5">
                  <c:v>Somaliland</c:v>
                </c:pt>
                <c:pt idx="6">
                  <c:v>Niger</c:v>
                </c:pt>
                <c:pt idx="7">
                  <c:v>Nigeria</c:v>
                </c:pt>
                <c:pt idx="8">
                  <c:v>Angola</c:v>
                </c:pt>
                <c:pt idx="9">
                  <c:v>Madagascar</c:v>
                </c:pt>
                <c:pt idx="10">
                  <c:v>Equatorial Guinea</c:v>
                </c:pt>
                <c:pt idx="11">
                  <c:v>Cameroon</c:v>
                </c:pt>
                <c:pt idx="12">
                  <c:v>Ethiopia</c:v>
                </c:pt>
                <c:pt idx="13">
                  <c:v>Chad</c:v>
                </c:pt>
                <c:pt idx="14">
                  <c:v>South Africa</c:v>
                </c:pt>
                <c:pt idx="15">
                  <c:v>Gabon</c:v>
                </c:pt>
                <c:pt idx="16">
                  <c:v>Mozambique</c:v>
                </c:pt>
                <c:pt idx="17">
                  <c:v>Republic of the Congo (Brazzaville)</c:v>
                </c:pt>
                <c:pt idx="18">
                  <c:v>Kenya</c:v>
                </c:pt>
                <c:pt idx="19">
                  <c:v>Ghana</c:v>
                </c:pt>
                <c:pt idx="20">
                  <c:v>Ivory Coast</c:v>
                </c:pt>
                <c:pt idx="21">
                  <c:v>Seychelles</c:v>
                </c:pt>
                <c:pt idx="22">
                  <c:v>Namibia</c:v>
                </c:pt>
              </c:strCache>
            </c:strRef>
          </c:cat>
          <c:val>
            <c:numRef>
              <c:f>'Fig 15'!$B$5:$B$27</c:f>
              <c:numCache>
                <c:formatCode>General</c:formatCode>
                <c:ptCount val="23"/>
                <c:pt idx="0">
                  <c:v>54.954000000000001</c:v>
                </c:pt>
                <c:pt idx="1">
                  <c:v>32.722999999999999</c:v>
                </c:pt>
                <c:pt idx="2">
                  <c:v>40.871000000000002</c:v>
                </c:pt>
                <c:pt idx="3">
                  <c:v>64.725999999999999</c:v>
                </c:pt>
                <c:pt idx="4">
                  <c:v>62.000999999999998</c:v>
                </c:pt>
                <c:pt idx="5">
                  <c:v>33.241999999999997</c:v>
                </c:pt>
                <c:pt idx="6">
                  <c:v>38.869999999999997</c:v>
                </c:pt>
                <c:pt idx="7">
                  <c:v>38.497</c:v>
                </c:pt>
                <c:pt idx="8">
                  <c:v>49.05</c:v>
                </c:pt>
                <c:pt idx="9">
                  <c:v>43.305999999999997</c:v>
                </c:pt>
                <c:pt idx="10">
                  <c:v>50.186</c:v>
                </c:pt>
                <c:pt idx="11">
                  <c:v>53.259</c:v>
                </c:pt>
                <c:pt idx="12">
                  <c:v>42.256</c:v>
                </c:pt>
                <c:pt idx="13">
                  <c:v>47.198</c:v>
                </c:pt>
                <c:pt idx="14">
                  <c:v>37.700000000000003</c:v>
                </c:pt>
                <c:pt idx="15">
                  <c:v>48.357999999999997</c:v>
                </c:pt>
                <c:pt idx="16">
                  <c:v>51.253999999999998</c:v>
                </c:pt>
                <c:pt idx="17">
                  <c:v>42.761000000000003</c:v>
                </c:pt>
                <c:pt idx="18">
                  <c:v>51.563000000000002</c:v>
                </c:pt>
                <c:pt idx="19">
                  <c:v>40.804000000000002</c:v>
                </c:pt>
                <c:pt idx="20">
                  <c:v>37.396999999999998</c:v>
                </c:pt>
                <c:pt idx="21">
                  <c:v>29.207000000000001</c:v>
                </c:pt>
                <c:pt idx="22">
                  <c:v>27.140999999999998</c:v>
                </c:pt>
              </c:numCache>
            </c:numRef>
          </c:val>
        </c:ser>
        <c:ser>
          <c:idx val="1"/>
          <c:order val="1"/>
          <c:tx>
            <c:strRef>
              <c:f>'Fig 15'!$C$4</c:f>
              <c:strCache>
                <c:ptCount val="1"/>
                <c:pt idx="0">
                  <c:v> Strong deterrent to investment</c:v>
                </c:pt>
              </c:strCache>
            </c:strRef>
          </c:tx>
          <c:spPr>
            <a:solidFill>
              <a:schemeClr val="tx2">
                <a:lumMod val="75000"/>
              </a:schemeClr>
            </a:solidFill>
            <a:ln>
              <a:noFill/>
            </a:ln>
          </c:spPr>
          <c:invertIfNegative val="0"/>
          <c:cat>
            <c:strRef>
              <c:f>'Fig 15'!$A$5:$A$27</c:f>
              <c:strCache>
                <c:ptCount val="23"/>
                <c:pt idx="0">
                  <c:v>Democratic Republic of the Congo (Kinshasa)</c:v>
                </c:pt>
                <c:pt idx="1">
                  <c:v>Mali</c:v>
                </c:pt>
                <c:pt idx="2">
                  <c:v>South Sudan</c:v>
                </c:pt>
                <c:pt idx="3">
                  <c:v>Uganda</c:v>
                </c:pt>
                <c:pt idx="4">
                  <c:v>Tanzania</c:v>
                </c:pt>
                <c:pt idx="5">
                  <c:v>Somaliland</c:v>
                </c:pt>
                <c:pt idx="6">
                  <c:v>Niger</c:v>
                </c:pt>
                <c:pt idx="7">
                  <c:v>Nigeria</c:v>
                </c:pt>
                <c:pt idx="8">
                  <c:v>Angola</c:v>
                </c:pt>
                <c:pt idx="9">
                  <c:v>Madagascar</c:v>
                </c:pt>
                <c:pt idx="10">
                  <c:v>Equatorial Guinea</c:v>
                </c:pt>
                <c:pt idx="11">
                  <c:v>Cameroon</c:v>
                </c:pt>
                <c:pt idx="12">
                  <c:v>Ethiopia</c:v>
                </c:pt>
                <c:pt idx="13">
                  <c:v>Chad</c:v>
                </c:pt>
                <c:pt idx="14">
                  <c:v>South Africa</c:v>
                </c:pt>
                <c:pt idx="15">
                  <c:v>Gabon</c:v>
                </c:pt>
                <c:pt idx="16">
                  <c:v>Mozambique</c:v>
                </c:pt>
                <c:pt idx="17">
                  <c:v>Republic of the Congo (Brazzaville)</c:v>
                </c:pt>
                <c:pt idx="18">
                  <c:v>Kenya</c:v>
                </c:pt>
                <c:pt idx="19">
                  <c:v>Ghana</c:v>
                </c:pt>
                <c:pt idx="20">
                  <c:v>Ivory Coast</c:v>
                </c:pt>
                <c:pt idx="21">
                  <c:v>Seychelles</c:v>
                </c:pt>
                <c:pt idx="22">
                  <c:v>Namibia</c:v>
                </c:pt>
              </c:strCache>
            </c:strRef>
          </c:cat>
          <c:val>
            <c:numRef>
              <c:f>'Fig 15'!$C$5:$C$27</c:f>
              <c:numCache>
                <c:formatCode>General</c:formatCode>
                <c:ptCount val="23"/>
                <c:pt idx="0">
                  <c:v>27.975999999999999</c:v>
                </c:pt>
                <c:pt idx="1">
                  <c:v>45.811999999999998</c:v>
                </c:pt>
                <c:pt idx="2">
                  <c:v>30.524000000000001</c:v>
                </c:pt>
                <c:pt idx="3">
                  <c:v>17.260000000000002</c:v>
                </c:pt>
                <c:pt idx="4">
                  <c:v>19.942</c:v>
                </c:pt>
                <c:pt idx="5">
                  <c:v>29.087</c:v>
                </c:pt>
                <c:pt idx="6">
                  <c:v>26.971</c:v>
                </c:pt>
                <c:pt idx="7">
                  <c:v>21.815000000000001</c:v>
                </c:pt>
                <c:pt idx="8">
                  <c:v>18.699000000000002</c:v>
                </c:pt>
                <c:pt idx="9">
                  <c:v>22.382999999999999</c:v>
                </c:pt>
                <c:pt idx="10">
                  <c:v>17.972000000000001</c:v>
                </c:pt>
                <c:pt idx="11">
                  <c:v>15.346</c:v>
                </c:pt>
                <c:pt idx="12">
                  <c:v>25.765999999999998</c:v>
                </c:pt>
                <c:pt idx="13">
                  <c:v>17.03</c:v>
                </c:pt>
                <c:pt idx="14">
                  <c:v>26.686</c:v>
                </c:pt>
                <c:pt idx="15">
                  <c:v>16.978999999999999</c:v>
                </c:pt>
                <c:pt idx="16">
                  <c:v>14.329000000000001</c:v>
                </c:pt>
                <c:pt idx="17">
                  <c:v>20.859000000000002</c:v>
                </c:pt>
                <c:pt idx="18">
                  <c:v>7.9329999999999998</c:v>
                </c:pt>
                <c:pt idx="19">
                  <c:v>7.6840000000000002</c:v>
                </c:pt>
                <c:pt idx="20">
                  <c:v>8.6010000000000009</c:v>
                </c:pt>
                <c:pt idx="21">
                  <c:v>6.49</c:v>
                </c:pt>
                <c:pt idx="22">
                  <c:v>7.88</c:v>
                </c:pt>
              </c:numCache>
            </c:numRef>
          </c:val>
        </c:ser>
        <c:ser>
          <c:idx val="2"/>
          <c:order val="2"/>
          <c:tx>
            <c:strRef>
              <c:f>'Fig 15'!$D$4</c:f>
              <c:strCache>
                <c:ptCount val="1"/>
                <c:pt idx="0">
                  <c:v> Would not pursue investment due to this factor</c:v>
                </c:pt>
              </c:strCache>
            </c:strRef>
          </c:tx>
          <c:spPr>
            <a:solidFill>
              <a:schemeClr val="accent2">
                <a:lumMod val="60000"/>
                <a:lumOff val="40000"/>
              </a:schemeClr>
            </a:solidFill>
            <a:ln>
              <a:noFill/>
            </a:ln>
          </c:spPr>
          <c:invertIfNegative val="0"/>
          <c:cat>
            <c:strRef>
              <c:f>'Fig 15'!$A$5:$A$27</c:f>
              <c:strCache>
                <c:ptCount val="23"/>
                <c:pt idx="0">
                  <c:v>Democratic Republic of the Congo (Kinshasa)</c:v>
                </c:pt>
                <c:pt idx="1">
                  <c:v>Mali</c:v>
                </c:pt>
                <c:pt idx="2">
                  <c:v>South Sudan</c:v>
                </c:pt>
                <c:pt idx="3">
                  <c:v>Uganda</c:v>
                </c:pt>
                <c:pt idx="4">
                  <c:v>Tanzania</c:v>
                </c:pt>
                <c:pt idx="5">
                  <c:v>Somaliland</c:v>
                </c:pt>
                <c:pt idx="6">
                  <c:v>Niger</c:v>
                </c:pt>
                <c:pt idx="7">
                  <c:v>Nigeria</c:v>
                </c:pt>
                <c:pt idx="8">
                  <c:v>Angola</c:v>
                </c:pt>
                <c:pt idx="9">
                  <c:v>Madagascar</c:v>
                </c:pt>
                <c:pt idx="10">
                  <c:v>Equatorial Guinea</c:v>
                </c:pt>
                <c:pt idx="11">
                  <c:v>Cameroon</c:v>
                </c:pt>
                <c:pt idx="12">
                  <c:v>Ethiopia</c:v>
                </c:pt>
                <c:pt idx="13">
                  <c:v>Chad</c:v>
                </c:pt>
                <c:pt idx="14">
                  <c:v>South Africa</c:v>
                </c:pt>
                <c:pt idx="15">
                  <c:v>Gabon</c:v>
                </c:pt>
                <c:pt idx="16">
                  <c:v>Mozambique</c:v>
                </c:pt>
                <c:pt idx="17">
                  <c:v>Republic of the Congo (Brazzaville)</c:v>
                </c:pt>
                <c:pt idx="18">
                  <c:v>Kenya</c:v>
                </c:pt>
                <c:pt idx="19">
                  <c:v>Ghana</c:v>
                </c:pt>
                <c:pt idx="20">
                  <c:v>Ivory Coast</c:v>
                </c:pt>
                <c:pt idx="21">
                  <c:v>Seychelles</c:v>
                </c:pt>
                <c:pt idx="22">
                  <c:v>Namibia</c:v>
                </c:pt>
              </c:strCache>
            </c:strRef>
          </c:cat>
          <c:val>
            <c:numRef>
              <c:f>'Fig 15'!$D$5:$D$27</c:f>
              <c:numCache>
                <c:formatCode>General</c:formatCode>
                <c:ptCount val="23"/>
                <c:pt idx="0">
                  <c:v>4.4960000000000004</c:v>
                </c:pt>
                <c:pt idx="1">
                  <c:v>7.4790000000000001</c:v>
                </c:pt>
                <c:pt idx="2">
                  <c:v>12.933999999999999</c:v>
                </c:pt>
                <c:pt idx="3">
                  <c:v>1.9179999999999999</c:v>
                </c:pt>
                <c:pt idx="4">
                  <c:v>1.8129999999999999</c:v>
                </c:pt>
                <c:pt idx="5">
                  <c:v>11.427</c:v>
                </c:pt>
                <c:pt idx="6">
                  <c:v>6.3460000000000001</c:v>
                </c:pt>
                <c:pt idx="7">
                  <c:v>11.731999999999999</c:v>
                </c:pt>
                <c:pt idx="8">
                  <c:v>2.1680000000000001</c:v>
                </c:pt>
                <c:pt idx="9">
                  <c:v>3.8929999999999998</c:v>
                </c:pt>
                <c:pt idx="10">
                  <c:v>1.3560000000000001</c:v>
                </c:pt>
                <c:pt idx="11">
                  <c:v>0.90300000000000002</c:v>
                </c:pt>
                <c:pt idx="12">
                  <c:v>1.0309999999999999</c:v>
                </c:pt>
                <c:pt idx="13">
                  <c:v>3.4060000000000001</c:v>
                </c:pt>
                <c:pt idx="14">
                  <c:v>2.9649999999999999</c:v>
                </c:pt>
                <c:pt idx="15">
                  <c:v>1.504</c:v>
                </c:pt>
                <c:pt idx="16">
                  <c:v>0.55100000000000005</c:v>
                </c:pt>
                <c:pt idx="17">
                  <c:v>1.5640000000000001</c:v>
                </c:pt>
                <c:pt idx="18">
                  <c:v>0.36099999999999999</c:v>
                </c:pt>
                <c:pt idx="19">
                  <c:v>0.26500000000000001</c:v>
                </c:pt>
                <c:pt idx="20">
                  <c:v>0.748</c:v>
                </c:pt>
                <c:pt idx="21">
                  <c:v>1.0820000000000001</c:v>
                </c:pt>
                <c:pt idx="22">
                  <c:v>0.876</c:v>
                </c:pt>
              </c:numCache>
            </c:numRef>
          </c:val>
        </c:ser>
        <c:dLbls>
          <c:showLegendKey val="0"/>
          <c:showVal val="0"/>
          <c:showCatName val="0"/>
          <c:showSerName val="0"/>
          <c:showPercent val="0"/>
          <c:showBubbleSize val="0"/>
        </c:dLbls>
        <c:gapWidth val="70"/>
        <c:overlap val="100"/>
        <c:axId val="135645440"/>
        <c:axId val="135655424"/>
      </c:barChart>
      <c:catAx>
        <c:axId val="135645440"/>
        <c:scaling>
          <c:orientation val="minMax"/>
        </c:scaling>
        <c:delete val="0"/>
        <c:axPos val="l"/>
        <c:majorTickMark val="out"/>
        <c:minorTickMark val="none"/>
        <c:tickLblPos val="nextTo"/>
        <c:crossAx val="135655424"/>
        <c:crosses val="autoZero"/>
        <c:auto val="1"/>
        <c:lblAlgn val="ctr"/>
        <c:lblOffset val="100"/>
        <c:noMultiLvlLbl val="0"/>
      </c:catAx>
      <c:valAx>
        <c:axId val="135655424"/>
        <c:scaling>
          <c:orientation val="minMax"/>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crossAx val="135645440"/>
        <c:crosses val="autoZero"/>
        <c:crossBetween val="between"/>
      </c:valAx>
    </c:plotArea>
    <c:legend>
      <c:legendPos val="r"/>
      <c:layout>
        <c:manualLayout>
          <c:xMode val="edge"/>
          <c:yMode val="edge"/>
          <c:x val="0.63889732570586821"/>
          <c:y val="1.0189438578769732E-2"/>
          <c:w val="0.34683394658901884"/>
          <c:h val="0.12020184084334717"/>
        </c:manualLayout>
      </c:layout>
      <c:overlay val="1"/>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16'!$B$4</c:f>
              <c:strCache>
                <c:ptCount val="1"/>
                <c:pt idx="0">
                  <c:v> Mild deterrent to investment</c:v>
                </c:pt>
              </c:strCache>
            </c:strRef>
          </c:tx>
          <c:spPr>
            <a:solidFill>
              <a:schemeClr val="bg2">
                <a:lumMod val="75000"/>
              </a:schemeClr>
            </a:solidFill>
            <a:ln>
              <a:noFill/>
            </a:ln>
          </c:spPr>
          <c:invertIfNegative val="0"/>
          <c:cat>
            <c:strRef>
              <c:f>'Fig 16'!$A$5:$A$22</c:f>
              <c:strCache>
                <c:ptCount val="18"/>
                <c:pt idx="0">
                  <c:v>Iran</c:v>
                </c:pt>
                <c:pt idx="1">
                  <c:v>Iraq</c:v>
                </c:pt>
                <c:pt idx="2">
                  <c:v>Libya</c:v>
                </c:pt>
                <c:pt idx="3">
                  <c:v>Syria</c:v>
                </c:pt>
                <c:pt idx="4">
                  <c:v>Egypt</c:v>
                </c:pt>
                <c:pt idx="5">
                  <c:v>Algeria</c:v>
                </c:pt>
                <c:pt idx="6">
                  <c:v>Lebanon</c:v>
                </c:pt>
                <c:pt idx="7">
                  <c:v>Yemen</c:v>
                </c:pt>
                <c:pt idx="8">
                  <c:v>Kuwait</c:v>
                </c:pt>
                <c:pt idx="9">
                  <c:v>Israel</c:v>
                </c:pt>
                <c:pt idx="10">
                  <c:v>Mauritania</c:v>
                </c:pt>
                <c:pt idx="11">
                  <c:v>Tunisia</c:v>
                </c:pt>
                <c:pt idx="12">
                  <c:v>Bahrain</c:v>
                </c:pt>
                <c:pt idx="13">
                  <c:v>Morocco</c:v>
                </c:pt>
                <c:pt idx="14">
                  <c:v>Jordan</c:v>
                </c:pt>
                <c:pt idx="15">
                  <c:v>Oman</c:v>
                </c:pt>
                <c:pt idx="16">
                  <c:v>Qatar</c:v>
                </c:pt>
                <c:pt idx="17">
                  <c:v>United Arab Emirates</c:v>
                </c:pt>
              </c:strCache>
            </c:strRef>
          </c:cat>
          <c:val>
            <c:numRef>
              <c:f>'Fig 16'!$B$5:$B$22</c:f>
              <c:numCache>
                <c:formatCode>General</c:formatCode>
                <c:ptCount val="18"/>
                <c:pt idx="0">
                  <c:v>36.433</c:v>
                </c:pt>
                <c:pt idx="1">
                  <c:v>44.427999999999997</c:v>
                </c:pt>
                <c:pt idx="2">
                  <c:v>32.396000000000001</c:v>
                </c:pt>
                <c:pt idx="3">
                  <c:v>28.417000000000002</c:v>
                </c:pt>
                <c:pt idx="4">
                  <c:v>47.548999999999999</c:v>
                </c:pt>
                <c:pt idx="5">
                  <c:v>43.500999999999998</c:v>
                </c:pt>
                <c:pt idx="6">
                  <c:v>51.747</c:v>
                </c:pt>
                <c:pt idx="7">
                  <c:v>33.817</c:v>
                </c:pt>
                <c:pt idx="8">
                  <c:v>48.421999999999997</c:v>
                </c:pt>
                <c:pt idx="9">
                  <c:v>44.137</c:v>
                </c:pt>
                <c:pt idx="10">
                  <c:v>49.896999999999998</c:v>
                </c:pt>
                <c:pt idx="11">
                  <c:v>40.406999999999996</c:v>
                </c:pt>
                <c:pt idx="12">
                  <c:v>42.222999999999999</c:v>
                </c:pt>
                <c:pt idx="13">
                  <c:v>35.814</c:v>
                </c:pt>
                <c:pt idx="14">
                  <c:v>33.006999999999998</c:v>
                </c:pt>
                <c:pt idx="15">
                  <c:v>31.07</c:v>
                </c:pt>
                <c:pt idx="16">
                  <c:v>29.213000000000001</c:v>
                </c:pt>
                <c:pt idx="17">
                  <c:v>28.251999999999999</c:v>
                </c:pt>
              </c:numCache>
            </c:numRef>
          </c:val>
        </c:ser>
        <c:ser>
          <c:idx val="1"/>
          <c:order val="1"/>
          <c:tx>
            <c:strRef>
              <c:f>'Fig 16'!$C$4</c:f>
              <c:strCache>
                <c:ptCount val="1"/>
                <c:pt idx="0">
                  <c:v> Strong deterrent to investment</c:v>
                </c:pt>
              </c:strCache>
            </c:strRef>
          </c:tx>
          <c:spPr>
            <a:solidFill>
              <a:schemeClr val="tx2">
                <a:lumMod val="75000"/>
              </a:schemeClr>
            </a:solidFill>
            <a:ln>
              <a:noFill/>
            </a:ln>
          </c:spPr>
          <c:invertIfNegative val="0"/>
          <c:cat>
            <c:strRef>
              <c:f>'Fig 16'!$A$5:$A$22</c:f>
              <c:strCache>
                <c:ptCount val="18"/>
                <c:pt idx="0">
                  <c:v>Iran</c:v>
                </c:pt>
                <c:pt idx="1">
                  <c:v>Iraq</c:v>
                </c:pt>
                <c:pt idx="2">
                  <c:v>Libya</c:v>
                </c:pt>
                <c:pt idx="3">
                  <c:v>Syria</c:v>
                </c:pt>
                <c:pt idx="4">
                  <c:v>Egypt</c:v>
                </c:pt>
                <c:pt idx="5">
                  <c:v>Algeria</c:v>
                </c:pt>
                <c:pt idx="6">
                  <c:v>Lebanon</c:v>
                </c:pt>
                <c:pt idx="7">
                  <c:v>Yemen</c:v>
                </c:pt>
                <c:pt idx="8">
                  <c:v>Kuwait</c:v>
                </c:pt>
                <c:pt idx="9">
                  <c:v>Israel</c:v>
                </c:pt>
                <c:pt idx="10">
                  <c:v>Mauritania</c:v>
                </c:pt>
                <c:pt idx="11">
                  <c:v>Tunisia</c:v>
                </c:pt>
                <c:pt idx="12">
                  <c:v>Bahrain</c:v>
                </c:pt>
                <c:pt idx="13">
                  <c:v>Morocco</c:v>
                </c:pt>
                <c:pt idx="14">
                  <c:v>Jordan</c:v>
                </c:pt>
                <c:pt idx="15">
                  <c:v>Oman</c:v>
                </c:pt>
                <c:pt idx="16">
                  <c:v>Qatar</c:v>
                </c:pt>
                <c:pt idx="17">
                  <c:v>United Arab Emirates</c:v>
                </c:pt>
              </c:strCache>
            </c:strRef>
          </c:cat>
          <c:val>
            <c:numRef>
              <c:f>'Fig 16'!$C$5:$C$22</c:f>
              <c:numCache>
                <c:formatCode>General</c:formatCode>
                <c:ptCount val="18"/>
                <c:pt idx="0">
                  <c:v>35.084000000000003</c:v>
                </c:pt>
                <c:pt idx="1">
                  <c:v>38.308999999999997</c:v>
                </c:pt>
                <c:pt idx="2">
                  <c:v>39.450000000000003</c:v>
                </c:pt>
                <c:pt idx="3">
                  <c:v>38.75</c:v>
                </c:pt>
                <c:pt idx="4">
                  <c:v>30.306000000000001</c:v>
                </c:pt>
                <c:pt idx="5">
                  <c:v>29.907</c:v>
                </c:pt>
                <c:pt idx="6">
                  <c:v>19.481000000000002</c:v>
                </c:pt>
                <c:pt idx="7">
                  <c:v>29.042000000000002</c:v>
                </c:pt>
                <c:pt idx="8">
                  <c:v>13.619</c:v>
                </c:pt>
                <c:pt idx="9">
                  <c:v>13.698</c:v>
                </c:pt>
                <c:pt idx="10">
                  <c:v>12.294</c:v>
                </c:pt>
                <c:pt idx="11">
                  <c:v>12.778</c:v>
                </c:pt>
                <c:pt idx="12">
                  <c:v>8.4450000000000003</c:v>
                </c:pt>
                <c:pt idx="13">
                  <c:v>6.8220000000000001</c:v>
                </c:pt>
                <c:pt idx="14">
                  <c:v>2.2759999999999998</c:v>
                </c:pt>
                <c:pt idx="15">
                  <c:v>4.9580000000000002</c:v>
                </c:pt>
                <c:pt idx="16">
                  <c:v>5.3109999999999999</c:v>
                </c:pt>
                <c:pt idx="17">
                  <c:v>3.2189999999999999</c:v>
                </c:pt>
              </c:numCache>
            </c:numRef>
          </c:val>
        </c:ser>
        <c:ser>
          <c:idx val="2"/>
          <c:order val="2"/>
          <c:tx>
            <c:strRef>
              <c:f>'Fig 16'!$D$4</c:f>
              <c:strCache>
                <c:ptCount val="1"/>
                <c:pt idx="0">
                  <c:v> Would not pursue investment due to this factor</c:v>
                </c:pt>
              </c:strCache>
            </c:strRef>
          </c:tx>
          <c:spPr>
            <a:solidFill>
              <a:schemeClr val="accent2">
                <a:lumMod val="60000"/>
                <a:lumOff val="40000"/>
              </a:schemeClr>
            </a:solidFill>
            <a:ln>
              <a:noFill/>
            </a:ln>
          </c:spPr>
          <c:invertIfNegative val="0"/>
          <c:cat>
            <c:strRef>
              <c:f>'Fig 16'!$A$5:$A$22</c:f>
              <c:strCache>
                <c:ptCount val="18"/>
                <c:pt idx="0">
                  <c:v>Iran</c:v>
                </c:pt>
                <c:pt idx="1">
                  <c:v>Iraq</c:v>
                </c:pt>
                <c:pt idx="2">
                  <c:v>Libya</c:v>
                </c:pt>
                <c:pt idx="3">
                  <c:v>Syria</c:v>
                </c:pt>
                <c:pt idx="4">
                  <c:v>Egypt</c:v>
                </c:pt>
                <c:pt idx="5">
                  <c:v>Algeria</c:v>
                </c:pt>
                <c:pt idx="6">
                  <c:v>Lebanon</c:v>
                </c:pt>
                <c:pt idx="7">
                  <c:v>Yemen</c:v>
                </c:pt>
                <c:pt idx="8">
                  <c:v>Kuwait</c:v>
                </c:pt>
                <c:pt idx="9">
                  <c:v>Israel</c:v>
                </c:pt>
                <c:pt idx="10">
                  <c:v>Mauritania</c:v>
                </c:pt>
                <c:pt idx="11">
                  <c:v>Tunisia</c:v>
                </c:pt>
                <c:pt idx="12">
                  <c:v>Bahrain</c:v>
                </c:pt>
                <c:pt idx="13">
                  <c:v>Morocco</c:v>
                </c:pt>
                <c:pt idx="14">
                  <c:v>Jordan</c:v>
                </c:pt>
                <c:pt idx="15">
                  <c:v>Oman</c:v>
                </c:pt>
                <c:pt idx="16">
                  <c:v>Qatar</c:v>
                </c:pt>
                <c:pt idx="17">
                  <c:v>United Arab Emirates</c:v>
                </c:pt>
              </c:strCache>
            </c:strRef>
          </c:cat>
          <c:val>
            <c:numRef>
              <c:f>'Fig 16'!$D$5:$D$22</c:f>
              <c:numCache>
                <c:formatCode>General</c:formatCode>
                <c:ptCount val="18"/>
                <c:pt idx="0">
                  <c:v>22.265000000000001</c:v>
                </c:pt>
                <c:pt idx="1">
                  <c:v>5.8529999999999998</c:v>
                </c:pt>
                <c:pt idx="2">
                  <c:v>13.585000000000001</c:v>
                </c:pt>
                <c:pt idx="3">
                  <c:v>16.361000000000001</c:v>
                </c:pt>
                <c:pt idx="4">
                  <c:v>5.2249999999999996</c:v>
                </c:pt>
                <c:pt idx="5">
                  <c:v>2.33</c:v>
                </c:pt>
                <c:pt idx="6">
                  <c:v>2.4350000000000001</c:v>
                </c:pt>
                <c:pt idx="7">
                  <c:v>7.9569999999999999</c:v>
                </c:pt>
                <c:pt idx="8">
                  <c:v>4.54</c:v>
                </c:pt>
                <c:pt idx="9">
                  <c:v>5.327</c:v>
                </c:pt>
                <c:pt idx="10">
                  <c:v>0</c:v>
                </c:pt>
                <c:pt idx="11">
                  <c:v>6.907</c:v>
                </c:pt>
                <c:pt idx="12">
                  <c:v>0.70399999999999996</c:v>
                </c:pt>
                <c:pt idx="13">
                  <c:v>1.7050000000000001</c:v>
                </c:pt>
                <c:pt idx="14">
                  <c:v>3.415</c:v>
                </c:pt>
                <c:pt idx="15">
                  <c:v>0</c:v>
                </c:pt>
                <c:pt idx="16">
                  <c:v>0.379</c:v>
                </c:pt>
                <c:pt idx="17">
                  <c:v>0.35799999999999998</c:v>
                </c:pt>
              </c:numCache>
            </c:numRef>
          </c:val>
        </c:ser>
        <c:dLbls>
          <c:showLegendKey val="0"/>
          <c:showVal val="0"/>
          <c:showCatName val="0"/>
          <c:showSerName val="0"/>
          <c:showPercent val="0"/>
          <c:showBubbleSize val="0"/>
        </c:dLbls>
        <c:gapWidth val="70"/>
        <c:overlap val="100"/>
        <c:axId val="135799168"/>
        <c:axId val="135800704"/>
      </c:barChart>
      <c:catAx>
        <c:axId val="135799168"/>
        <c:scaling>
          <c:orientation val="minMax"/>
        </c:scaling>
        <c:delete val="0"/>
        <c:axPos val="l"/>
        <c:majorTickMark val="out"/>
        <c:minorTickMark val="none"/>
        <c:tickLblPos val="nextTo"/>
        <c:crossAx val="135800704"/>
        <c:crosses val="autoZero"/>
        <c:auto val="1"/>
        <c:lblAlgn val="ctr"/>
        <c:lblOffset val="100"/>
        <c:noMultiLvlLbl val="0"/>
      </c:catAx>
      <c:valAx>
        <c:axId val="135800704"/>
        <c:scaling>
          <c:orientation val="minMax"/>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crossAx val="135799168"/>
        <c:crosses val="autoZero"/>
        <c:crossBetween val="between"/>
      </c:valAx>
    </c:plotArea>
    <c:legend>
      <c:legendPos val="r"/>
      <c:layout>
        <c:manualLayout>
          <c:xMode val="edge"/>
          <c:yMode val="edge"/>
          <c:x val="0.59910661641228491"/>
          <c:y val="4.3299648754624075E-2"/>
          <c:w val="0.35192023982784143"/>
          <c:h val="0.14518944884722412"/>
        </c:manualLayout>
      </c:layout>
      <c:overlay val="1"/>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24305622730819582"/>
          <c:y val="2.0613725347268231E-2"/>
          <c:w val="0.72646881670503716"/>
          <c:h val="0.93244010141303624"/>
        </c:manualLayout>
      </c:layout>
      <c:barChart>
        <c:barDir val="bar"/>
        <c:grouping val="stacked"/>
        <c:varyColors val="0"/>
        <c:ser>
          <c:idx val="0"/>
          <c:order val="0"/>
          <c:tx>
            <c:strRef>
              <c:f>'Fig 17'!$B$4</c:f>
              <c:strCache>
                <c:ptCount val="1"/>
                <c:pt idx="0">
                  <c:v> Mild deterrent to investment</c:v>
                </c:pt>
              </c:strCache>
            </c:strRef>
          </c:tx>
          <c:spPr>
            <a:solidFill>
              <a:schemeClr val="bg2">
                <a:lumMod val="75000"/>
              </a:schemeClr>
            </a:solidFill>
            <a:ln>
              <a:noFill/>
            </a:ln>
          </c:spPr>
          <c:invertIfNegative val="0"/>
          <c:cat>
            <c:strRef>
              <c:f>'Fig 17'!$A$5:$A$26</c:f>
              <c:strCache>
                <c:ptCount val="22"/>
                <c:pt idx="0">
                  <c:v>Venezuela</c:v>
                </c:pt>
                <c:pt idx="1">
                  <c:v>Bolivia</c:v>
                </c:pt>
                <c:pt idx="2">
                  <c:v>Ecuador</c:v>
                </c:pt>
                <c:pt idx="3">
                  <c:v>Argentina—Chubut</c:v>
                </c:pt>
                <c:pt idx="4">
                  <c:v>Argentina—Santa Cruz</c:v>
                </c:pt>
                <c:pt idx="5">
                  <c:v>Guatemala</c:v>
                </c:pt>
                <c:pt idx="6">
                  <c:v>Mexico</c:v>
                </c:pt>
                <c:pt idx="7">
                  <c:v>Argentina—Mendoza</c:v>
                </c:pt>
                <c:pt idx="8">
                  <c:v>Argentina—Tierra del Fuego</c:v>
                </c:pt>
                <c:pt idx="9">
                  <c:v>Argentina—Salta</c:v>
                </c:pt>
                <c:pt idx="10">
                  <c:v>Argentina—Neuquen</c:v>
                </c:pt>
                <c:pt idx="11">
                  <c:v>Brazil—Offshore presalt area PSC</c:v>
                </c:pt>
                <c:pt idx="12">
                  <c:v>Brazil—Onshore CC</c:v>
                </c:pt>
                <c:pt idx="13">
                  <c:v>Peru</c:v>
                </c:pt>
                <c:pt idx="14">
                  <c:v>Brazil—Offshore CC</c:v>
                </c:pt>
                <c:pt idx="15">
                  <c:v>Colombia</c:v>
                </c:pt>
                <c:pt idx="16">
                  <c:v>Guyana</c:v>
                </c:pt>
                <c:pt idx="17">
                  <c:v>Trinidad and Tobago</c:v>
                </c:pt>
                <c:pt idx="18">
                  <c:v>Suriname</c:v>
                </c:pt>
                <c:pt idx="19">
                  <c:v>French Guiana</c:v>
                </c:pt>
                <c:pt idx="20">
                  <c:v>Chile</c:v>
                </c:pt>
                <c:pt idx="21">
                  <c:v>Uruguay</c:v>
                </c:pt>
              </c:strCache>
            </c:strRef>
          </c:cat>
          <c:val>
            <c:numRef>
              <c:f>'Fig 17'!$B$5:$B$26</c:f>
              <c:numCache>
                <c:formatCode>General</c:formatCode>
                <c:ptCount val="22"/>
                <c:pt idx="0">
                  <c:v>27.225000000000001</c:v>
                </c:pt>
                <c:pt idx="1">
                  <c:v>53.366999999999997</c:v>
                </c:pt>
                <c:pt idx="2">
                  <c:v>44.131999999999998</c:v>
                </c:pt>
                <c:pt idx="3">
                  <c:v>49.612000000000002</c:v>
                </c:pt>
                <c:pt idx="4">
                  <c:v>45.908999999999999</c:v>
                </c:pt>
                <c:pt idx="5">
                  <c:v>44.674999999999997</c:v>
                </c:pt>
                <c:pt idx="6">
                  <c:v>44.749000000000002</c:v>
                </c:pt>
                <c:pt idx="7">
                  <c:v>50.06</c:v>
                </c:pt>
                <c:pt idx="8">
                  <c:v>52.695999999999998</c:v>
                </c:pt>
                <c:pt idx="9">
                  <c:v>52.978999999999999</c:v>
                </c:pt>
                <c:pt idx="10">
                  <c:v>48.222999999999999</c:v>
                </c:pt>
                <c:pt idx="11">
                  <c:v>45.487000000000002</c:v>
                </c:pt>
                <c:pt idx="12">
                  <c:v>42.222999999999999</c:v>
                </c:pt>
                <c:pt idx="13">
                  <c:v>41.585999999999999</c:v>
                </c:pt>
                <c:pt idx="14">
                  <c:v>42.706000000000003</c:v>
                </c:pt>
                <c:pt idx="15">
                  <c:v>40.246000000000002</c:v>
                </c:pt>
                <c:pt idx="16">
                  <c:v>32.901000000000003</c:v>
                </c:pt>
                <c:pt idx="17">
                  <c:v>34.280999999999999</c:v>
                </c:pt>
                <c:pt idx="18">
                  <c:v>30.027999999999999</c:v>
                </c:pt>
                <c:pt idx="19">
                  <c:v>22.077999999999999</c:v>
                </c:pt>
                <c:pt idx="20">
                  <c:v>28.184000000000001</c:v>
                </c:pt>
                <c:pt idx="21">
                  <c:v>21.815000000000001</c:v>
                </c:pt>
              </c:numCache>
            </c:numRef>
          </c:val>
        </c:ser>
        <c:ser>
          <c:idx val="1"/>
          <c:order val="1"/>
          <c:tx>
            <c:strRef>
              <c:f>'Fig 17'!$C$4</c:f>
              <c:strCache>
                <c:ptCount val="1"/>
                <c:pt idx="0">
                  <c:v> Strong deterrent to investment</c:v>
                </c:pt>
              </c:strCache>
            </c:strRef>
          </c:tx>
          <c:spPr>
            <a:solidFill>
              <a:schemeClr val="tx2">
                <a:lumMod val="75000"/>
              </a:schemeClr>
            </a:solidFill>
            <a:ln>
              <a:noFill/>
            </a:ln>
          </c:spPr>
          <c:invertIfNegative val="0"/>
          <c:cat>
            <c:strRef>
              <c:f>'Fig 17'!$A$5:$A$26</c:f>
              <c:strCache>
                <c:ptCount val="22"/>
                <c:pt idx="0">
                  <c:v>Venezuela</c:v>
                </c:pt>
                <c:pt idx="1">
                  <c:v>Bolivia</c:v>
                </c:pt>
                <c:pt idx="2">
                  <c:v>Ecuador</c:v>
                </c:pt>
                <c:pt idx="3">
                  <c:v>Argentina—Chubut</c:v>
                </c:pt>
                <c:pt idx="4">
                  <c:v>Argentina—Santa Cruz</c:v>
                </c:pt>
                <c:pt idx="5">
                  <c:v>Guatemala</c:v>
                </c:pt>
                <c:pt idx="6">
                  <c:v>Mexico</c:v>
                </c:pt>
                <c:pt idx="7">
                  <c:v>Argentina—Mendoza</c:v>
                </c:pt>
                <c:pt idx="8">
                  <c:v>Argentina—Tierra del Fuego</c:v>
                </c:pt>
                <c:pt idx="9">
                  <c:v>Argentina—Salta</c:v>
                </c:pt>
                <c:pt idx="10">
                  <c:v>Argentina—Neuquen</c:v>
                </c:pt>
                <c:pt idx="11">
                  <c:v>Brazil—Offshore presalt area PSC</c:v>
                </c:pt>
                <c:pt idx="12">
                  <c:v>Brazil—Onshore CC</c:v>
                </c:pt>
                <c:pt idx="13">
                  <c:v>Peru</c:v>
                </c:pt>
                <c:pt idx="14">
                  <c:v>Brazil—Offshore CC</c:v>
                </c:pt>
                <c:pt idx="15">
                  <c:v>Colombia</c:v>
                </c:pt>
                <c:pt idx="16">
                  <c:v>Guyana</c:v>
                </c:pt>
                <c:pt idx="17">
                  <c:v>Trinidad and Tobago</c:v>
                </c:pt>
                <c:pt idx="18">
                  <c:v>Suriname</c:v>
                </c:pt>
                <c:pt idx="19">
                  <c:v>French Guiana</c:v>
                </c:pt>
                <c:pt idx="20">
                  <c:v>Chile</c:v>
                </c:pt>
                <c:pt idx="21">
                  <c:v>Uruguay</c:v>
                </c:pt>
              </c:strCache>
            </c:strRef>
          </c:cat>
          <c:val>
            <c:numRef>
              <c:f>'Fig 17'!$C$5:$C$26</c:f>
              <c:numCache>
                <c:formatCode>General</c:formatCode>
                <c:ptCount val="22"/>
                <c:pt idx="0">
                  <c:v>40.052</c:v>
                </c:pt>
                <c:pt idx="1">
                  <c:v>33.143999999999998</c:v>
                </c:pt>
                <c:pt idx="2">
                  <c:v>37.612000000000002</c:v>
                </c:pt>
                <c:pt idx="3">
                  <c:v>26.917000000000002</c:v>
                </c:pt>
                <c:pt idx="4">
                  <c:v>26.861999999999998</c:v>
                </c:pt>
                <c:pt idx="5">
                  <c:v>32.917999999999999</c:v>
                </c:pt>
                <c:pt idx="6">
                  <c:v>23.492999999999999</c:v>
                </c:pt>
                <c:pt idx="7">
                  <c:v>21.585000000000001</c:v>
                </c:pt>
                <c:pt idx="8">
                  <c:v>18.699000000000002</c:v>
                </c:pt>
                <c:pt idx="9">
                  <c:v>18.699000000000002</c:v>
                </c:pt>
                <c:pt idx="10">
                  <c:v>18.699000000000002</c:v>
                </c:pt>
                <c:pt idx="11">
                  <c:v>20.422999999999998</c:v>
                </c:pt>
                <c:pt idx="12">
                  <c:v>16.045000000000002</c:v>
                </c:pt>
                <c:pt idx="13">
                  <c:v>14.662000000000001</c:v>
                </c:pt>
                <c:pt idx="14">
                  <c:v>10.538</c:v>
                </c:pt>
                <c:pt idx="15">
                  <c:v>11.218999999999999</c:v>
                </c:pt>
                <c:pt idx="16">
                  <c:v>8.5830000000000002</c:v>
                </c:pt>
                <c:pt idx="17">
                  <c:v>3.8090000000000002</c:v>
                </c:pt>
                <c:pt idx="18">
                  <c:v>6.9290000000000003</c:v>
                </c:pt>
                <c:pt idx="19">
                  <c:v>7.8849999999999998</c:v>
                </c:pt>
                <c:pt idx="20">
                  <c:v>2.3889999999999998</c:v>
                </c:pt>
                <c:pt idx="21">
                  <c:v>6.9809999999999999</c:v>
                </c:pt>
              </c:numCache>
            </c:numRef>
          </c:val>
        </c:ser>
        <c:ser>
          <c:idx val="2"/>
          <c:order val="2"/>
          <c:tx>
            <c:strRef>
              <c:f>'Fig 17'!$D$4</c:f>
              <c:strCache>
                <c:ptCount val="1"/>
                <c:pt idx="0">
                  <c:v> Would not pursue investment due to this factor</c:v>
                </c:pt>
              </c:strCache>
            </c:strRef>
          </c:tx>
          <c:spPr>
            <a:solidFill>
              <a:schemeClr val="accent2">
                <a:lumMod val="60000"/>
                <a:lumOff val="40000"/>
              </a:schemeClr>
            </a:solidFill>
            <a:ln>
              <a:noFill/>
            </a:ln>
          </c:spPr>
          <c:invertIfNegative val="0"/>
          <c:cat>
            <c:strRef>
              <c:f>'Fig 17'!$A$5:$A$26</c:f>
              <c:strCache>
                <c:ptCount val="22"/>
                <c:pt idx="0">
                  <c:v>Venezuela</c:v>
                </c:pt>
                <c:pt idx="1">
                  <c:v>Bolivia</c:v>
                </c:pt>
                <c:pt idx="2">
                  <c:v>Ecuador</c:v>
                </c:pt>
                <c:pt idx="3">
                  <c:v>Argentina—Chubut</c:v>
                </c:pt>
                <c:pt idx="4">
                  <c:v>Argentina—Santa Cruz</c:v>
                </c:pt>
                <c:pt idx="5">
                  <c:v>Guatemala</c:v>
                </c:pt>
                <c:pt idx="6">
                  <c:v>Mexico</c:v>
                </c:pt>
                <c:pt idx="7">
                  <c:v>Argentina—Mendoza</c:v>
                </c:pt>
                <c:pt idx="8">
                  <c:v>Argentina—Tierra del Fuego</c:v>
                </c:pt>
                <c:pt idx="9">
                  <c:v>Argentina—Salta</c:v>
                </c:pt>
                <c:pt idx="10">
                  <c:v>Argentina—Neuquen</c:v>
                </c:pt>
                <c:pt idx="11">
                  <c:v>Brazil—Offshore presalt area PSC</c:v>
                </c:pt>
                <c:pt idx="12">
                  <c:v>Brazil—Onshore CC</c:v>
                </c:pt>
                <c:pt idx="13">
                  <c:v>Peru</c:v>
                </c:pt>
                <c:pt idx="14">
                  <c:v>Brazil—Offshore CC</c:v>
                </c:pt>
                <c:pt idx="15">
                  <c:v>Colombia</c:v>
                </c:pt>
                <c:pt idx="16">
                  <c:v>Guyana</c:v>
                </c:pt>
                <c:pt idx="17">
                  <c:v>Trinidad and Tobago</c:v>
                </c:pt>
                <c:pt idx="18">
                  <c:v>Suriname</c:v>
                </c:pt>
                <c:pt idx="19">
                  <c:v>French Guiana</c:v>
                </c:pt>
                <c:pt idx="20">
                  <c:v>Chile</c:v>
                </c:pt>
                <c:pt idx="21">
                  <c:v>Uruguay</c:v>
                </c:pt>
              </c:strCache>
            </c:strRef>
          </c:cat>
          <c:val>
            <c:numRef>
              <c:f>'Fig 17'!$D$5:$D$26</c:f>
              <c:numCache>
                <c:formatCode>General</c:formatCode>
                <c:ptCount val="22"/>
                <c:pt idx="0">
                  <c:v>32.722999999999999</c:v>
                </c:pt>
                <c:pt idx="1">
                  <c:v>11.234999999999999</c:v>
                </c:pt>
                <c:pt idx="2">
                  <c:v>15.045</c:v>
                </c:pt>
                <c:pt idx="3">
                  <c:v>6.8609999999999998</c:v>
                </c:pt>
                <c:pt idx="4">
                  <c:v>9.2799999999999994</c:v>
                </c:pt>
                <c:pt idx="5">
                  <c:v>1.5680000000000001</c:v>
                </c:pt>
                <c:pt idx="6">
                  <c:v>7.5510000000000002</c:v>
                </c:pt>
                <c:pt idx="7">
                  <c:v>1.837</c:v>
                </c:pt>
                <c:pt idx="8">
                  <c:v>1.7</c:v>
                </c:pt>
                <c:pt idx="9">
                  <c:v>0</c:v>
                </c:pt>
                <c:pt idx="10">
                  <c:v>2.952</c:v>
                </c:pt>
                <c:pt idx="11">
                  <c:v>2.4750000000000001</c:v>
                </c:pt>
                <c:pt idx="12">
                  <c:v>1.2669999999999999</c:v>
                </c:pt>
                <c:pt idx="13">
                  <c:v>0.53300000000000003</c:v>
                </c:pt>
                <c:pt idx="14">
                  <c:v>1.9410000000000001</c:v>
                </c:pt>
                <c:pt idx="15">
                  <c:v>0.35599999999999998</c:v>
                </c:pt>
                <c:pt idx="16">
                  <c:v>0</c:v>
                </c:pt>
                <c:pt idx="17">
                  <c:v>0.34599999999999997</c:v>
                </c:pt>
                <c:pt idx="18">
                  <c:v>0</c:v>
                </c:pt>
                <c:pt idx="19">
                  <c:v>1.577</c:v>
                </c:pt>
                <c:pt idx="20">
                  <c:v>0</c:v>
                </c:pt>
                <c:pt idx="21">
                  <c:v>0</c:v>
                </c:pt>
              </c:numCache>
            </c:numRef>
          </c:val>
        </c:ser>
        <c:dLbls>
          <c:showLegendKey val="0"/>
          <c:showVal val="0"/>
          <c:showCatName val="0"/>
          <c:showSerName val="0"/>
          <c:showPercent val="0"/>
          <c:showBubbleSize val="0"/>
        </c:dLbls>
        <c:gapWidth val="70"/>
        <c:overlap val="100"/>
        <c:axId val="135849088"/>
        <c:axId val="135850624"/>
      </c:barChart>
      <c:catAx>
        <c:axId val="135849088"/>
        <c:scaling>
          <c:orientation val="minMax"/>
        </c:scaling>
        <c:delete val="0"/>
        <c:axPos val="l"/>
        <c:majorTickMark val="out"/>
        <c:minorTickMark val="none"/>
        <c:tickLblPos val="nextTo"/>
        <c:crossAx val="135850624"/>
        <c:crosses val="autoZero"/>
        <c:auto val="1"/>
        <c:lblAlgn val="ctr"/>
        <c:lblOffset val="100"/>
        <c:noMultiLvlLbl val="0"/>
      </c:catAx>
      <c:valAx>
        <c:axId val="135850624"/>
        <c:scaling>
          <c:orientation val="minMax"/>
          <c:max val="100"/>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crossAx val="135849088"/>
        <c:crosses val="autoZero"/>
        <c:crossBetween val="between"/>
      </c:valAx>
    </c:plotArea>
    <c:legend>
      <c:legendPos val="r"/>
      <c:layout>
        <c:manualLayout>
          <c:xMode val="edge"/>
          <c:yMode val="edge"/>
          <c:x val="0.58505252568244692"/>
          <c:y val="4.5387803260004952E-2"/>
          <c:w val="0.36580742517750392"/>
          <c:h val="0.14597024324406258"/>
        </c:manualLayout>
      </c:layout>
      <c:overlay val="1"/>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8.1517925383480558E-2"/>
          <c:y val="1.662091156511205E-2"/>
          <c:w val="0.90331490730701547"/>
          <c:h val="0.91397806131194437"/>
        </c:manualLayout>
      </c:layout>
      <c:lineChart>
        <c:grouping val="standard"/>
        <c:varyColors val="0"/>
        <c:ser>
          <c:idx val="0"/>
          <c:order val="0"/>
          <c:tx>
            <c:strRef>
              <c:f>'Fig 18'!$A$10</c:f>
              <c:strCache>
                <c:ptCount val="1"/>
                <c:pt idx="0">
                  <c:v>  Canada</c:v>
                </c:pt>
              </c:strCache>
            </c:strRef>
          </c:tx>
          <c:marker>
            <c:symbol val="none"/>
          </c:marker>
          <c:cat>
            <c:numRef>
              <c:f>'Fig 18'!$B$5:$F$5</c:f>
              <c:numCache>
                <c:formatCode>General</c:formatCode>
                <c:ptCount val="5"/>
                <c:pt idx="0">
                  <c:v>2010</c:v>
                </c:pt>
                <c:pt idx="1">
                  <c:v>2011</c:v>
                </c:pt>
                <c:pt idx="2">
                  <c:v>2012</c:v>
                </c:pt>
                <c:pt idx="3">
                  <c:v>2013</c:v>
                </c:pt>
                <c:pt idx="4">
                  <c:v>2014</c:v>
                </c:pt>
              </c:numCache>
            </c:numRef>
          </c:cat>
          <c:val>
            <c:numRef>
              <c:f>'Fig 18'!$B$10:$F$10</c:f>
              <c:numCache>
                <c:formatCode>0.00</c:formatCode>
                <c:ptCount val="5"/>
                <c:pt idx="0">
                  <c:v>33.155940000000001</c:v>
                </c:pt>
                <c:pt idx="1">
                  <c:v>32.534660000000002</c:v>
                </c:pt>
                <c:pt idx="2">
                  <c:v>30.756969999999999</c:v>
                </c:pt>
                <c:pt idx="3">
                  <c:v>29.758600000000001</c:v>
                </c:pt>
                <c:pt idx="4">
                  <c:v>49.280500000000004</c:v>
                </c:pt>
              </c:numCache>
            </c:numRef>
          </c:val>
          <c:smooth val="0"/>
        </c:ser>
        <c:ser>
          <c:idx val="1"/>
          <c:order val="1"/>
          <c:tx>
            <c:strRef>
              <c:f>'Fig 18'!$A$13</c:f>
              <c:strCache>
                <c:ptCount val="1"/>
                <c:pt idx="0">
                  <c:v>  United States</c:v>
                </c:pt>
              </c:strCache>
            </c:strRef>
          </c:tx>
          <c:marker>
            <c:symbol val="none"/>
          </c:marker>
          <c:cat>
            <c:numRef>
              <c:f>'Fig 18'!$B$5:$F$5</c:f>
              <c:numCache>
                <c:formatCode>General</c:formatCode>
                <c:ptCount val="5"/>
                <c:pt idx="0">
                  <c:v>2010</c:v>
                </c:pt>
                <c:pt idx="1">
                  <c:v>2011</c:v>
                </c:pt>
                <c:pt idx="2">
                  <c:v>2012</c:v>
                </c:pt>
                <c:pt idx="3">
                  <c:v>2013</c:v>
                </c:pt>
                <c:pt idx="4">
                  <c:v>2014</c:v>
                </c:pt>
              </c:numCache>
            </c:numRef>
          </c:cat>
          <c:val>
            <c:numRef>
              <c:f>'Fig 18'!$B$13:$F$13</c:f>
              <c:numCache>
                <c:formatCode>0.00</c:formatCode>
                <c:ptCount val="5"/>
                <c:pt idx="0">
                  <c:v>21.955870000000001</c:v>
                </c:pt>
                <c:pt idx="1">
                  <c:v>21.280149999999999</c:v>
                </c:pt>
                <c:pt idx="2">
                  <c:v>16.0563</c:v>
                </c:pt>
                <c:pt idx="3">
                  <c:v>27.721360000000001</c:v>
                </c:pt>
                <c:pt idx="4">
                  <c:v>29.658000000000001</c:v>
                </c:pt>
              </c:numCache>
            </c:numRef>
          </c:val>
          <c:smooth val="0"/>
        </c:ser>
        <c:ser>
          <c:idx val="2"/>
          <c:order val="2"/>
          <c:tx>
            <c:strRef>
              <c:f>'Fig 18'!$A$12</c:f>
              <c:strCache>
                <c:ptCount val="1"/>
                <c:pt idx="0">
                  <c:v>  Oceania</c:v>
                </c:pt>
              </c:strCache>
            </c:strRef>
          </c:tx>
          <c:marker>
            <c:symbol val="none"/>
          </c:marker>
          <c:cat>
            <c:numRef>
              <c:f>'Fig 18'!$B$5:$F$5</c:f>
              <c:numCache>
                <c:formatCode>General</c:formatCode>
                <c:ptCount val="5"/>
                <c:pt idx="0">
                  <c:v>2010</c:v>
                </c:pt>
                <c:pt idx="1">
                  <c:v>2011</c:v>
                </c:pt>
                <c:pt idx="2">
                  <c:v>2012</c:v>
                </c:pt>
                <c:pt idx="3">
                  <c:v>2013</c:v>
                </c:pt>
                <c:pt idx="4">
                  <c:v>2014</c:v>
                </c:pt>
              </c:numCache>
            </c:numRef>
          </c:cat>
          <c:val>
            <c:numRef>
              <c:f>'Fig 18'!$B$12:$F$12</c:f>
              <c:numCache>
                <c:formatCode>0.00</c:formatCode>
                <c:ptCount val="5"/>
                <c:pt idx="0">
                  <c:v>26.055</c:v>
                </c:pt>
                <c:pt idx="1">
                  <c:v>29.632059999999999</c:v>
                </c:pt>
                <c:pt idx="2">
                  <c:v>38.618130000000001</c:v>
                </c:pt>
                <c:pt idx="3">
                  <c:v>41.145209999999999</c:v>
                </c:pt>
                <c:pt idx="4">
                  <c:v>45.154000000000003</c:v>
                </c:pt>
              </c:numCache>
            </c:numRef>
          </c:val>
          <c:smooth val="0"/>
        </c:ser>
        <c:ser>
          <c:idx val="3"/>
          <c:order val="3"/>
          <c:tx>
            <c:strRef>
              <c:f>'Fig 18'!$A$11</c:f>
              <c:strCache>
                <c:ptCount val="1"/>
                <c:pt idx="0">
                  <c:v>  Europe</c:v>
                </c:pt>
              </c:strCache>
            </c:strRef>
          </c:tx>
          <c:spPr>
            <a:ln w="41275">
              <a:prstDash val="dashDot"/>
            </a:ln>
          </c:spPr>
          <c:marker>
            <c:symbol val="none"/>
          </c:marker>
          <c:cat>
            <c:numRef>
              <c:f>'Fig 18'!$B$5:$F$5</c:f>
              <c:numCache>
                <c:formatCode>General</c:formatCode>
                <c:ptCount val="5"/>
                <c:pt idx="0">
                  <c:v>2010</c:v>
                </c:pt>
                <c:pt idx="1">
                  <c:v>2011</c:v>
                </c:pt>
                <c:pt idx="2">
                  <c:v>2012</c:v>
                </c:pt>
                <c:pt idx="3">
                  <c:v>2013</c:v>
                </c:pt>
                <c:pt idx="4">
                  <c:v>2014</c:v>
                </c:pt>
              </c:numCache>
            </c:numRef>
          </c:cat>
          <c:val>
            <c:numRef>
              <c:f>'Fig 18'!$B$11:$F$11</c:f>
              <c:numCache>
                <c:formatCode>0.00</c:formatCode>
                <c:ptCount val="5"/>
                <c:pt idx="0">
                  <c:v>31.46546</c:v>
                </c:pt>
                <c:pt idx="1">
                  <c:v>27.242709999999999</c:v>
                </c:pt>
                <c:pt idx="2">
                  <c:v>32.082659999999997</c:v>
                </c:pt>
                <c:pt idx="3">
                  <c:v>41.68627</c:v>
                </c:pt>
                <c:pt idx="4">
                  <c:v>54.973999999999997</c:v>
                </c:pt>
              </c:numCache>
            </c:numRef>
          </c:val>
          <c:smooth val="0"/>
        </c:ser>
        <c:ser>
          <c:idx val="4"/>
          <c:order val="4"/>
          <c:tx>
            <c:strRef>
              <c:f>'Fig 18'!$A$6</c:f>
              <c:strCache>
                <c:ptCount val="1"/>
                <c:pt idx="0">
                  <c:v>  Asia</c:v>
                </c:pt>
              </c:strCache>
            </c:strRef>
          </c:tx>
          <c:marker>
            <c:symbol val="none"/>
          </c:marker>
          <c:cat>
            <c:numRef>
              <c:f>'Fig 18'!$B$5:$F$5</c:f>
              <c:numCache>
                <c:formatCode>General</c:formatCode>
                <c:ptCount val="5"/>
                <c:pt idx="0">
                  <c:v>2010</c:v>
                </c:pt>
                <c:pt idx="1">
                  <c:v>2011</c:v>
                </c:pt>
                <c:pt idx="2">
                  <c:v>2012</c:v>
                </c:pt>
                <c:pt idx="3">
                  <c:v>2013</c:v>
                </c:pt>
                <c:pt idx="4">
                  <c:v>2014</c:v>
                </c:pt>
              </c:numCache>
            </c:numRef>
          </c:cat>
          <c:val>
            <c:numRef>
              <c:f>'Fig 18'!$B$6:$F$6</c:f>
              <c:numCache>
                <c:formatCode>0.00</c:formatCode>
                <c:ptCount val="5"/>
                <c:pt idx="0">
                  <c:v>64.330370000000002</c:v>
                </c:pt>
                <c:pt idx="1">
                  <c:v>68.060869999999994</c:v>
                </c:pt>
                <c:pt idx="2">
                  <c:v>65.982299999999995</c:v>
                </c:pt>
                <c:pt idx="3">
                  <c:v>70.319069999999996</c:v>
                </c:pt>
                <c:pt idx="4">
                  <c:v>74.150000000000006</c:v>
                </c:pt>
              </c:numCache>
            </c:numRef>
          </c:val>
          <c:smooth val="0"/>
        </c:ser>
        <c:ser>
          <c:idx val="5"/>
          <c:order val="5"/>
          <c:tx>
            <c:strRef>
              <c:f>'Fig 18'!$A$7</c:f>
              <c:strCache>
                <c:ptCount val="1"/>
                <c:pt idx="0">
                  <c:v>  Africa</c:v>
                </c:pt>
              </c:strCache>
            </c:strRef>
          </c:tx>
          <c:spPr>
            <a:ln>
              <a:solidFill>
                <a:schemeClr val="accent6">
                  <a:lumMod val="50000"/>
                </a:schemeClr>
              </a:solidFill>
            </a:ln>
          </c:spPr>
          <c:marker>
            <c:symbol val="none"/>
          </c:marker>
          <c:cat>
            <c:numRef>
              <c:f>'Fig 18'!$B$5:$F$5</c:f>
              <c:numCache>
                <c:formatCode>General</c:formatCode>
                <c:ptCount val="5"/>
                <c:pt idx="0">
                  <c:v>2010</c:v>
                </c:pt>
                <c:pt idx="1">
                  <c:v>2011</c:v>
                </c:pt>
                <c:pt idx="2">
                  <c:v>2012</c:v>
                </c:pt>
                <c:pt idx="3">
                  <c:v>2013</c:v>
                </c:pt>
                <c:pt idx="4">
                  <c:v>2014</c:v>
                </c:pt>
              </c:numCache>
            </c:numRef>
          </c:cat>
          <c:val>
            <c:numRef>
              <c:f>'Fig 18'!$B$7:$F$7</c:f>
              <c:numCache>
                <c:formatCode>0.00</c:formatCode>
                <c:ptCount val="5"/>
                <c:pt idx="0">
                  <c:v>55.536999999999999</c:v>
                </c:pt>
                <c:pt idx="1">
                  <c:v>62.658230000000003</c:v>
                </c:pt>
                <c:pt idx="2">
                  <c:v>63.122</c:v>
                </c:pt>
                <c:pt idx="3">
                  <c:v>58.295360000000002</c:v>
                </c:pt>
                <c:pt idx="4">
                  <c:v>69.507000000000005</c:v>
                </c:pt>
              </c:numCache>
            </c:numRef>
          </c:val>
          <c:smooth val="0"/>
        </c:ser>
        <c:ser>
          <c:idx val="6"/>
          <c:order val="6"/>
          <c:tx>
            <c:strRef>
              <c:f>'Fig 18'!$A$9</c:f>
              <c:strCache>
                <c:ptCount val="1"/>
                <c:pt idx="0">
                  <c:v>  Middle East and North Africa</c:v>
                </c:pt>
              </c:strCache>
            </c:strRef>
          </c:tx>
          <c:marker>
            <c:symbol val="none"/>
          </c:marker>
          <c:cat>
            <c:numRef>
              <c:f>'Fig 18'!$B$5:$F$5</c:f>
              <c:numCache>
                <c:formatCode>General</c:formatCode>
                <c:ptCount val="5"/>
                <c:pt idx="0">
                  <c:v>2010</c:v>
                </c:pt>
                <c:pt idx="1">
                  <c:v>2011</c:v>
                </c:pt>
                <c:pt idx="2">
                  <c:v>2012</c:v>
                </c:pt>
                <c:pt idx="3">
                  <c:v>2013</c:v>
                </c:pt>
                <c:pt idx="4">
                  <c:v>2014</c:v>
                </c:pt>
              </c:numCache>
            </c:numRef>
          </c:cat>
          <c:val>
            <c:numRef>
              <c:f>'Fig 18'!$B$9:$F$9</c:f>
              <c:numCache>
                <c:formatCode>0.00</c:formatCode>
                <c:ptCount val="5"/>
                <c:pt idx="0">
                  <c:v>45.3202</c:v>
                </c:pt>
                <c:pt idx="1">
                  <c:v>46.24774</c:v>
                </c:pt>
                <c:pt idx="2">
                  <c:v>47.661099999999998</c:v>
                </c:pt>
                <c:pt idx="3">
                  <c:v>48.947830000000003</c:v>
                </c:pt>
                <c:pt idx="4">
                  <c:v>64.870999999999995</c:v>
                </c:pt>
              </c:numCache>
            </c:numRef>
          </c:val>
          <c:smooth val="0"/>
        </c:ser>
        <c:ser>
          <c:idx val="7"/>
          <c:order val="7"/>
          <c:tx>
            <c:strRef>
              <c:f>'Fig 18'!$A$8</c:f>
              <c:strCache>
                <c:ptCount val="1"/>
                <c:pt idx="0">
                  <c:v>  Latin American and Caribbean</c:v>
                </c:pt>
              </c:strCache>
            </c:strRef>
          </c:tx>
          <c:spPr>
            <a:ln>
              <a:prstDash val="lgDashDot"/>
            </a:ln>
          </c:spPr>
          <c:marker>
            <c:symbol val="none"/>
          </c:marker>
          <c:cat>
            <c:numRef>
              <c:f>'Fig 18'!$B$5:$F$5</c:f>
              <c:numCache>
                <c:formatCode>General</c:formatCode>
                <c:ptCount val="5"/>
                <c:pt idx="0">
                  <c:v>2010</c:v>
                </c:pt>
                <c:pt idx="1">
                  <c:v>2011</c:v>
                </c:pt>
                <c:pt idx="2">
                  <c:v>2012</c:v>
                </c:pt>
                <c:pt idx="3">
                  <c:v>2013</c:v>
                </c:pt>
                <c:pt idx="4">
                  <c:v>2014</c:v>
                </c:pt>
              </c:numCache>
            </c:numRef>
          </c:cat>
          <c:val>
            <c:numRef>
              <c:f>'Fig 18'!$B$8:$F$8</c:f>
              <c:numCache>
                <c:formatCode>0.00</c:formatCode>
                <c:ptCount val="5"/>
                <c:pt idx="0">
                  <c:v>45.582839999999997</c:v>
                </c:pt>
                <c:pt idx="1">
                  <c:v>51.87668</c:v>
                </c:pt>
                <c:pt idx="2">
                  <c:v>57.005270000000003</c:v>
                </c:pt>
                <c:pt idx="3">
                  <c:v>61.727089999999997</c:v>
                </c:pt>
                <c:pt idx="4">
                  <c:v>69.129499999999993</c:v>
                </c:pt>
              </c:numCache>
            </c:numRef>
          </c:val>
          <c:smooth val="0"/>
        </c:ser>
        <c:dLbls>
          <c:showLegendKey val="0"/>
          <c:showVal val="0"/>
          <c:showCatName val="0"/>
          <c:showSerName val="0"/>
          <c:showPercent val="0"/>
          <c:showBubbleSize val="0"/>
        </c:dLbls>
        <c:marker val="1"/>
        <c:smooth val="0"/>
        <c:axId val="135343104"/>
        <c:axId val="135357184"/>
      </c:lineChart>
      <c:catAx>
        <c:axId val="135343104"/>
        <c:scaling>
          <c:orientation val="minMax"/>
        </c:scaling>
        <c:delete val="0"/>
        <c:axPos val="b"/>
        <c:numFmt formatCode="General" sourceLinked="1"/>
        <c:majorTickMark val="out"/>
        <c:minorTickMark val="none"/>
        <c:tickLblPos val="nextTo"/>
        <c:crossAx val="135357184"/>
        <c:crosses val="autoZero"/>
        <c:auto val="1"/>
        <c:lblAlgn val="ctr"/>
        <c:lblOffset val="100"/>
        <c:noMultiLvlLbl val="0"/>
      </c:catAx>
      <c:valAx>
        <c:axId val="135357184"/>
        <c:scaling>
          <c:orientation val="minMax"/>
        </c:scaling>
        <c:delete val="0"/>
        <c:axPos val="l"/>
        <c:majorGridlines>
          <c:spPr>
            <a:ln w="6350">
              <a:solidFill>
                <a:schemeClr val="bg1">
                  <a:lumMod val="50000"/>
                </a:schemeClr>
              </a:solidFill>
              <a:prstDash val="sysDot"/>
            </a:ln>
          </c:spPr>
        </c:majorGridlines>
        <c:title>
          <c:tx>
            <c:rich>
              <a:bodyPr rot="-5400000" vert="horz"/>
              <a:lstStyle/>
              <a:p>
                <a:pPr>
                  <a:defRPr b="0"/>
                </a:pPr>
                <a:r>
                  <a:rPr lang="en-US" b="0"/>
                  <a:t>Median Policy Perception Index Score</a:t>
                </a:r>
              </a:p>
            </c:rich>
          </c:tx>
          <c:layout>
            <c:manualLayout>
              <c:xMode val="edge"/>
              <c:yMode val="edge"/>
              <c:x val="5.5153395380903138E-3"/>
              <c:y val="0.26775738605261529"/>
            </c:manualLayout>
          </c:layout>
          <c:overlay val="0"/>
        </c:title>
        <c:numFmt formatCode="0" sourceLinked="0"/>
        <c:majorTickMark val="out"/>
        <c:minorTickMark val="none"/>
        <c:tickLblPos val="nextTo"/>
        <c:crossAx val="135343104"/>
        <c:crosses val="autoZero"/>
        <c:crossBetween val="between"/>
      </c:valAx>
    </c:plotArea>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plotArea>
      <c:layout>
        <c:manualLayout>
          <c:layoutTarget val="inner"/>
          <c:xMode val="edge"/>
          <c:yMode val="edge"/>
          <c:x val="0.17269892721055741"/>
          <c:y val="2.8506637843061674E-2"/>
          <c:w val="0.80508335636480277"/>
          <c:h val="0.80847510936006506"/>
        </c:manualLayout>
      </c:layout>
      <c:barChart>
        <c:barDir val="bar"/>
        <c:grouping val="clustered"/>
        <c:varyColors val="0"/>
        <c:ser>
          <c:idx val="0"/>
          <c:order val="0"/>
          <c:spPr>
            <a:solidFill>
              <a:schemeClr val="accent6">
                <a:lumMod val="75000"/>
              </a:schemeClr>
            </a:solidFill>
            <a:ln>
              <a:noFill/>
            </a:ln>
          </c:spPr>
          <c:invertIfNegative val="0"/>
          <c:dLbls>
            <c:dLbl>
              <c:idx val="3"/>
              <c:layout>
                <c:manualLayout>
                  <c:x val="1.5994182101949229E-2"/>
                  <c:y val="0"/>
                </c:manualLayout>
              </c:layout>
              <c:dLblPos val="outEnd"/>
              <c:showLegendKey val="0"/>
              <c:showVal val="1"/>
              <c:showCatName val="0"/>
              <c:showSerName val="0"/>
              <c:showPercent val="0"/>
              <c:showBubbleSize val="0"/>
            </c:dLbl>
            <c:dLbl>
              <c:idx val="5"/>
              <c:layout>
                <c:manualLayout>
                  <c:x val="1.5994182101949229E-2"/>
                  <c:y val="-8.4993572168104224E-18"/>
                </c:manualLayout>
              </c:layout>
              <c:dLblPos val="outEnd"/>
              <c:showLegendKey val="0"/>
              <c:showVal val="1"/>
              <c:showCatName val="0"/>
              <c:showSerName val="0"/>
              <c:showPercent val="0"/>
              <c:showBubbleSize val="0"/>
            </c:dLbl>
            <c:dLblPos val="outEnd"/>
            <c:showLegendKey val="0"/>
            <c:showVal val="1"/>
            <c:showCatName val="0"/>
            <c:showSerName val="0"/>
            <c:showPercent val="0"/>
            <c:showBubbleSize val="0"/>
            <c:showLeaderLines val="0"/>
          </c:dLbls>
          <c:cat>
            <c:strRef>
              <c:f>'Fig 19'!$A$5:$A$10</c:f>
              <c:strCache>
                <c:ptCount val="6"/>
                <c:pt idx="0">
                  <c:v>Pipeline (alone):</c:v>
                </c:pt>
                <c:pt idx="1">
                  <c:v>Rail (alone):</c:v>
                </c:pt>
                <c:pt idx="2">
                  <c:v>Road (alone):</c:v>
                </c:pt>
                <c:pt idx="3">
                  <c:v>Pipeline and Barge:</c:v>
                </c:pt>
                <c:pt idx="4">
                  <c:v>Rail and Barge:</c:v>
                </c:pt>
                <c:pt idx="5">
                  <c:v>Pipeline, Rail and Barge:</c:v>
                </c:pt>
              </c:strCache>
            </c:strRef>
          </c:cat>
          <c:val>
            <c:numRef>
              <c:f>'Fig 19'!$B$5:$B$10</c:f>
              <c:numCache>
                <c:formatCode>General</c:formatCode>
                <c:ptCount val="6"/>
                <c:pt idx="0">
                  <c:v>45.96</c:v>
                </c:pt>
                <c:pt idx="1">
                  <c:v>6.55</c:v>
                </c:pt>
                <c:pt idx="2">
                  <c:v>34.72</c:v>
                </c:pt>
                <c:pt idx="3">
                  <c:v>8.89</c:v>
                </c:pt>
                <c:pt idx="4">
                  <c:v>1.48</c:v>
                </c:pt>
                <c:pt idx="5">
                  <c:v>4.1100000000000003</c:v>
                </c:pt>
              </c:numCache>
            </c:numRef>
          </c:val>
        </c:ser>
        <c:dLbls>
          <c:showLegendKey val="0"/>
          <c:showVal val="0"/>
          <c:showCatName val="0"/>
          <c:showSerName val="0"/>
          <c:showPercent val="0"/>
          <c:showBubbleSize val="0"/>
        </c:dLbls>
        <c:gapWidth val="70"/>
        <c:axId val="136479872"/>
        <c:axId val="136481408"/>
      </c:barChart>
      <c:catAx>
        <c:axId val="136479872"/>
        <c:scaling>
          <c:orientation val="minMax"/>
        </c:scaling>
        <c:delete val="0"/>
        <c:axPos val="l"/>
        <c:majorTickMark val="out"/>
        <c:minorTickMark val="none"/>
        <c:tickLblPos val="nextTo"/>
        <c:crossAx val="136481408"/>
        <c:crosses val="autoZero"/>
        <c:auto val="1"/>
        <c:lblAlgn val="ctr"/>
        <c:lblOffset val="100"/>
        <c:noMultiLvlLbl val="0"/>
      </c:catAx>
      <c:valAx>
        <c:axId val="136481408"/>
        <c:scaling>
          <c:orientation val="minMax"/>
        </c:scaling>
        <c:delete val="0"/>
        <c:axPos val="b"/>
        <c:majorGridlines>
          <c:spPr>
            <a:ln w="6350">
              <a:solidFill>
                <a:schemeClr val="bg1">
                  <a:lumMod val="50000"/>
                </a:schemeClr>
              </a:solidFill>
              <a:prstDash val="sysDot"/>
            </a:ln>
          </c:spPr>
        </c:majorGridlines>
        <c:title>
          <c:tx>
            <c:rich>
              <a:bodyPr/>
              <a:lstStyle/>
              <a:p>
                <a:pPr>
                  <a:defRPr b="0"/>
                </a:pPr>
                <a:r>
                  <a:rPr lang="en-US" b="0"/>
                  <a:t>Percentage of Respondents</a:t>
                </a:r>
              </a:p>
            </c:rich>
          </c:tx>
          <c:layout>
            <c:manualLayout>
              <c:xMode val="edge"/>
              <c:yMode val="edge"/>
              <c:x val="0.4639658061102126"/>
              <c:y val="0.93316646413991544"/>
            </c:manualLayout>
          </c:layout>
          <c:overlay val="0"/>
        </c:title>
        <c:numFmt formatCode="General" sourceLinked="1"/>
        <c:majorTickMark val="out"/>
        <c:minorTickMark val="none"/>
        <c:tickLblPos val="nextTo"/>
        <c:crossAx val="136479872"/>
        <c:crosses val="autoZero"/>
        <c:crossBetween val="between"/>
      </c:valAx>
    </c:plotArea>
    <c:plotVisOnly val="1"/>
    <c:dispBlanksAs val="gap"/>
    <c:showDLblsOverMax val="0"/>
  </c:chart>
  <c:spPr>
    <a:ln>
      <a:noFill/>
    </a:ln>
  </c:spPr>
  <c:txPr>
    <a:bodyPr/>
    <a:lstStyle/>
    <a:p>
      <a:pPr>
        <a:defRPr baseline="0">
          <a:latin typeface="Myriad Pro"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20'!$B$5</c:f>
              <c:strCache>
                <c:ptCount val="1"/>
                <c:pt idx="0">
                  <c:v> Presents some challenges and/or mild deterrents to investment</c:v>
                </c:pt>
              </c:strCache>
            </c:strRef>
          </c:tx>
          <c:spPr>
            <a:solidFill>
              <a:schemeClr val="accent5">
                <a:lumMod val="75000"/>
              </a:schemeClr>
            </a:solidFill>
            <a:ln>
              <a:noFill/>
            </a:ln>
          </c:spPr>
          <c:invertIfNegative val="0"/>
          <c:cat>
            <c:strRef>
              <c:f>'Fig 20'!$A$6:$A$75</c:f>
              <c:strCache>
                <c:ptCount val="70"/>
                <c:pt idx="0">
                  <c:v>Ecuador</c:v>
                </c:pt>
                <c:pt idx="1">
                  <c:v>Bolivia</c:v>
                </c:pt>
                <c:pt idx="2">
                  <c:v>Iran</c:v>
                </c:pt>
                <c:pt idx="3">
                  <c:v>Russia—Offshore Sakhalin</c:v>
                </c:pt>
                <c:pt idx="4">
                  <c:v>Venezuela</c:v>
                </c:pt>
                <c:pt idx="5">
                  <c:v>Mexico</c:v>
                </c:pt>
                <c:pt idx="6">
                  <c:v>Russia—Other</c:v>
                </c:pt>
                <c:pt idx="7">
                  <c:v>Libya</c:v>
                </c:pt>
                <c:pt idx="8">
                  <c:v>Indonesia</c:v>
                </c:pt>
                <c:pt idx="9">
                  <c:v>Republic of the Congo (Brazzaville)</c:v>
                </c:pt>
                <c:pt idx="10">
                  <c:v>Tanzania</c:v>
                </c:pt>
                <c:pt idx="11">
                  <c:v>Bangladesh</c:v>
                </c:pt>
                <c:pt idx="12">
                  <c:v>Russia—Eastern Siberia</c:v>
                </c:pt>
                <c:pt idx="13">
                  <c:v>Russia—Offshore Arctic</c:v>
                </c:pt>
                <c:pt idx="14">
                  <c:v>Egypt</c:v>
                </c:pt>
                <c:pt idx="15">
                  <c:v>Ukraine</c:v>
                </c:pt>
                <c:pt idx="16">
                  <c:v>Angola</c:v>
                </c:pt>
                <c:pt idx="17">
                  <c:v>Brazil—Onshore CC</c:v>
                </c:pt>
                <c:pt idx="18">
                  <c:v>Iraq</c:v>
                </c:pt>
                <c:pt idx="19">
                  <c:v>Kazakhstan</c:v>
                </c:pt>
                <c:pt idx="20">
                  <c:v>Brazil—Offshore presalt area PSC</c:v>
                </c:pt>
                <c:pt idx="21">
                  <c:v>Algeria</c:v>
                </c:pt>
                <c:pt idx="22">
                  <c:v>Brazil—Offshore CC</c:v>
                </c:pt>
                <c:pt idx="23">
                  <c:v>Malaysia</c:v>
                </c:pt>
                <c:pt idx="24">
                  <c:v>China</c:v>
                </c:pt>
                <c:pt idx="25">
                  <c:v>Nigeria</c:v>
                </c:pt>
                <c:pt idx="26">
                  <c:v>Gabon</c:v>
                </c:pt>
                <c:pt idx="27">
                  <c:v>Argentina—Chubut</c:v>
                </c:pt>
                <c:pt idx="28">
                  <c:v>South Sudan</c:v>
                </c:pt>
                <c:pt idx="29">
                  <c:v>Vietnam</c:v>
                </c:pt>
                <c:pt idx="30">
                  <c:v>Cameroon</c:v>
                </c:pt>
                <c:pt idx="31">
                  <c:v>India</c:v>
                </c:pt>
                <c:pt idx="32">
                  <c:v>Tunisia</c:v>
                </c:pt>
                <c:pt idx="33">
                  <c:v>Equatorial Guinea</c:v>
                </c:pt>
                <c:pt idx="34">
                  <c:v>Uganda</c:v>
                </c:pt>
                <c:pt idx="35">
                  <c:v>Ivory Coast</c:v>
                </c:pt>
                <c:pt idx="36">
                  <c:v>Argentina—Mendoza</c:v>
                </c:pt>
                <c:pt idx="37">
                  <c:v>Azerbaijan</c:v>
                </c:pt>
                <c:pt idx="38">
                  <c:v>Cambodia</c:v>
                </c:pt>
                <c:pt idx="39">
                  <c:v>Yemen</c:v>
                </c:pt>
                <c:pt idx="40">
                  <c:v>Myanmar</c:v>
                </c:pt>
                <c:pt idx="41">
                  <c:v>Argentina—Neuquen</c:v>
                </c:pt>
                <c:pt idx="42">
                  <c:v>Chad</c:v>
                </c:pt>
                <c:pt idx="43">
                  <c:v>Morocco</c:v>
                </c:pt>
                <c:pt idx="44">
                  <c:v>Papua New Guinea</c:v>
                </c:pt>
                <c:pt idx="45">
                  <c:v>Brunei</c:v>
                </c:pt>
                <c:pt idx="46">
                  <c:v>Argentina—Santa Cruz</c:v>
                </c:pt>
                <c:pt idx="47">
                  <c:v>Madagascar</c:v>
                </c:pt>
                <c:pt idx="48">
                  <c:v>Ghana</c:v>
                </c:pt>
                <c:pt idx="49">
                  <c:v>Mozambique</c:v>
                </c:pt>
                <c:pt idx="50">
                  <c:v>Romania</c:v>
                </c:pt>
                <c:pt idx="51">
                  <c:v>Kenya</c:v>
                </c:pt>
                <c:pt idx="52">
                  <c:v>Thailand</c:v>
                </c:pt>
                <c:pt idx="53">
                  <c:v>Trinidad and Tobago</c:v>
                </c:pt>
                <c:pt idx="54">
                  <c:v>Colombia</c:v>
                </c:pt>
                <c:pt idx="55">
                  <c:v>Oman</c:v>
                </c:pt>
                <c:pt idx="56">
                  <c:v>United Arab Emirates</c:v>
                </c:pt>
                <c:pt idx="57">
                  <c:v>Namibia</c:v>
                </c:pt>
                <c:pt idx="58">
                  <c:v>Chile</c:v>
                </c:pt>
                <c:pt idx="59">
                  <c:v>Pakistan</c:v>
                </c:pt>
                <c:pt idx="60">
                  <c:v>Qatar</c:v>
                </c:pt>
                <c:pt idx="61">
                  <c:v>Norway—Other Offshore (except North Sea)</c:v>
                </c:pt>
                <c:pt idx="62">
                  <c:v>Philippines</c:v>
                </c:pt>
                <c:pt idx="63">
                  <c:v>Norway—North Sea</c:v>
                </c:pt>
                <c:pt idx="64">
                  <c:v>Peru</c:v>
                </c:pt>
                <c:pt idx="65">
                  <c:v>Denmark</c:v>
                </c:pt>
                <c:pt idx="66">
                  <c:v>Germany</c:v>
                </c:pt>
                <c:pt idx="67">
                  <c:v>Netherlands—Offshore</c:v>
                </c:pt>
                <c:pt idx="68">
                  <c:v>United Kingdom—Other Offshore (except North Sea)</c:v>
                </c:pt>
                <c:pt idx="69">
                  <c:v>United Kingdom—North Sea</c:v>
                </c:pt>
              </c:strCache>
            </c:strRef>
          </c:cat>
          <c:val>
            <c:numRef>
              <c:f>'Fig 20'!$B$6:$B$75</c:f>
              <c:numCache>
                <c:formatCode>#,##0</c:formatCode>
                <c:ptCount val="70"/>
                <c:pt idx="0">
                  <c:v>21.4</c:v>
                </c:pt>
                <c:pt idx="1">
                  <c:v>30.8</c:v>
                </c:pt>
                <c:pt idx="2">
                  <c:v>10</c:v>
                </c:pt>
                <c:pt idx="3">
                  <c:v>11.1</c:v>
                </c:pt>
                <c:pt idx="4">
                  <c:v>4</c:v>
                </c:pt>
                <c:pt idx="5">
                  <c:v>29.2</c:v>
                </c:pt>
                <c:pt idx="6">
                  <c:v>20</c:v>
                </c:pt>
                <c:pt idx="7">
                  <c:v>26.900000000000002</c:v>
                </c:pt>
                <c:pt idx="8">
                  <c:v>36.4</c:v>
                </c:pt>
                <c:pt idx="9">
                  <c:v>58.3</c:v>
                </c:pt>
                <c:pt idx="10">
                  <c:v>43.8</c:v>
                </c:pt>
                <c:pt idx="11">
                  <c:v>46.7</c:v>
                </c:pt>
                <c:pt idx="12">
                  <c:v>10</c:v>
                </c:pt>
                <c:pt idx="13">
                  <c:v>10</c:v>
                </c:pt>
                <c:pt idx="14">
                  <c:v>44</c:v>
                </c:pt>
                <c:pt idx="15">
                  <c:v>38.5</c:v>
                </c:pt>
                <c:pt idx="16">
                  <c:v>26.900000000000002</c:v>
                </c:pt>
                <c:pt idx="17">
                  <c:v>58.8</c:v>
                </c:pt>
                <c:pt idx="18">
                  <c:v>26.1</c:v>
                </c:pt>
                <c:pt idx="19">
                  <c:v>21.7</c:v>
                </c:pt>
                <c:pt idx="20">
                  <c:v>31.8</c:v>
                </c:pt>
                <c:pt idx="21">
                  <c:v>27.800000000000004</c:v>
                </c:pt>
                <c:pt idx="22">
                  <c:v>44</c:v>
                </c:pt>
                <c:pt idx="23">
                  <c:v>45.2</c:v>
                </c:pt>
                <c:pt idx="24">
                  <c:v>41.699999999999996</c:v>
                </c:pt>
                <c:pt idx="25">
                  <c:v>30.3</c:v>
                </c:pt>
                <c:pt idx="26">
                  <c:v>39.300000000000004</c:v>
                </c:pt>
                <c:pt idx="27">
                  <c:v>42.9</c:v>
                </c:pt>
                <c:pt idx="28">
                  <c:v>35.699999999999996</c:v>
                </c:pt>
                <c:pt idx="29">
                  <c:v>46.2</c:v>
                </c:pt>
                <c:pt idx="30">
                  <c:v>38.5</c:v>
                </c:pt>
                <c:pt idx="31">
                  <c:v>23.1</c:v>
                </c:pt>
                <c:pt idx="32">
                  <c:v>38.9</c:v>
                </c:pt>
                <c:pt idx="33">
                  <c:v>35</c:v>
                </c:pt>
                <c:pt idx="34">
                  <c:v>35.699999999999996</c:v>
                </c:pt>
                <c:pt idx="35">
                  <c:v>43.8</c:v>
                </c:pt>
                <c:pt idx="36">
                  <c:v>50</c:v>
                </c:pt>
                <c:pt idx="37">
                  <c:v>23.1</c:v>
                </c:pt>
                <c:pt idx="38">
                  <c:v>33.300000000000004</c:v>
                </c:pt>
                <c:pt idx="39">
                  <c:v>17.599999999999998</c:v>
                </c:pt>
                <c:pt idx="40">
                  <c:v>36.1</c:v>
                </c:pt>
                <c:pt idx="41">
                  <c:v>30.4</c:v>
                </c:pt>
                <c:pt idx="42">
                  <c:v>50</c:v>
                </c:pt>
                <c:pt idx="43">
                  <c:v>35.699999999999996</c:v>
                </c:pt>
                <c:pt idx="44">
                  <c:v>33.300000000000004</c:v>
                </c:pt>
                <c:pt idx="45">
                  <c:v>31.6</c:v>
                </c:pt>
                <c:pt idx="46">
                  <c:v>26.700000000000003</c:v>
                </c:pt>
                <c:pt idx="47">
                  <c:v>38.5</c:v>
                </c:pt>
                <c:pt idx="48">
                  <c:v>45.800000000000004</c:v>
                </c:pt>
                <c:pt idx="49">
                  <c:v>23.799999999999997</c:v>
                </c:pt>
                <c:pt idx="50">
                  <c:v>27.800000000000004</c:v>
                </c:pt>
                <c:pt idx="51">
                  <c:v>33.300000000000004</c:v>
                </c:pt>
                <c:pt idx="52">
                  <c:v>27.700000000000003</c:v>
                </c:pt>
                <c:pt idx="53">
                  <c:v>28.599999999999998</c:v>
                </c:pt>
                <c:pt idx="54">
                  <c:v>28.9</c:v>
                </c:pt>
                <c:pt idx="55">
                  <c:v>21.099999999999998</c:v>
                </c:pt>
                <c:pt idx="56">
                  <c:v>26.3</c:v>
                </c:pt>
                <c:pt idx="57">
                  <c:v>31.3</c:v>
                </c:pt>
                <c:pt idx="58">
                  <c:v>31.3</c:v>
                </c:pt>
                <c:pt idx="59">
                  <c:v>15.4</c:v>
                </c:pt>
                <c:pt idx="60">
                  <c:v>23.5</c:v>
                </c:pt>
                <c:pt idx="61">
                  <c:v>22.2</c:v>
                </c:pt>
                <c:pt idx="62">
                  <c:v>18.2</c:v>
                </c:pt>
                <c:pt idx="63">
                  <c:v>23.5</c:v>
                </c:pt>
                <c:pt idx="64">
                  <c:v>3.5999999999999996</c:v>
                </c:pt>
                <c:pt idx="65">
                  <c:v>10</c:v>
                </c:pt>
                <c:pt idx="66">
                  <c:v>20</c:v>
                </c:pt>
                <c:pt idx="67">
                  <c:v>19.2</c:v>
                </c:pt>
                <c:pt idx="68">
                  <c:v>10.5</c:v>
                </c:pt>
                <c:pt idx="69">
                  <c:v>2.8000000000000003</c:v>
                </c:pt>
              </c:numCache>
            </c:numRef>
          </c:val>
        </c:ser>
        <c:ser>
          <c:idx val="1"/>
          <c:order val="1"/>
          <c:tx>
            <c:strRef>
              <c:f>'Fig 20'!$C$5</c:f>
              <c:strCache>
                <c:ptCount val="1"/>
                <c:pt idx="0">
                  <c:v> Cumbersome requirements present a strong deterrent to investment</c:v>
                </c:pt>
              </c:strCache>
            </c:strRef>
          </c:tx>
          <c:spPr>
            <a:solidFill>
              <a:schemeClr val="accent6">
                <a:lumMod val="50000"/>
              </a:schemeClr>
            </a:solidFill>
            <a:ln>
              <a:noFill/>
            </a:ln>
          </c:spPr>
          <c:invertIfNegative val="0"/>
          <c:cat>
            <c:strRef>
              <c:f>'Fig 20'!$A$6:$A$75</c:f>
              <c:strCache>
                <c:ptCount val="70"/>
                <c:pt idx="0">
                  <c:v>Ecuador</c:v>
                </c:pt>
                <c:pt idx="1">
                  <c:v>Bolivia</c:v>
                </c:pt>
                <c:pt idx="2">
                  <c:v>Iran</c:v>
                </c:pt>
                <c:pt idx="3">
                  <c:v>Russia—Offshore Sakhalin</c:v>
                </c:pt>
                <c:pt idx="4">
                  <c:v>Venezuela</c:v>
                </c:pt>
                <c:pt idx="5">
                  <c:v>Mexico</c:v>
                </c:pt>
                <c:pt idx="6">
                  <c:v>Russia—Other</c:v>
                </c:pt>
                <c:pt idx="7">
                  <c:v>Libya</c:v>
                </c:pt>
                <c:pt idx="8">
                  <c:v>Indonesia</c:v>
                </c:pt>
                <c:pt idx="9">
                  <c:v>Republic of the Congo (Brazzaville)</c:v>
                </c:pt>
                <c:pt idx="10">
                  <c:v>Tanzania</c:v>
                </c:pt>
                <c:pt idx="11">
                  <c:v>Bangladesh</c:v>
                </c:pt>
                <c:pt idx="12">
                  <c:v>Russia—Eastern Siberia</c:v>
                </c:pt>
                <c:pt idx="13">
                  <c:v>Russia—Offshore Arctic</c:v>
                </c:pt>
                <c:pt idx="14">
                  <c:v>Egypt</c:v>
                </c:pt>
                <c:pt idx="15">
                  <c:v>Ukraine</c:v>
                </c:pt>
                <c:pt idx="16">
                  <c:v>Angola</c:v>
                </c:pt>
                <c:pt idx="17">
                  <c:v>Brazil—Onshore CC</c:v>
                </c:pt>
                <c:pt idx="18">
                  <c:v>Iraq</c:v>
                </c:pt>
                <c:pt idx="19">
                  <c:v>Kazakhstan</c:v>
                </c:pt>
                <c:pt idx="20">
                  <c:v>Brazil—Offshore presalt area PSC</c:v>
                </c:pt>
                <c:pt idx="21">
                  <c:v>Algeria</c:v>
                </c:pt>
                <c:pt idx="22">
                  <c:v>Brazil—Offshore CC</c:v>
                </c:pt>
                <c:pt idx="23">
                  <c:v>Malaysia</c:v>
                </c:pt>
                <c:pt idx="24">
                  <c:v>China</c:v>
                </c:pt>
                <c:pt idx="25">
                  <c:v>Nigeria</c:v>
                </c:pt>
                <c:pt idx="26">
                  <c:v>Gabon</c:v>
                </c:pt>
                <c:pt idx="27">
                  <c:v>Argentina—Chubut</c:v>
                </c:pt>
                <c:pt idx="28">
                  <c:v>South Sudan</c:v>
                </c:pt>
                <c:pt idx="29">
                  <c:v>Vietnam</c:v>
                </c:pt>
                <c:pt idx="30">
                  <c:v>Cameroon</c:v>
                </c:pt>
                <c:pt idx="31">
                  <c:v>India</c:v>
                </c:pt>
                <c:pt idx="32">
                  <c:v>Tunisia</c:v>
                </c:pt>
                <c:pt idx="33">
                  <c:v>Equatorial Guinea</c:v>
                </c:pt>
                <c:pt idx="34">
                  <c:v>Uganda</c:v>
                </c:pt>
                <c:pt idx="35">
                  <c:v>Ivory Coast</c:v>
                </c:pt>
                <c:pt idx="36">
                  <c:v>Argentina—Mendoza</c:v>
                </c:pt>
                <c:pt idx="37">
                  <c:v>Azerbaijan</c:v>
                </c:pt>
                <c:pt idx="38">
                  <c:v>Cambodia</c:v>
                </c:pt>
                <c:pt idx="39">
                  <c:v>Yemen</c:v>
                </c:pt>
                <c:pt idx="40">
                  <c:v>Myanmar</c:v>
                </c:pt>
                <c:pt idx="41">
                  <c:v>Argentina—Neuquen</c:v>
                </c:pt>
                <c:pt idx="42">
                  <c:v>Chad</c:v>
                </c:pt>
                <c:pt idx="43">
                  <c:v>Morocco</c:v>
                </c:pt>
                <c:pt idx="44">
                  <c:v>Papua New Guinea</c:v>
                </c:pt>
                <c:pt idx="45">
                  <c:v>Brunei</c:v>
                </c:pt>
                <c:pt idx="46">
                  <c:v>Argentina—Santa Cruz</c:v>
                </c:pt>
                <c:pt idx="47">
                  <c:v>Madagascar</c:v>
                </c:pt>
                <c:pt idx="48">
                  <c:v>Ghana</c:v>
                </c:pt>
                <c:pt idx="49">
                  <c:v>Mozambique</c:v>
                </c:pt>
                <c:pt idx="50">
                  <c:v>Romania</c:v>
                </c:pt>
                <c:pt idx="51">
                  <c:v>Kenya</c:v>
                </c:pt>
                <c:pt idx="52">
                  <c:v>Thailand</c:v>
                </c:pt>
                <c:pt idx="53">
                  <c:v>Trinidad and Tobago</c:v>
                </c:pt>
                <c:pt idx="54">
                  <c:v>Colombia</c:v>
                </c:pt>
                <c:pt idx="55">
                  <c:v>Oman</c:v>
                </c:pt>
                <c:pt idx="56">
                  <c:v>United Arab Emirates</c:v>
                </c:pt>
                <c:pt idx="57">
                  <c:v>Namibia</c:v>
                </c:pt>
                <c:pt idx="58">
                  <c:v>Chile</c:v>
                </c:pt>
                <c:pt idx="59">
                  <c:v>Pakistan</c:v>
                </c:pt>
                <c:pt idx="60">
                  <c:v>Qatar</c:v>
                </c:pt>
                <c:pt idx="61">
                  <c:v>Norway—Other Offshore (except North Sea)</c:v>
                </c:pt>
                <c:pt idx="62">
                  <c:v>Philippines</c:v>
                </c:pt>
                <c:pt idx="63">
                  <c:v>Norway—North Sea</c:v>
                </c:pt>
                <c:pt idx="64">
                  <c:v>Peru</c:v>
                </c:pt>
                <c:pt idx="65">
                  <c:v>Denmark</c:v>
                </c:pt>
                <c:pt idx="66">
                  <c:v>Germany</c:v>
                </c:pt>
                <c:pt idx="67">
                  <c:v>Netherlands—Offshore</c:v>
                </c:pt>
                <c:pt idx="68">
                  <c:v>United Kingdom—Other Offshore (except North Sea)</c:v>
                </c:pt>
                <c:pt idx="69">
                  <c:v>United Kingdom—North Sea</c:v>
                </c:pt>
              </c:strCache>
            </c:strRef>
          </c:cat>
          <c:val>
            <c:numRef>
              <c:f>'Fig 20'!$C$6:$C$75</c:f>
              <c:numCache>
                <c:formatCode>#,##0</c:formatCode>
                <c:ptCount val="70"/>
                <c:pt idx="0">
                  <c:v>28.599999999999998</c:v>
                </c:pt>
                <c:pt idx="1">
                  <c:v>23.1</c:v>
                </c:pt>
                <c:pt idx="2">
                  <c:v>60</c:v>
                </c:pt>
                <c:pt idx="3">
                  <c:v>66.7</c:v>
                </c:pt>
                <c:pt idx="4">
                  <c:v>48</c:v>
                </c:pt>
                <c:pt idx="5">
                  <c:v>29.2</c:v>
                </c:pt>
                <c:pt idx="6">
                  <c:v>60</c:v>
                </c:pt>
                <c:pt idx="7">
                  <c:v>46.2</c:v>
                </c:pt>
                <c:pt idx="8">
                  <c:v>36.4</c:v>
                </c:pt>
                <c:pt idx="9">
                  <c:v>25</c:v>
                </c:pt>
                <c:pt idx="10">
                  <c:v>25</c:v>
                </c:pt>
                <c:pt idx="11">
                  <c:v>26.700000000000003</c:v>
                </c:pt>
                <c:pt idx="12">
                  <c:v>50</c:v>
                </c:pt>
                <c:pt idx="13">
                  <c:v>40</c:v>
                </c:pt>
                <c:pt idx="14">
                  <c:v>32</c:v>
                </c:pt>
                <c:pt idx="15">
                  <c:v>30.8</c:v>
                </c:pt>
                <c:pt idx="16">
                  <c:v>46.2</c:v>
                </c:pt>
                <c:pt idx="17">
                  <c:v>5.8999999999999995</c:v>
                </c:pt>
                <c:pt idx="18">
                  <c:v>39.1</c:v>
                </c:pt>
                <c:pt idx="19">
                  <c:v>47.8</c:v>
                </c:pt>
                <c:pt idx="20">
                  <c:v>22.7</c:v>
                </c:pt>
                <c:pt idx="21">
                  <c:v>33.300000000000004</c:v>
                </c:pt>
                <c:pt idx="22">
                  <c:v>24</c:v>
                </c:pt>
                <c:pt idx="23">
                  <c:v>16.100000000000001</c:v>
                </c:pt>
                <c:pt idx="24">
                  <c:v>20.8</c:v>
                </c:pt>
                <c:pt idx="25">
                  <c:v>30.3</c:v>
                </c:pt>
                <c:pt idx="26">
                  <c:v>21.4</c:v>
                </c:pt>
                <c:pt idx="27">
                  <c:v>21.4</c:v>
                </c:pt>
                <c:pt idx="28">
                  <c:v>21.4</c:v>
                </c:pt>
                <c:pt idx="29">
                  <c:v>12.8</c:v>
                </c:pt>
                <c:pt idx="30">
                  <c:v>23.1</c:v>
                </c:pt>
                <c:pt idx="31">
                  <c:v>34.599999999999994</c:v>
                </c:pt>
                <c:pt idx="32">
                  <c:v>16.7</c:v>
                </c:pt>
                <c:pt idx="33">
                  <c:v>25</c:v>
                </c:pt>
                <c:pt idx="34">
                  <c:v>7.1</c:v>
                </c:pt>
                <c:pt idx="35">
                  <c:v>12.5</c:v>
                </c:pt>
                <c:pt idx="36">
                  <c:v>6.3</c:v>
                </c:pt>
                <c:pt idx="37">
                  <c:v>23.1</c:v>
                </c:pt>
                <c:pt idx="38">
                  <c:v>6.7</c:v>
                </c:pt>
                <c:pt idx="39">
                  <c:v>23.5</c:v>
                </c:pt>
                <c:pt idx="40">
                  <c:v>8.3000000000000007</c:v>
                </c:pt>
                <c:pt idx="41">
                  <c:v>21.7</c:v>
                </c:pt>
                <c:pt idx="42">
                  <c:v>0</c:v>
                </c:pt>
                <c:pt idx="43">
                  <c:v>7.1</c:v>
                </c:pt>
                <c:pt idx="44">
                  <c:v>14.299999999999999</c:v>
                </c:pt>
                <c:pt idx="45">
                  <c:v>10.5</c:v>
                </c:pt>
                <c:pt idx="46">
                  <c:v>20</c:v>
                </c:pt>
                <c:pt idx="47">
                  <c:v>7.7</c:v>
                </c:pt>
                <c:pt idx="48">
                  <c:v>0</c:v>
                </c:pt>
                <c:pt idx="49">
                  <c:v>19</c:v>
                </c:pt>
                <c:pt idx="50">
                  <c:v>0</c:v>
                </c:pt>
                <c:pt idx="51">
                  <c:v>5.6000000000000005</c:v>
                </c:pt>
                <c:pt idx="52">
                  <c:v>10.6</c:v>
                </c:pt>
                <c:pt idx="53">
                  <c:v>9.5</c:v>
                </c:pt>
                <c:pt idx="54">
                  <c:v>5.3</c:v>
                </c:pt>
                <c:pt idx="55">
                  <c:v>10.5</c:v>
                </c:pt>
                <c:pt idx="56">
                  <c:v>5.3</c:v>
                </c:pt>
                <c:pt idx="57">
                  <c:v>0</c:v>
                </c:pt>
                <c:pt idx="58">
                  <c:v>0</c:v>
                </c:pt>
                <c:pt idx="59">
                  <c:v>7.7</c:v>
                </c:pt>
                <c:pt idx="60">
                  <c:v>5.8999999999999995</c:v>
                </c:pt>
                <c:pt idx="61">
                  <c:v>0</c:v>
                </c:pt>
                <c:pt idx="62">
                  <c:v>4.5</c:v>
                </c:pt>
                <c:pt idx="63">
                  <c:v>0</c:v>
                </c:pt>
                <c:pt idx="64">
                  <c:v>17.899999999999999</c:v>
                </c:pt>
                <c:pt idx="65">
                  <c:v>5</c:v>
                </c:pt>
                <c:pt idx="66">
                  <c:v>0</c:v>
                </c:pt>
                <c:pt idx="67">
                  <c:v>0</c:v>
                </c:pt>
                <c:pt idx="68">
                  <c:v>0</c:v>
                </c:pt>
                <c:pt idx="69">
                  <c:v>0</c:v>
                </c:pt>
              </c:numCache>
            </c:numRef>
          </c:val>
        </c:ser>
        <c:ser>
          <c:idx val="2"/>
          <c:order val="2"/>
          <c:tx>
            <c:strRef>
              <c:f>'Fig 20'!$D$5</c:f>
              <c:strCache>
                <c:ptCount val="1"/>
                <c:pt idx="0">
                  <c:v> Requirements make it almost impossible to work in this jurisdiction</c:v>
                </c:pt>
              </c:strCache>
            </c:strRef>
          </c:tx>
          <c:spPr>
            <a:solidFill>
              <a:schemeClr val="accent6">
                <a:lumMod val="60000"/>
                <a:lumOff val="40000"/>
              </a:schemeClr>
            </a:solidFill>
            <a:ln>
              <a:noFill/>
            </a:ln>
          </c:spPr>
          <c:invertIfNegative val="0"/>
          <c:cat>
            <c:strRef>
              <c:f>'Fig 20'!$A$6:$A$75</c:f>
              <c:strCache>
                <c:ptCount val="70"/>
                <c:pt idx="0">
                  <c:v>Ecuador</c:v>
                </c:pt>
                <c:pt idx="1">
                  <c:v>Bolivia</c:v>
                </c:pt>
                <c:pt idx="2">
                  <c:v>Iran</c:v>
                </c:pt>
                <c:pt idx="3">
                  <c:v>Russia—Offshore Sakhalin</c:v>
                </c:pt>
                <c:pt idx="4">
                  <c:v>Venezuela</c:v>
                </c:pt>
                <c:pt idx="5">
                  <c:v>Mexico</c:v>
                </c:pt>
                <c:pt idx="6">
                  <c:v>Russia—Other</c:v>
                </c:pt>
                <c:pt idx="7">
                  <c:v>Libya</c:v>
                </c:pt>
                <c:pt idx="8">
                  <c:v>Indonesia</c:v>
                </c:pt>
                <c:pt idx="9">
                  <c:v>Republic of the Congo (Brazzaville)</c:v>
                </c:pt>
                <c:pt idx="10">
                  <c:v>Tanzania</c:v>
                </c:pt>
                <c:pt idx="11">
                  <c:v>Bangladesh</c:v>
                </c:pt>
                <c:pt idx="12">
                  <c:v>Russia—Eastern Siberia</c:v>
                </c:pt>
                <c:pt idx="13">
                  <c:v>Russia—Offshore Arctic</c:v>
                </c:pt>
                <c:pt idx="14">
                  <c:v>Egypt</c:v>
                </c:pt>
                <c:pt idx="15">
                  <c:v>Ukraine</c:v>
                </c:pt>
                <c:pt idx="16">
                  <c:v>Angola</c:v>
                </c:pt>
                <c:pt idx="17">
                  <c:v>Brazil—Onshore CC</c:v>
                </c:pt>
                <c:pt idx="18">
                  <c:v>Iraq</c:v>
                </c:pt>
                <c:pt idx="19">
                  <c:v>Kazakhstan</c:v>
                </c:pt>
                <c:pt idx="20">
                  <c:v>Brazil—Offshore presalt area PSC</c:v>
                </c:pt>
                <c:pt idx="21">
                  <c:v>Algeria</c:v>
                </c:pt>
                <c:pt idx="22">
                  <c:v>Brazil—Offshore CC</c:v>
                </c:pt>
                <c:pt idx="23">
                  <c:v>Malaysia</c:v>
                </c:pt>
                <c:pt idx="24">
                  <c:v>China</c:v>
                </c:pt>
                <c:pt idx="25">
                  <c:v>Nigeria</c:v>
                </c:pt>
                <c:pt idx="26">
                  <c:v>Gabon</c:v>
                </c:pt>
                <c:pt idx="27">
                  <c:v>Argentina—Chubut</c:v>
                </c:pt>
                <c:pt idx="28">
                  <c:v>South Sudan</c:v>
                </c:pt>
                <c:pt idx="29">
                  <c:v>Vietnam</c:v>
                </c:pt>
                <c:pt idx="30">
                  <c:v>Cameroon</c:v>
                </c:pt>
                <c:pt idx="31">
                  <c:v>India</c:v>
                </c:pt>
                <c:pt idx="32">
                  <c:v>Tunisia</c:v>
                </c:pt>
                <c:pt idx="33">
                  <c:v>Equatorial Guinea</c:v>
                </c:pt>
                <c:pt idx="34">
                  <c:v>Uganda</c:v>
                </c:pt>
                <c:pt idx="35">
                  <c:v>Ivory Coast</c:v>
                </c:pt>
                <c:pt idx="36">
                  <c:v>Argentina—Mendoza</c:v>
                </c:pt>
                <c:pt idx="37">
                  <c:v>Azerbaijan</c:v>
                </c:pt>
                <c:pt idx="38">
                  <c:v>Cambodia</c:v>
                </c:pt>
                <c:pt idx="39">
                  <c:v>Yemen</c:v>
                </c:pt>
                <c:pt idx="40">
                  <c:v>Myanmar</c:v>
                </c:pt>
                <c:pt idx="41">
                  <c:v>Argentina—Neuquen</c:v>
                </c:pt>
                <c:pt idx="42">
                  <c:v>Chad</c:v>
                </c:pt>
                <c:pt idx="43">
                  <c:v>Morocco</c:v>
                </c:pt>
                <c:pt idx="44">
                  <c:v>Papua New Guinea</c:v>
                </c:pt>
                <c:pt idx="45">
                  <c:v>Brunei</c:v>
                </c:pt>
                <c:pt idx="46">
                  <c:v>Argentina—Santa Cruz</c:v>
                </c:pt>
                <c:pt idx="47">
                  <c:v>Madagascar</c:v>
                </c:pt>
                <c:pt idx="48">
                  <c:v>Ghana</c:v>
                </c:pt>
                <c:pt idx="49">
                  <c:v>Mozambique</c:v>
                </c:pt>
                <c:pt idx="50">
                  <c:v>Romania</c:v>
                </c:pt>
                <c:pt idx="51">
                  <c:v>Kenya</c:v>
                </c:pt>
                <c:pt idx="52">
                  <c:v>Thailand</c:v>
                </c:pt>
                <c:pt idx="53">
                  <c:v>Trinidad and Tobago</c:v>
                </c:pt>
                <c:pt idx="54">
                  <c:v>Colombia</c:v>
                </c:pt>
                <c:pt idx="55">
                  <c:v>Oman</c:v>
                </c:pt>
                <c:pt idx="56">
                  <c:v>United Arab Emirates</c:v>
                </c:pt>
                <c:pt idx="57">
                  <c:v>Namibia</c:v>
                </c:pt>
                <c:pt idx="58">
                  <c:v>Chile</c:v>
                </c:pt>
                <c:pt idx="59">
                  <c:v>Pakistan</c:v>
                </c:pt>
                <c:pt idx="60">
                  <c:v>Qatar</c:v>
                </c:pt>
                <c:pt idx="61">
                  <c:v>Norway—Other Offshore (except North Sea)</c:v>
                </c:pt>
                <c:pt idx="62">
                  <c:v>Philippines</c:v>
                </c:pt>
                <c:pt idx="63">
                  <c:v>Norway—North Sea</c:v>
                </c:pt>
                <c:pt idx="64">
                  <c:v>Peru</c:v>
                </c:pt>
                <c:pt idx="65">
                  <c:v>Denmark</c:v>
                </c:pt>
                <c:pt idx="66">
                  <c:v>Germany</c:v>
                </c:pt>
                <c:pt idx="67">
                  <c:v>Netherlands—Offshore</c:v>
                </c:pt>
                <c:pt idx="68">
                  <c:v>United Kingdom—Other Offshore (except North Sea)</c:v>
                </c:pt>
                <c:pt idx="69">
                  <c:v>United Kingdom—North Sea</c:v>
                </c:pt>
              </c:strCache>
            </c:strRef>
          </c:cat>
          <c:val>
            <c:numRef>
              <c:f>'Fig 20'!$D$6:$D$75</c:f>
              <c:numCache>
                <c:formatCode>#,##0</c:formatCode>
                <c:ptCount val="70"/>
                <c:pt idx="0">
                  <c:v>42.9</c:v>
                </c:pt>
                <c:pt idx="1">
                  <c:v>38.5</c:v>
                </c:pt>
                <c:pt idx="2">
                  <c:v>20</c:v>
                </c:pt>
                <c:pt idx="3">
                  <c:v>11.1</c:v>
                </c:pt>
                <c:pt idx="4">
                  <c:v>36</c:v>
                </c:pt>
                <c:pt idx="5">
                  <c:v>29.2</c:v>
                </c:pt>
                <c:pt idx="6">
                  <c:v>5</c:v>
                </c:pt>
                <c:pt idx="7">
                  <c:v>11.5</c:v>
                </c:pt>
                <c:pt idx="8">
                  <c:v>11.4</c:v>
                </c:pt>
                <c:pt idx="9">
                  <c:v>0</c:v>
                </c:pt>
                <c:pt idx="10">
                  <c:v>12.5</c:v>
                </c:pt>
                <c:pt idx="11">
                  <c:v>6.7</c:v>
                </c:pt>
                <c:pt idx="12">
                  <c:v>20</c:v>
                </c:pt>
                <c:pt idx="13">
                  <c:v>30</c:v>
                </c:pt>
                <c:pt idx="14">
                  <c:v>4</c:v>
                </c:pt>
                <c:pt idx="15">
                  <c:v>7.7</c:v>
                </c:pt>
                <c:pt idx="16">
                  <c:v>3.8</c:v>
                </c:pt>
                <c:pt idx="17">
                  <c:v>11.799999999999999</c:v>
                </c:pt>
                <c:pt idx="18">
                  <c:v>8.6999999999999993</c:v>
                </c:pt>
                <c:pt idx="19">
                  <c:v>4.3</c:v>
                </c:pt>
                <c:pt idx="20">
                  <c:v>18.2</c:v>
                </c:pt>
                <c:pt idx="21">
                  <c:v>11.1</c:v>
                </c:pt>
                <c:pt idx="22">
                  <c:v>4</c:v>
                </c:pt>
                <c:pt idx="23">
                  <c:v>9.7000000000000011</c:v>
                </c:pt>
                <c:pt idx="24">
                  <c:v>8.3000000000000007</c:v>
                </c:pt>
                <c:pt idx="25">
                  <c:v>9.1</c:v>
                </c:pt>
                <c:pt idx="26">
                  <c:v>7.1</c:v>
                </c:pt>
                <c:pt idx="27">
                  <c:v>0</c:v>
                </c:pt>
                <c:pt idx="28">
                  <c:v>7.1</c:v>
                </c:pt>
                <c:pt idx="29">
                  <c:v>2.6</c:v>
                </c:pt>
                <c:pt idx="30">
                  <c:v>0</c:v>
                </c:pt>
                <c:pt idx="31">
                  <c:v>3.8</c:v>
                </c:pt>
                <c:pt idx="32">
                  <c:v>5.6000000000000005</c:v>
                </c:pt>
                <c:pt idx="33">
                  <c:v>0</c:v>
                </c:pt>
                <c:pt idx="34">
                  <c:v>14.299999999999999</c:v>
                </c:pt>
                <c:pt idx="35">
                  <c:v>0</c:v>
                </c:pt>
                <c:pt idx="36">
                  <c:v>0</c:v>
                </c:pt>
                <c:pt idx="37">
                  <c:v>7.7</c:v>
                </c:pt>
                <c:pt idx="38">
                  <c:v>13.3</c:v>
                </c:pt>
                <c:pt idx="39">
                  <c:v>11.799999999999999</c:v>
                </c:pt>
                <c:pt idx="40">
                  <c:v>8.3000000000000007</c:v>
                </c:pt>
                <c:pt idx="41">
                  <c:v>0</c:v>
                </c:pt>
                <c:pt idx="42">
                  <c:v>0</c:v>
                </c:pt>
                <c:pt idx="43">
                  <c:v>7.1</c:v>
                </c:pt>
                <c:pt idx="44">
                  <c:v>0</c:v>
                </c:pt>
                <c:pt idx="45">
                  <c:v>5.3</c:v>
                </c:pt>
                <c:pt idx="46">
                  <c:v>0</c:v>
                </c:pt>
                <c:pt idx="47">
                  <c:v>0</c:v>
                </c:pt>
                <c:pt idx="48">
                  <c:v>0</c:v>
                </c:pt>
                <c:pt idx="49">
                  <c:v>0</c:v>
                </c:pt>
                <c:pt idx="50">
                  <c:v>11.1</c:v>
                </c:pt>
                <c:pt idx="51">
                  <c:v>0</c:v>
                </c:pt>
                <c:pt idx="52">
                  <c:v>0</c:v>
                </c:pt>
                <c:pt idx="53">
                  <c:v>0</c:v>
                </c:pt>
                <c:pt idx="54">
                  <c:v>0</c:v>
                </c:pt>
                <c:pt idx="55">
                  <c:v>0</c:v>
                </c:pt>
                <c:pt idx="56">
                  <c:v>0</c:v>
                </c:pt>
                <c:pt idx="57">
                  <c:v>0</c:v>
                </c:pt>
                <c:pt idx="58">
                  <c:v>0</c:v>
                </c:pt>
                <c:pt idx="59">
                  <c:v>7.7</c:v>
                </c:pt>
                <c:pt idx="60">
                  <c:v>0</c:v>
                </c:pt>
                <c:pt idx="61">
                  <c:v>5.6000000000000005</c:v>
                </c:pt>
                <c:pt idx="62">
                  <c:v>4.5</c:v>
                </c:pt>
                <c:pt idx="63">
                  <c:v>0</c:v>
                </c:pt>
                <c:pt idx="64">
                  <c:v>0</c:v>
                </c:pt>
                <c:pt idx="65">
                  <c:v>5</c:v>
                </c:pt>
                <c:pt idx="66">
                  <c:v>0</c:v>
                </c:pt>
                <c:pt idx="67">
                  <c:v>0</c:v>
                </c:pt>
                <c:pt idx="68">
                  <c:v>0</c:v>
                </c:pt>
                <c:pt idx="69">
                  <c:v>0</c:v>
                </c:pt>
              </c:numCache>
            </c:numRef>
          </c:val>
        </c:ser>
        <c:dLbls>
          <c:showLegendKey val="0"/>
          <c:showVal val="0"/>
          <c:showCatName val="0"/>
          <c:showSerName val="0"/>
          <c:showPercent val="0"/>
          <c:showBubbleSize val="0"/>
        </c:dLbls>
        <c:gapWidth val="70"/>
        <c:overlap val="100"/>
        <c:axId val="136766208"/>
        <c:axId val="136767744"/>
      </c:barChart>
      <c:catAx>
        <c:axId val="136766208"/>
        <c:scaling>
          <c:orientation val="minMax"/>
        </c:scaling>
        <c:delete val="0"/>
        <c:axPos val="l"/>
        <c:majorTickMark val="out"/>
        <c:minorTickMark val="none"/>
        <c:tickLblPos val="nextTo"/>
        <c:crossAx val="136767744"/>
        <c:crosses val="autoZero"/>
        <c:auto val="1"/>
        <c:lblAlgn val="ctr"/>
        <c:lblOffset val="100"/>
        <c:noMultiLvlLbl val="0"/>
      </c:catAx>
      <c:valAx>
        <c:axId val="136767744"/>
        <c:scaling>
          <c:orientation val="minMax"/>
        </c:scaling>
        <c:delete val="0"/>
        <c:axPos val="b"/>
        <c:majorGridlines>
          <c:spPr>
            <a:ln w="6350">
              <a:solidFill>
                <a:schemeClr val="bg1">
                  <a:lumMod val="50000"/>
                </a:schemeClr>
              </a:solidFill>
              <a:prstDash val="sysDot"/>
            </a:ln>
          </c:spPr>
        </c:majorGridlines>
        <c:title>
          <c:tx>
            <c:rich>
              <a:bodyPr/>
              <a:lstStyle/>
              <a:p>
                <a:pPr>
                  <a:defRPr b="0"/>
                </a:pPr>
                <a:r>
                  <a:rPr lang="en-US" b="0"/>
                  <a:t>Percent of Respondents</a:t>
                </a:r>
              </a:p>
            </c:rich>
          </c:tx>
          <c:layout>
            <c:manualLayout>
              <c:xMode val="edge"/>
              <c:yMode val="edge"/>
              <c:x val="0.56240222131181805"/>
              <c:y val="0.98129426129426134"/>
            </c:manualLayout>
          </c:layout>
          <c:overlay val="0"/>
        </c:title>
        <c:numFmt formatCode="#,##0" sourceLinked="0"/>
        <c:majorTickMark val="out"/>
        <c:minorTickMark val="none"/>
        <c:tickLblPos val="nextTo"/>
        <c:crossAx val="136766208"/>
        <c:crosses val="autoZero"/>
        <c:crossBetween val="between"/>
      </c:valAx>
    </c:plotArea>
    <c:legend>
      <c:legendPos val="r"/>
      <c:layout>
        <c:manualLayout>
          <c:xMode val="edge"/>
          <c:yMode val="edge"/>
          <c:x val="0.50559397538200401"/>
          <c:y val="2.0269235576322191E-2"/>
          <c:w val="0.42879061295263116"/>
          <c:h val="6.5688635074461849E-2"/>
        </c:manualLayout>
      </c:layout>
      <c:overlay val="1"/>
      <c:spPr>
        <a:solidFill>
          <a:schemeClr val="bg1"/>
        </a:solidFill>
        <a:ln w="6350">
          <a:solidFill>
            <a:schemeClr val="bg1">
              <a:lumMod val="50000"/>
            </a:schemeClr>
          </a:solidFill>
        </a:ln>
      </c:spPr>
      <c:txPr>
        <a:bodyPr/>
        <a:lstStyle/>
        <a:p>
          <a:pPr>
            <a:defRPr sz="1000" baseline="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21'!$B$4</c:f>
              <c:strCache>
                <c:ptCount val="1"/>
                <c:pt idx="0">
                  <c:v>  Mild deterrent to investment</c:v>
                </c:pt>
              </c:strCache>
            </c:strRef>
          </c:tx>
          <c:spPr>
            <a:solidFill>
              <a:schemeClr val="bg2">
                <a:lumMod val="75000"/>
              </a:schemeClr>
            </a:solidFill>
            <a:ln>
              <a:noFill/>
            </a:ln>
          </c:spPr>
          <c:invertIfNegative val="0"/>
          <c:cat>
            <c:strRef>
              <c:f>'Fig 21'!$A$5:$A$82</c:f>
              <c:strCache>
                <c:ptCount val="78"/>
                <c:pt idx="0">
                  <c:v>Venezuela</c:v>
                </c:pt>
                <c:pt idx="1">
                  <c:v>Bolivia</c:v>
                </c:pt>
                <c:pt idx="2">
                  <c:v>Russia—Offshore Arctic</c:v>
                </c:pt>
                <c:pt idx="3">
                  <c:v>Russia—Offshore Sakhalin</c:v>
                </c:pt>
                <c:pt idx="4">
                  <c:v>Iran</c:v>
                </c:pt>
                <c:pt idx="5">
                  <c:v>Russia—Eastern Siberia</c:v>
                </c:pt>
                <c:pt idx="6">
                  <c:v>Syria</c:v>
                </c:pt>
                <c:pt idx="7">
                  <c:v>Russia—Other</c:v>
                </c:pt>
                <c:pt idx="8">
                  <c:v>Iraq</c:v>
                </c:pt>
                <c:pt idx="9">
                  <c:v>Indonesia</c:v>
                </c:pt>
                <c:pt idx="10">
                  <c:v>Quebec</c:v>
                </c:pt>
                <c:pt idx="11">
                  <c:v>Greece</c:v>
                </c:pt>
                <c:pt idx="12">
                  <c:v>Algeria</c:v>
                </c:pt>
                <c:pt idx="13">
                  <c:v>Argentina—Tierra del Fuego</c:v>
                </c:pt>
                <c:pt idx="14">
                  <c:v>South Sudan</c:v>
                </c:pt>
                <c:pt idx="15">
                  <c:v>Argentina—Chubut</c:v>
                </c:pt>
                <c:pt idx="16">
                  <c:v>Mexico</c:v>
                </c:pt>
                <c:pt idx="17">
                  <c:v>New York</c:v>
                </c:pt>
                <c:pt idx="18">
                  <c:v>Uganda</c:v>
                </c:pt>
                <c:pt idx="19">
                  <c:v>Argentina—Santa Cruz</c:v>
                </c:pt>
                <c:pt idx="20">
                  <c:v>US Offshore—Pacific</c:v>
                </c:pt>
                <c:pt idx="21">
                  <c:v>Ecuador</c:v>
                </c:pt>
                <c:pt idx="22">
                  <c:v>Libya</c:v>
                </c:pt>
                <c:pt idx="23">
                  <c:v>Egypt</c:v>
                </c:pt>
                <c:pt idx="24">
                  <c:v>California</c:v>
                </c:pt>
                <c:pt idx="25">
                  <c:v>Brazil—Offshore presalt area PSC</c:v>
                </c:pt>
                <c:pt idx="26">
                  <c:v>Kazakhstan</c:v>
                </c:pt>
                <c:pt idx="27">
                  <c:v>Angola</c:v>
                </c:pt>
                <c:pt idx="28">
                  <c:v>Argentina—Neuquen</c:v>
                </c:pt>
                <c:pt idx="29">
                  <c:v>Kyrgyzstan</c:v>
                </c:pt>
                <c:pt idx="30">
                  <c:v>Israel</c:v>
                </c:pt>
                <c:pt idx="31">
                  <c:v>Democratic Republic of the Congo (Kinshasa)</c:v>
                </c:pt>
                <c:pt idx="32">
                  <c:v>India</c:v>
                </c:pt>
                <c:pt idx="33">
                  <c:v>Spain—Onshore</c:v>
                </c:pt>
                <c:pt idx="34">
                  <c:v>Azerbaijan</c:v>
                </c:pt>
                <c:pt idx="35">
                  <c:v>Uzbekistan</c:v>
                </c:pt>
                <c:pt idx="36">
                  <c:v>Turkmenistan</c:v>
                </c:pt>
                <c:pt idx="37">
                  <c:v>Nigeria</c:v>
                </c:pt>
                <c:pt idx="38">
                  <c:v>Argentina—Salta</c:v>
                </c:pt>
                <c:pt idx="39">
                  <c:v>Argentina—Mendoza</c:v>
                </c:pt>
                <c:pt idx="40">
                  <c:v>France</c:v>
                </c:pt>
                <c:pt idx="41">
                  <c:v>Bangladesh</c:v>
                </c:pt>
                <c:pt idx="42">
                  <c:v>Bahrain</c:v>
                </c:pt>
                <c:pt idx="43">
                  <c:v>Kuwait</c:v>
                </c:pt>
                <c:pt idx="44">
                  <c:v>China</c:v>
                </c:pt>
                <c:pt idx="45">
                  <c:v>Lebanon</c:v>
                </c:pt>
                <c:pt idx="46">
                  <c:v>Timor Gap (JPDA)</c:v>
                </c:pt>
                <c:pt idx="47">
                  <c:v>Oman</c:v>
                </c:pt>
                <c:pt idx="48">
                  <c:v>Brazil—Offshore CC</c:v>
                </c:pt>
                <c:pt idx="49">
                  <c:v>Tanzania</c:v>
                </c:pt>
                <c:pt idx="50">
                  <c:v>US Offshore—Alaska</c:v>
                </c:pt>
                <c:pt idx="51">
                  <c:v>Gabon</c:v>
                </c:pt>
                <c:pt idx="52">
                  <c:v>French Guiana</c:v>
                </c:pt>
                <c:pt idx="53">
                  <c:v>Guatemala</c:v>
                </c:pt>
                <c:pt idx="54">
                  <c:v>New Brunswick</c:v>
                </c:pt>
                <c:pt idx="55">
                  <c:v>Malaysia</c:v>
                </c:pt>
                <c:pt idx="56">
                  <c:v>Cambodia</c:v>
                </c:pt>
                <c:pt idx="57">
                  <c:v>Italy</c:v>
                </c:pt>
                <c:pt idx="58">
                  <c:v>Victoria</c:v>
                </c:pt>
                <c:pt idx="59">
                  <c:v>Colorado</c:v>
                </c:pt>
                <c:pt idx="60">
                  <c:v>Spain—Offshore</c:v>
                </c:pt>
                <c:pt idx="61">
                  <c:v>Brunei</c:v>
                </c:pt>
                <c:pt idx="62">
                  <c:v>Mauritania</c:v>
                </c:pt>
                <c:pt idx="63">
                  <c:v>New South Wales</c:v>
                </c:pt>
                <c:pt idx="64">
                  <c:v>Germany</c:v>
                </c:pt>
                <c:pt idx="65">
                  <c:v>Myanmar</c:v>
                </c:pt>
                <c:pt idx="66">
                  <c:v>Equatorial Guinea</c:v>
                </c:pt>
                <c:pt idx="67">
                  <c:v>Ukraine</c:v>
                </c:pt>
                <c:pt idx="68">
                  <c:v>United Arab Emirates</c:v>
                </c:pt>
                <c:pt idx="69">
                  <c:v>Yemen</c:v>
                </c:pt>
                <c:pt idx="70">
                  <c:v>Hungary</c:v>
                </c:pt>
                <c:pt idx="71">
                  <c:v>Pennsylvania</c:v>
                </c:pt>
                <c:pt idx="72">
                  <c:v>Republic of the Congo (Brazzaville)</c:v>
                </c:pt>
                <c:pt idx="73">
                  <c:v>Mozambique</c:v>
                </c:pt>
                <c:pt idx="74">
                  <c:v>Tunisia</c:v>
                </c:pt>
                <c:pt idx="75">
                  <c:v>Chad</c:v>
                </c:pt>
                <c:pt idx="76">
                  <c:v>South Africa</c:v>
                </c:pt>
                <c:pt idx="77">
                  <c:v>Nova Scotia</c:v>
                </c:pt>
              </c:strCache>
            </c:strRef>
          </c:cat>
          <c:val>
            <c:numRef>
              <c:f>'Fig 21'!$B$5:$B$82</c:f>
              <c:numCache>
                <c:formatCode>0%</c:formatCode>
                <c:ptCount val="78"/>
                <c:pt idx="0">
                  <c:v>0.108</c:v>
                </c:pt>
                <c:pt idx="1">
                  <c:v>0.35</c:v>
                </c:pt>
                <c:pt idx="2">
                  <c:v>0.42899999999999999</c:v>
                </c:pt>
                <c:pt idx="3">
                  <c:v>0.33300000000000002</c:v>
                </c:pt>
                <c:pt idx="4">
                  <c:v>0.125</c:v>
                </c:pt>
                <c:pt idx="5">
                  <c:v>0.46700000000000003</c:v>
                </c:pt>
                <c:pt idx="6">
                  <c:v>0.16700000000000001</c:v>
                </c:pt>
                <c:pt idx="7">
                  <c:v>0.44400000000000001</c:v>
                </c:pt>
                <c:pt idx="8">
                  <c:v>0.34100000000000003</c:v>
                </c:pt>
                <c:pt idx="9">
                  <c:v>0.42899999999999999</c:v>
                </c:pt>
                <c:pt idx="10">
                  <c:v>0.25</c:v>
                </c:pt>
                <c:pt idx="11">
                  <c:v>0.5</c:v>
                </c:pt>
                <c:pt idx="12">
                  <c:v>0.3</c:v>
                </c:pt>
                <c:pt idx="13">
                  <c:v>0.308</c:v>
                </c:pt>
                <c:pt idx="14">
                  <c:v>0.316</c:v>
                </c:pt>
                <c:pt idx="15">
                  <c:v>0.21099999999999999</c:v>
                </c:pt>
                <c:pt idx="16">
                  <c:v>0.39500000000000002</c:v>
                </c:pt>
                <c:pt idx="17">
                  <c:v>0.26300000000000001</c:v>
                </c:pt>
                <c:pt idx="18">
                  <c:v>0.45500000000000002</c:v>
                </c:pt>
                <c:pt idx="19">
                  <c:v>0.27300000000000002</c:v>
                </c:pt>
                <c:pt idx="20">
                  <c:v>0.16700000000000001</c:v>
                </c:pt>
                <c:pt idx="21">
                  <c:v>0.29199999999999998</c:v>
                </c:pt>
                <c:pt idx="22">
                  <c:v>0.20499999999999999</c:v>
                </c:pt>
                <c:pt idx="23">
                  <c:v>0.38600000000000001</c:v>
                </c:pt>
                <c:pt idx="24">
                  <c:v>0.32600000000000001</c:v>
                </c:pt>
                <c:pt idx="25">
                  <c:v>0.35499999999999998</c:v>
                </c:pt>
                <c:pt idx="26">
                  <c:v>0.38900000000000001</c:v>
                </c:pt>
                <c:pt idx="27">
                  <c:v>0.439</c:v>
                </c:pt>
                <c:pt idx="28">
                  <c:v>0.36399999999999999</c:v>
                </c:pt>
                <c:pt idx="29">
                  <c:v>0.4</c:v>
                </c:pt>
                <c:pt idx="30">
                  <c:v>0.4</c:v>
                </c:pt>
                <c:pt idx="31">
                  <c:v>0.40899999999999997</c:v>
                </c:pt>
                <c:pt idx="32">
                  <c:v>0.45700000000000002</c:v>
                </c:pt>
                <c:pt idx="33">
                  <c:v>0.33300000000000002</c:v>
                </c:pt>
                <c:pt idx="34">
                  <c:v>0.42099999999999999</c:v>
                </c:pt>
                <c:pt idx="35">
                  <c:v>0.42899999999999999</c:v>
                </c:pt>
                <c:pt idx="36">
                  <c:v>0.42899999999999999</c:v>
                </c:pt>
                <c:pt idx="37">
                  <c:v>0.24099999999999999</c:v>
                </c:pt>
                <c:pt idx="38">
                  <c:v>0.375</c:v>
                </c:pt>
                <c:pt idx="39">
                  <c:v>0.32</c:v>
                </c:pt>
                <c:pt idx="40">
                  <c:v>0.27600000000000002</c:v>
                </c:pt>
                <c:pt idx="41">
                  <c:v>0.375</c:v>
                </c:pt>
                <c:pt idx="42">
                  <c:v>0.47099999999999997</c:v>
                </c:pt>
                <c:pt idx="43">
                  <c:v>0.29399999999999998</c:v>
                </c:pt>
                <c:pt idx="44">
                  <c:v>0.41699999999999998</c:v>
                </c:pt>
                <c:pt idx="45">
                  <c:v>0.42099999999999999</c:v>
                </c:pt>
                <c:pt idx="46">
                  <c:v>0.33300000000000002</c:v>
                </c:pt>
                <c:pt idx="47">
                  <c:v>0.39400000000000002</c:v>
                </c:pt>
                <c:pt idx="48">
                  <c:v>0.42899999999999999</c:v>
                </c:pt>
                <c:pt idx="49">
                  <c:v>0.313</c:v>
                </c:pt>
                <c:pt idx="50">
                  <c:v>0.3</c:v>
                </c:pt>
                <c:pt idx="51">
                  <c:v>0.38</c:v>
                </c:pt>
                <c:pt idx="52">
                  <c:v>0.33300000000000002</c:v>
                </c:pt>
                <c:pt idx="53">
                  <c:v>0.41699999999999998</c:v>
                </c:pt>
                <c:pt idx="54">
                  <c:v>0.33300000000000002</c:v>
                </c:pt>
                <c:pt idx="55">
                  <c:v>0.39600000000000002</c:v>
                </c:pt>
                <c:pt idx="56">
                  <c:v>0.31</c:v>
                </c:pt>
                <c:pt idx="57">
                  <c:v>0.24</c:v>
                </c:pt>
                <c:pt idx="58">
                  <c:v>0.39100000000000001</c:v>
                </c:pt>
                <c:pt idx="59">
                  <c:v>0.317</c:v>
                </c:pt>
                <c:pt idx="60">
                  <c:v>0.316</c:v>
                </c:pt>
                <c:pt idx="61">
                  <c:v>0.36699999999999999</c:v>
                </c:pt>
                <c:pt idx="62">
                  <c:v>0.33300000000000002</c:v>
                </c:pt>
                <c:pt idx="63">
                  <c:v>0.154</c:v>
                </c:pt>
                <c:pt idx="64">
                  <c:v>0.318</c:v>
                </c:pt>
                <c:pt idx="65">
                  <c:v>0.29499999999999998</c:v>
                </c:pt>
                <c:pt idx="66">
                  <c:v>0.313</c:v>
                </c:pt>
                <c:pt idx="67">
                  <c:v>0.188</c:v>
                </c:pt>
                <c:pt idx="68">
                  <c:v>0.3</c:v>
                </c:pt>
                <c:pt idx="69">
                  <c:v>0.2</c:v>
                </c:pt>
                <c:pt idx="70">
                  <c:v>0.42899999999999999</c:v>
                </c:pt>
                <c:pt idx="71">
                  <c:v>0.39500000000000002</c:v>
                </c:pt>
                <c:pt idx="72">
                  <c:v>0.29199999999999998</c:v>
                </c:pt>
                <c:pt idx="73">
                  <c:v>0.36599999999999999</c:v>
                </c:pt>
                <c:pt idx="74">
                  <c:v>0.29399999999999998</c:v>
                </c:pt>
                <c:pt idx="75">
                  <c:v>0.27300000000000002</c:v>
                </c:pt>
                <c:pt idx="76">
                  <c:v>6.7000000000000004E-2</c:v>
                </c:pt>
                <c:pt idx="77">
                  <c:v>0.3</c:v>
                </c:pt>
              </c:numCache>
            </c:numRef>
          </c:val>
        </c:ser>
        <c:ser>
          <c:idx val="1"/>
          <c:order val="1"/>
          <c:tx>
            <c:strRef>
              <c:f>'Fig 21'!$C$4</c:f>
              <c:strCache>
                <c:ptCount val="1"/>
                <c:pt idx="0">
                  <c:v>  Strong deterrent to investment</c:v>
                </c:pt>
              </c:strCache>
            </c:strRef>
          </c:tx>
          <c:spPr>
            <a:solidFill>
              <a:schemeClr val="tx2">
                <a:lumMod val="75000"/>
              </a:schemeClr>
            </a:solidFill>
            <a:ln>
              <a:noFill/>
            </a:ln>
          </c:spPr>
          <c:invertIfNegative val="0"/>
          <c:cat>
            <c:strRef>
              <c:f>'Fig 21'!$A$5:$A$82</c:f>
              <c:strCache>
                <c:ptCount val="78"/>
                <c:pt idx="0">
                  <c:v>Venezuela</c:v>
                </c:pt>
                <c:pt idx="1">
                  <c:v>Bolivia</c:v>
                </c:pt>
                <c:pt idx="2">
                  <c:v>Russia—Offshore Arctic</c:v>
                </c:pt>
                <c:pt idx="3">
                  <c:v>Russia—Offshore Sakhalin</c:v>
                </c:pt>
                <c:pt idx="4">
                  <c:v>Iran</c:v>
                </c:pt>
                <c:pt idx="5">
                  <c:v>Russia—Eastern Siberia</c:v>
                </c:pt>
                <c:pt idx="6">
                  <c:v>Syria</c:v>
                </c:pt>
                <c:pt idx="7">
                  <c:v>Russia—Other</c:v>
                </c:pt>
                <c:pt idx="8">
                  <c:v>Iraq</c:v>
                </c:pt>
                <c:pt idx="9">
                  <c:v>Indonesia</c:v>
                </c:pt>
                <c:pt idx="10">
                  <c:v>Quebec</c:v>
                </c:pt>
                <c:pt idx="11">
                  <c:v>Greece</c:v>
                </c:pt>
                <c:pt idx="12">
                  <c:v>Algeria</c:v>
                </c:pt>
                <c:pt idx="13">
                  <c:v>Argentina—Tierra del Fuego</c:v>
                </c:pt>
                <c:pt idx="14">
                  <c:v>South Sudan</c:v>
                </c:pt>
                <c:pt idx="15">
                  <c:v>Argentina—Chubut</c:v>
                </c:pt>
                <c:pt idx="16">
                  <c:v>Mexico</c:v>
                </c:pt>
                <c:pt idx="17">
                  <c:v>New York</c:v>
                </c:pt>
                <c:pt idx="18">
                  <c:v>Uganda</c:v>
                </c:pt>
                <c:pt idx="19">
                  <c:v>Argentina—Santa Cruz</c:v>
                </c:pt>
                <c:pt idx="20">
                  <c:v>US Offshore—Pacific</c:v>
                </c:pt>
                <c:pt idx="21">
                  <c:v>Ecuador</c:v>
                </c:pt>
                <c:pt idx="22">
                  <c:v>Libya</c:v>
                </c:pt>
                <c:pt idx="23">
                  <c:v>Egypt</c:v>
                </c:pt>
                <c:pt idx="24">
                  <c:v>California</c:v>
                </c:pt>
                <c:pt idx="25">
                  <c:v>Brazil—Offshore presalt area PSC</c:v>
                </c:pt>
                <c:pt idx="26">
                  <c:v>Kazakhstan</c:v>
                </c:pt>
                <c:pt idx="27">
                  <c:v>Angola</c:v>
                </c:pt>
                <c:pt idx="28">
                  <c:v>Argentina—Neuquen</c:v>
                </c:pt>
                <c:pt idx="29">
                  <c:v>Kyrgyzstan</c:v>
                </c:pt>
                <c:pt idx="30">
                  <c:v>Israel</c:v>
                </c:pt>
                <c:pt idx="31">
                  <c:v>Democratic Republic of the Congo (Kinshasa)</c:v>
                </c:pt>
                <c:pt idx="32">
                  <c:v>India</c:v>
                </c:pt>
                <c:pt idx="33">
                  <c:v>Spain—Onshore</c:v>
                </c:pt>
                <c:pt idx="34">
                  <c:v>Azerbaijan</c:v>
                </c:pt>
                <c:pt idx="35">
                  <c:v>Uzbekistan</c:v>
                </c:pt>
                <c:pt idx="36">
                  <c:v>Turkmenistan</c:v>
                </c:pt>
                <c:pt idx="37">
                  <c:v>Nigeria</c:v>
                </c:pt>
                <c:pt idx="38">
                  <c:v>Argentina—Salta</c:v>
                </c:pt>
                <c:pt idx="39">
                  <c:v>Argentina—Mendoza</c:v>
                </c:pt>
                <c:pt idx="40">
                  <c:v>France</c:v>
                </c:pt>
                <c:pt idx="41">
                  <c:v>Bangladesh</c:v>
                </c:pt>
                <c:pt idx="42">
                  <c:v>Bahrain</c:v>
                </c:pt>
                <c:pt idx="43">
                  <c:v>Kuwait</c:v>
                </c:pt>
                <c:pt idx="44">
                  <c:v>China</c:v>
                </c:pt>
                <c:pt idx="45">
                  <c:v>Lebanon</c:v>
                </c:pt>
                <c:pt idx="46">
                  <c:v>Timor Gap (JPDA)</c:v>
                </c:pt>
                <c:pt idx="47">
                  <c:v>Oman</c:v>
                </c:pt>
                <c:pt idx="48">
                  <c:v>Brazil—Offshore CC</c:v>
                </c:pt>
                <c:pt idx="49">
                  <c:v>Tanzania</c:v>
                </c:pt>
                <c:pt idx="50">
                  <c:v>US Offshore—Alaska</c:v>
                </c:pt>
                <c:pt idx="51">
                  <c:v>Gabon</c:v>
                </c:pt>
                <c:pt idx="52">
                  <c:v>French Guiana</c:v>
                </c:pt>
                <c:pt idx="53">
                  <c:v>Guatemala</c:v>
                </c:pt>
                <c:pt idx="54">
                  <c:v>New Brunswick</c:v>
                </c:pt>
                <c:pt idx="55">
                  <c:v>Malaysia</c:v>
                </c:pt>
                <c:pt idx="56">
                  <c:v>Cambodia</c:v>
                </c:pt>
                <c:pt idx="57">
                  <c:v>Italy</c:v>
                </c:pt>
                <c:pt idx="58">
                  <c:v>Victoria</c:v>
                </c:pt>
                <c:pt idx="59">
                  <c:v>Colorado</c:v>
                </c:pt>
                <c:pt idx="60">
                  <c:v>Spain—Offshore</c:v>
                </c:pt>
                <c:pt idx="61">
                  <c:v>Brunei</c:v>
                </c:pt>
                <c:pt idx="62">
                  <c:v>Mauritania</c:v>
                </c:pt>
                <c:pt idx="63">
                  <c:v>New South Wales</c:v>
                </c:pt>
                <c:pt idx="64">
                  <c:v>Germany</c:v>
                </c:pt>
                <c:pt idx="65">
                  <c:v>Myanmar</c:v>
                </c:pt>
                <c:pt idx="66">
                  <c:v>Equatorial Guinea</c:v>
                </c:pt>
                <c:pt idx="67">
                  <c:v>Ukraine</c:v>
                </c:pt>
                <c:pt idx="68">
                  <c:v>United Arab Emirates</c:v>
                </c:pt>
                <c:pt idx="69">
                  <c:v>Yemen</c:v>
                </c:pt>
                <c:pt idx="70">
                  <c:v>Hungary</c:v>
                </c:pt>
                <c:pt idx="71">
                  <c:v>Pennsylvania</c:v>
                </c:pt>
                <c:pt idx="72">
                  <c:v>Republic of the Congo (Brazzaville)</c:v>
                </c:pt>
                <c:pt idx="73">
                  <c:v>Mozambique</c:v>
                </c:pt>
                <c:pt idx="74">
                  <c:v>Tunisia</c:v>
                </c:pt>
                <c:pt idx="75">
                  <c:v>Chad</c:v>
                </c:pt>
                <c:pt idx="76">
                  <c:v>South Africa</c:v>
                </c:pt>
                <c:pt idx="77">
                  <c:v>Nova Scotia</c:v>
                </c:pt>
              </c:strCache>
            </c:strRef>
          </c:cat>
          <c:val>
            <c:numRef>
              <c:f>'Fig 21'!$C$5:$C$82</c:f>
              <c:numCache>
                <c:formatCode>0%</c:formatCode>
                <c:ptCount val="78"/>
                <c:pt idx="0">
                  <c:v>0.48599999999999999</c:v>
                </c:pt>
                <c:pt idx="1">
                  <c:v>0.35</c:v>
                </c:pt>
                <c:pt idx="2">
                  <c:v>0.42899999999999999</c:v>
                </c:pt>
                <c:pt idx="3">
                  <c:v>0.5</c:v>
                </c:pt>
                <c:pt idx="4">
                  <c:v>0.375</c:v>
                </c:pt>
                <c:pt idx="5">
                  <c:v>0.26700000000000002</c:v>
                </c:pt>
                <c:pt idx="6">
                  <c:v>0.27800000000000002</c:v>
                </c:pt>
                <c:pt idx="7">
                  <c:v>0.29599999999999999</c:v>
                </c:pt>
                <c:pt idx="8">
                  <c:v>0.40899999999999997</c:v>
                </c:pt>
                <c:pt idx="9">
                  <c:v>0.3</c:v>
                </c:pt>
                <c:pt idx="10">
                  <c:v>0.5</c:v>
                </c:pt>
                <c:pt idx="11">
                  <c:v>0.125</c:v>
                </c:pt>
                <c:pt idx="12">
                  <c:v>0.36699999999999999</c:v>
                </c:pt>
                <c:pt idx="13">
                  <c:v>0.23100000000000001</c:v>
                </c:pt>
                <c:pt idx="14">
                  <c:v>0.316</c:v>
                </c:pt>
                <c:pt idx="15">
                  <c:v>0.47399999999999998</c:v>
                </c:pt>
                <c:pt idx="16">
                  <c:v>0.21099999999999999</c:v>
                </c:pt>
                <c:pt idx="17">
                  <c:v>0.26300000000000001</c:v>
                </c:pt>
                <c:pt idx="18">
                  <c:v>0.182</c:v>
                </c:pt>
                <c:pt idx="19">
                  <c:v>0.40899999999999997</c:v>
                </c:pt>
                <c:pt idx="20">
                  <c:v>0</c:v>
                </c:pt>
                <c:pt idx="21">
                  <c:v>0.20799999999999999</c:v>
                </c:pt>
                <c:pt idx="22">
                  <c:v>0.29499999999999998</c:v>
                </c:pt>
                <c:pt idx="23">
                  <c:v>0.20499999999999999</c:v>
                </c:pt>
                <c:pt idx="24">
                  <c:v>0.217</c:v>
                </c:pt>
                <c:pt idx="25">
                  <c:v>0.22600000000000001</c:v>
                </c:pt>
                <c:pt idx="26">
                  <c:v>0.19400000000000001</c:v>
                </c:pt>
                <c:pt idx="27">
                  <c:v>0.122</c:v>
                </c:pt>
                <c:pt idx="28">
                  <c:v>0.21199999999999999</c:v>
                </c:pt>
                <c:pt idx="29">
                  <c:v>0.2</c:v>
                </c:pt>
                <c:pt idx="30">
                  <c:v>6.7000000000000004E-2</c:v>
                </c:pt>
                <c:pt idx="31">
                  <c:v>0.13600000000000001</c:v>
                </c:pt>
                <c:pt idx="32">
                  <c:v>6.5000000000000002E-2</c:v>
                </c:pt>
                <c:pt idx="33">
                  <c:v>0.25</c:v>
                </c:pt>
                <c:pt idx="34">
                  <c:v>0.105</c:v>
                </c:pt>
                <c:pt idx="35">
                  <c:v>0.14299999999999999</c:v>
                </c:pt>
                <c:pt idx="36">
                  <c:v>7.0999999999999994E-2</c:v>
                </c:pt>
                <c:pt idx="37">
                  <c:v>0.24099999999999999</c:v>
                </c:pt>
                <c:pt idx="38">
                  <c:v>0.188</c:v>
                </c:pt>
                <c:pt idx="39">
                  <c:v>0.24</c:v>
                </c:pt>
                <c:pt idx="40">
                  <c:v>0.20699999999999999</c:v>
                </c:pt>
                <c:pt idx="41">
                  <c:v>0.125</c:v>
                </c:pt>
                <c:pt idx="42">
                  <c:v>0</c:v>
                </c:pt>
                <c:pt idx="43">
                  <c:v>0.11799999999999999</c:v>
                </c:pt>
                <c:pt idx="44">
                  <c:v>0.111</c:v>
                </c:pt>
                <c:pt idx="45">
                  <c:v>5.2999999999999999E-2</c:v>
                </c:pt>
                <c:pt idx="46">
                  <c:v>0.14799999999999999</c:v>
                </c:pt>
                <c:pt idx="47">
                  <c:v>0.121</c:v>
                </c:pt>
                <c:pt idx="48">
                  <c:v>5.7000000000000002E-2</c:v>
                </c:pt>
                <c:pt idx="49">
                  <c:v>0.188</c:v>
                </c:pt>
                <c:pt idx="50">
                  <c:v>0.2</c:v>
                </c:pt>
                <c:pt idx="51">
                  <c:v>0.08</c:v>
                </c:pt>
                <c:pt idx="52">
                  <c:v>0.16700000000000001</c:v>
                </c:pt>
                <c:pt idx="53">
                  <c:v>8.3000000000000004E-2</c:v>
                </c:pt>
                <c:pt idx="54">
                  <c:v>8.3000000000000004E-2</c:v>
                </c:pt>
                <c:pt idx="55">
                  <c:v>9.4E-2</c:v>
                </c:pt>
                <c:pt idx="56">
                  <c:v>0.13800000000000001</c:v>
                </c:pt>
                <c:pt idx="57">
                  <c:v>0.12</c:v>
                </c:pt>
                <c:pt idx="58">
                  <c:v>0</c:v>
                </c:pt>
                <c:pt idx="59">
                  <c:v>0.111</c:v>
                </c:pt>
                <c:pt idx="60">
                  <c:v>0.158</c:v>
                </c:pt>
                <c:pt idx="61">
                  <c:v>0.1</c:v>
                </c:pt>
                <c:pt idx="62">
                  <c:v>0.13300000000000001</c:v>
                </c:pt>
                <c:pt idx="63">
                  <c:v>0.192</c:v>
                </c:pt>
                <c:pt idx="64">
                  <c:v>9.0999999999999998E-2</c:v>
                </c:pt>
                <c:pt idx="65">
                  <c:v>0.115</c:v>
                </c:pt>
                <c:pt idx="66">
                  <c:v>9.4E-2</c:v>
                </c:pt>
                <c:pt idx="67">
                  <c:v>0.25</c:v>
                </c:pt>
                <c:pt idx="68">
                  <c:v>0.1</c:v>
                </c:pt>
                <c:pt idx="69">
                  <c:v>0.2</c:v>
                </c:pt>
                <c:pt idx="70">
                  <c:v>0</c:v>
                </c:pt>
                <c:pt idx="71">
                  <c:v>2.5999999999999999E-2</c:v>
                </c:pt>
                <c:pt idx="72">
                  <c:v>8.3000000000000004E-2</c:v>
                </c:pt>
                <c:pt idx="73">
                  <c:v>4.9000000000000002E-2</c:v>
                </c:pt>
                <c:pt idx="74">
                  <c:v>8.7999999999999995E-2</c:v>
                </c:pt>
                <c:pt idx="75">
                  <c:v>0.13600000000000001</c:v>
                </c:pt>
                <c:pt idx="76">
                  <c:v>0.26700000000000002</c:v>
                </c:pt>
                <c:pt idx="77">
                  <c:v>0.1</c:v>
                </c:pt>
              </c:numCache>
            </c:numRef>
          </c:val>
        </c:ser>
        <c:ser>
          <c:idx val="2"/>
          <c:order val="2"/>
          <c:tx>
            <c:strRef>
              <c:f>'Fig 21'!$D$4</c:f>
              <c:strCache>
                <c:ptCount val="1"/>
                <c:pt idx="0">
                  <c:v>  Would not pursue investment due to this factor</c:v>
                </c:pt>
              </c:strCache>
            </c:strRef>
          </c:tx>
          <c:spPr>
            <a:solidFill>
              <a:schemeClr val="accent2">
                <a:lumMod val="60000"/>
                <a:lumOff val="40000"/>
              </a:schemeClr>
            </a:solidFill>
            <a:ln>
              <a:noFill/>
            </a:ln>
          </c:spPr>
          <c:invertIfNegative val="0"/>
          <c:cat>
            <c:strRef>
              <c:f>'Fig 21'!$A$5:$A$82</c:f>
              <c:strCache>
                <c:ptCount val="78"/>
                <c:pt idx="0">
                  <c:v>Venezuela</c:v>
                </c:pt>
                <c:pt idx="1">
                  <c:v>Bolivia</c:v>
                </c:pt>
                <c:pt idx="2">
                  <c:v>Russia—Offshore Arctic</c:v>
                </c:pt>
                <c:pt idx="3">
                  <c:v>Russia—Offshore Sakhalin</c:v>
                </c:pt>
                <c:pt idx="4">
                  <c:v>Iran</c:v>
                </c:pt>
                <c:pt idx="5">
                  <c:v>Russia—Eastern Siberia</c:v>
                </c:pt>
                <c:pt idx="6">
                  <c:v>Syria</c:v>
                </c:pt>
                <c:pt idx="7">
                  <c:v>Russia—Other</c:v>
                </c:pt>
                <c:pt idx="8">
                  <c:v>Iraq</c:v>
                </c:pt>
                <c:pt idx="9">
                  <c:v>Indonesia</c:v>
                </c:pt>
                <c:pt idx="10">
                  <c:v>Quebec</c:v>
                </c:pt>
                <c:pt idx="11">
                  <c:v>Greece</c:v>
                </c:pt>
                <c:pt idx="12">
                  <c:v>Algeria</c:v>
                </c:pt>
                <c:pt idx="13">
                  <c:v>Argentina—Tierra del Fuego</c:v>
                </c:pt>
                <c:pt idx="14">
                  <c:v>South Sudan</c:v>
                </c:pt>
                <c:pt idx="15">
                  <c:v>Argentina—Chubut</c:v>
                </c:pt>
                <c:pt idx="16">
                  <c:v>Mexico</c:v>
                </c:pt>
                <c:pt idx="17">
                  <c:v>New York</c:v>
                </c:pt>
                <c:pt idx="18">
                  <c:v>Uganda</c:v>
                </c:pt>
                <c:pt idx="19">
                  <c:v>Argentina—Santa Cruz</c:v>
                </c:pt>
                <c:pt idx="20">
                  <c:v>US Offshore—Pacific</c:v>
                </c:pt>
                <c:pt idx="21">
                  <c:v>Ecuador</c:v>
                </c:pt>
                <c:pt idx="22">
                  <c:v>Libya</c:v>
                </c:pt>
                <c:pt idx="23">
                  <c:v>Egypt</c:v>
                </c:pt>
                <c:pt idx="24">
                  <c:v>California</c:v>
                </c:pt>
                <c:pt idx="25">
                  <c:v>Brazil—Offshore presalt area PSC</c:v>
                </c:pt>
                <c:pt idx="26">
                  <c:v>Kazakhstan</c:v>
                </c:pt>
                <c:pt idx="27">
                  <c:v>Angola</c:v>
                </c:pt>
                <c:pt idx="28">
                  <c:v>Argentina—Neuquen</c:v>
                </c:pt>
                <c:pt idx="29">
                  <c:v>Kyrgyzstan</c:v>
                </c:pt>
                <c:pt idx="30">
                  <c:v>Israel</c:v>
                </c:pt>
                <c:pt idx="31">
                  <c:v>Democratic Republic of the Congo (Kinshasa)</c:v>
                </c:pt>
                <c:pt idx="32">
                  <c:v>India</c:v>
                </c:pt>
                <c:pt idx="33">
                  <c:v>Spain—Onshore</c:v>
                </c:pt>
                <c:pt idx="34">
                  <c:v>Azerbaijan</c:v>
                </c:pt>
                <c:pt idx="35">
                  <c:v>Uzbekistan</c:v>
                </c:pt>
                <c:pt idx="36">
                  <c:v>Turkmenistan</c:v>
                </c:pt>
                <c:pt idx="37">
                  <c:v>Nigeria</c:v>
                </c:pt>
                <c:pt idx="38">
                  <c:v>Argentina—Salta</c:v>
                </c:pt>
                <c:pt idx="39">
                  <c:v>Argentina—Mendoza</c:v>
                </c:pt>
                <c:pt idx="40">
                  <c:v>France</c:v>
                </c:pt>
                <c:pt idx="41">
                  <c:v>Bangladesh</c:v>
                </c:pt>
                <c:pt idx="42">
                  <c:v>Bahrain</c:v>
                </c:pt>
                <c:pt idx="43">
                  <c:v>Kuwait</c:v>
                </c:pt>
                <c:pt idx="44">
                  <c:v>China</c:v>
                </c:pt>
                <c:pt idx="45">
                  <c:v>Lebanon</c:v>
                </c:pt>
                <c:pt idx="46">
                  <c:v>Timor Gap (JPDA)</c:v>
                </c:pt>
                <c:pt idx="47">
                  <c:v>Oman</c:v>
                </c:pt>
                <c:pt idx="48">
                  <c:v>Brazil—Offshore CC</c:v>
                </c:pt>
                <c:pt idx="49">
                  <c:v>Tanzania</c:v>
                </c:pt>
                <c:pt idx="50">
                  <c:v>US Offshore—Alaska</c:v>
                </c:pt>
                <c:pt idx="51">
                  <c:v>Gabon</c:v>
                </c:pt>
                <c:pt idx="52">
                  <c:v>French Guiana</c:v>
                </c:pt>
                <c:pt idx="53">
                  <c:v>Guatemala</c:v>
                </c:pt>
                <c:pt idx="54">
                  <c:v>New Brunswick</c:v>
                </c:pt>
                <c:pt idx="55">
                  <c:v>Malaysia</c:v>
                </c:pt>
                <c:pt idx="56">
                  <c:v>Cambodia</c:v>
                </c:pt>
                <c:pt idx="57">
                  <c:v>Italy</c:v>
                </c:pt>
                <c:pt idx="58">
                  <c:v>Victoria</c:v>
                </c:pt>
                <c:pt idx="59">
                  <c:v>Colorado</c:v>
                </c:pt>
                <c:pt idx="60">
                  <c:v>Spain—Offshore</c:v>
                </c:pt>
                <c:pt idx="61">
                  <c:v>Brunei</c:v>
                </c:pt>
                <c:pt idx="62">
                  <c:v>Mauritania</c:v>
                </c:pt>
                <c:pt idx="63">
                  <c:v>New South Wales</c:v>
                </c:pt>
                <c:pt idx="64">
                  <c:v>Germany</c:v>
                </c:pt>
                <c:pt idx="65">
                  <c:v>Myanmar</c:v>
                </c:pt>
                <c:pt idx="66">
                  <c:v>Equatorial Guinea</c:v>
                </c:pt>
                <c:pt idx="67">
                  <c:v>Ukraine</c:v>
                </c:pt>
                <c:pt idx="68">
                  <c:v>United Arab Emirates</c:v>
                </c:pt>
                <c:pt idx="69">
                  <c:v>Yemen</c:v>
                </c:pt>
                <c:pt idx="70">
                  <c:v>Hungary</c:v>
                </c:pt>
                <c:pt idx="71">
                  <c:v>Pennsylvania</c:v>
                </c:pt>
                <c:pt idx="72">
                  <c:v>Republic of the Congo (Brazzaville)</c:v>
                </c:pt>
                <c:pt idx="73">
                  <c:v>Mozambique</c:v>
                </c:pt>
                <c:pt idx="74">
                  <c:v>Tunisia</c:v>
                </c:pt>
                <c:pt idx="75">
                  <c:v>Chad</c:v>
                </c:pt>
                <c:pt idx="76">
                  <c:v>South Africa</c:v>
                </c:pt>
                <c:pt idx="77">
                  <c:v>Nova Scotia</c:v>
                </c:pt>
              </c:strCache>
            </c:strRef>
          </c:cat>
          <c:val>
            <c:numRef>
              <c:f>'Fig 21'!$D$5:$D$82</c:f>
              <c:numCache>
                <c:formatCode>0%</c:formatCode>
                <c:ptCount val="78"/>
                <c:pt idx="0">
                  <c:v>0.378</c:v>
                </c:pt>
                <c:pt idx="1">
                  <c:v>0.2</c:v>
                </c:pt>
                <c:pt idx="2">
                  <c:v>0</c:v>
                </c:pt>
                <c:pt idx="3">
                  <c:v>0</c:v>
                </c:pt>
                <c:pt idx="4">
                  <c:v>0.313</c:v>
                </c:pt>
                <c:pt idx="5">
                  <c:v>6.7000000000000004E-2</c:v>
                </c:pt>
                <c:pt idx="6">
                  <c:v>0.33300000000000002</c:v>
                </c:pt>
                <c:pt idx="7">
                  <c:v>3.6999999999999998E-2</c:v>
                </c:pt>
                <c:pt idx="8">
                  <c:v>2.3E-2</c:v>
                </c:pt>
                <c:pt idx="9">
                  <c:v>4.2999999999999997E-2</c:v>
                </c:pt>
                <c:pt idx="10">
                  <c:v>0</c:v>
                </c:pt>
                <c:pt idx="11">
                  <c:v>0.125</c:v>
                </c:pt>
                <c:pt idx="12">
                  <c:v>3.3000000000000002E-2</c:v>
                </c:pt>
                <c:pt idx="13">
                  <c:v>0.154</c:v>
                </c:pt>
                <c:pt idx="14">
                  <c:v>5.2999999999999999E-2</c:v>
                </c:pt>
                <c:pt idx="15">
                  <c:v>0</c:v>
                </c:pt>
                <c:pt idx="16">
                  <c:v>7.9000000000000001E-2</c:v>
                </c:pt>
                <c:pt idx="17">
                  <c:v>0.158</c:v>
                </c:pt>
                <c:pt idx="18">
                  <c:v>4.4999999999999998E-2</c:v>
                </c:pt>
                <c:pt idx="19">
                  <c:v>0</c:v>
                </c:pt>
                <c:pt idx="20">
                  <c:v>0.5</c:v>
                </c:pt>
                <c:pt idx="21">
                  <c:v>0.16700000000000001</c:v>
                </c:pt>
                <c:pt idx="22">
                  <c:v>0.159</c:v>
                </c:pt>
                <c:pt idx="23">
                  <c:v>4.4999999999999998E-2</c:v>
                </c:pt>
                <c:pt idx="24">
                  <c:v>8.6999999999999994E-2</c:v>
                </c:pt>
                <c:pt idx="25">
                  <c:v>3.2000000000000001E-2</c:v>
                </c:pt>
                <c:pt idx="26">
                  <c:v>2.8000000000000001E-2</c:v>
                </c:pt>
                <c:pt idx="27">
                  <c:v>4.9000000000000002E-2</c:v>
                </c:pt>
                <c:pt idx="28">
                  <c:v>0.03</c:v>
                </c:pt>
                <c:pt idx="29">
                  <c:v>0</c:v>
                </c:pt>
                <c:pt idx="30">
                  <c:v>0.13300000000000001</c:v>
                </c:pt>
                <c:pt idx="31">
                  <c:v>4.4999999999999998E-2</c:v>
                </c:pt>
                <c:pt idx="32">
                  <c:v>6.5000000000000002E-2</c:v>
                </c:pt>
                <c:pt idx="33">
                  <c:v>0</c:v>
                </c:pt>
                <c:pt idx="34">
                  <c:v>5.2999999999999999E-2</c:v>
                </c:pt>
                <c:pt idx="35">
                  <c:v>0</c:v>
                </c:pt>
                <c:pt idx="36">
                  <c:v>7.0999999999999994E-2</c:v>
                </c:pt>
                <c:pt idx="37">
                  <c:v>8.5999999999999993E-2</c:v>
                </c:pt>
                <c:pt idx="38">
                  <c:v>0</c:v>
                </c:pt>
                <c:pt idx="39">
                  <c:v>0</c:v>
                </c:pt>
                <c:pt idx="40">
                  <c:v>6.9000000000000006E-2</c:v>
                </c:pt>
                <c:pt idx="41">
                  <c:v>4.2000000000000003E-2</c:v>
                </c:pt>
                <c:pt idx="42">
                  <c:v>5.8999999999999997E-2</c:v>
                </c:pt>
                <c:pt idx="43">
                  <c:v>0.11799999999999999</c:v>
                </c:pt>
                <c:pt idx="44">
                  <c:v>0</c:v>
                </c:pt>
                <c:pt idx="45">
                  <c:v>5.2999999999999999E-2</c:v>
                </c:pt>
                <c:pt idx="46">
                  <c:v>3.6999999999999998E-2</c:v>
                </c:pt>
                <c:pt idx="47">
                  <c:v>0</c:v>
                </c:pt>
                <c:pt idx="48">
                  <c:v>2.9000000000000001E-2</c:v>
                </c:pt>
                <c:pt idx="49">
                  <c:v>0</c:v>
                </c:pt>
                <c:pt idx="50">
                  <c:v>0</c:v>
                </c:pt>
                <c:pt idx="51">
                  <c:v>0.04</c:v>
                </c:pt>
                <c:pt idx="52">
                  <c:v>0</c:v>
                </c:pt>
                <c:pt idx="53">
                  <c:v>0</c:v>
                </c:pt>
                <c:pt idx="54">
                  <c:v>8.3000000000000004E-2</c:v>
                </c:pt>
                <c:pt idx="55">
                  <c:v>0</c:v>
                </c:pt>
                <c:pt idx="56">
                  <c:v>3.4000000000000002E-2</c:v>
                </c:pt>
                <c:pt idx="57">
                  <c:v>0.12</c:v>
                </c:pt>
                <c:pt idx="58">
                  <c:v>8.6999999999999994E-2</c:v>
                </c:pt>
                <c:pt idx="59">
                  <c:v>4.8000000000000001E-2</c:v>
                </c:pt>
                <c:pt idx="60">
                  <c:v>0</c:v>
                </c:pt>
                <c:pt idx="61">
                  <c:v>0</c:v>
                </c:pt>
                <c:pt idx="62">
                  <c:v>0</c:v>
                </c:pt>
                <c:pt idx="63">
                  <c:v>0.115</c:v>
                </c:pt>
                <c:pt idx="64">
                  <c:v>4.4999999999999998E-2</c:v>
                </c:pt>
                <c:pt idx="65">
                  <c:v>3.3000000000000002E-2</c:v>
                </c:pt>
                <c:pt idx="66">
                  <c:v>3.1E-2</c:v>
                </c:pt>
                <c:pt idx="67">
                  <c:v>0</c:v>
                </c:pt>
                <c:pt idx="68">
                  <c:v>3.3000000000000002E-2</c:v>
                </c:pt>
                <c:pt idx="69">
                  <c:v>3.3000000000000002E-2</c:v>
                </c:pt>
                <c:pt idx="70">
                  <c:v>0</c:v>
                </c:pt>
                <c:pt idx="71">
                  <c:v>0</c:v>
                </c:pt>
                <c:pt idx="72">
                  <c:v>4.2000000000000003E-2</c:v>
                </c:pt>
                <c:pt idx="73">
                  <c:v>0</c:v>
                </c:pt>
                <c:pt idx="74">
                  <c:v>2.9000000000000001E-2</c:v>
                </c:pt>
                <c:pt idx="75">
                  <c:v>0</c:v>
                </c:pt>
                <c:pt idx="76">
                  <c:v>6.7000000000000004E-2</c:v>
                </c:pt>
                <c:pt idx="77">
                  <c:v>0</c:v>
                </c:pt>
              </c:numCache>
            </c:numRef>
          </c:val>
        </c:ser>
        <c:dLbls>
          <c:showLegendKey val="0"/>
          <c:showVal val="0"/>
          <c:showCatName val="0"/>
          <c:showSerName val="0"/>
          <c:showPercent val="0"/>
          <c:showBubbleSize val="0"/>
        </c:dLbls>
        <c:gapWidth val="70"/>
        <c:overlap val="100"/>
        <c:axId val="136173056"/>
        <c:axId val="136174592"/>
      </c:barChart>
      <c:catAx>
        <c:axId val="136173056"/>
        <c:scaling>
          <c:orientation val="minMax"/>
        </c:scaling>
        <c:delete val="0"/>
        <c:axPos val="l"/>
        <c:majorTickMark val="out"/>
        <c:minorTickMark val="none"/>
        <c:tickLblPos val="nextTo"/>
        <c:crossAx val="136174592"/>
        <c:crosses val="autoZero"/>
        <c:auto val="1"/>
        <c:lblAlgn val="ctr"/>
        <c:lblOffset val="100"/>
        <c:noMultiLvlLbl val="0"/>
      </c:catAx>
      <c:valAx>
        <c:axId val="136174592"/>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6173056"/>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8157202910611785"/>
          <c:y val="1.4535560164297145E-2"/>
          <c:w val="0.47374645242515417"/>
          <c:h val="0.96095805339079499"/>
        </c:manualLayout>
      </c:layout>
      <c:barChart>
        <c:barDir val="bar"/>
        <c:grouping val="stacked"/>
        <c:varyColors val="0"/>
        <c:ser>
          <c:idx val="0"/>
          <c:order val="0"/>
          <c:tx>
            <c:strRef>
              <c:f>'Fig 21'!$B$4</c:f>
              <c:strCache>
                <c:ptCount val="1"/>
                <c:pt idx="0">
                  <c:v>  Mild deterrent to investment</c:v>
                </c:pt>
              </c:strCache>
            </c:strRef>
          </c:tx>
          <c:spPr>
            <a:solidFill>
              <a:schemeClr val="bg2">
                <a:lumMod val="75000"/>
              </a:schemeClr>
            </a:solidFill>
            <a:ln>
              <a:noFill/>
            </a:ln>
          </c:spPr>
          <c:invertIfNegative val="0"/>
          <c:cat>
            <c:strRef>
              <c:f>'Fig 21'!$A$84:$A$161</c:f>
              <c:strCache>
                <c:ptCount val="78"/>
                <c:pt idx="0">
                  <c:v>UK—Other Offshore (except North Sea)</c:v>
                </c:pt>
                <c:pt idx="1">
                  <c:v>Vietnam</c:v>
                </c:pt>
                <c:pt idx="2">
                  <c:v>Bulgaria</c:v>
                </c:pt>
                <c:pt idx="3">
                  <c:v>Yukon</c:v>
                </c:pt>
                <c:pt idx="4">
                  <c:v>Greenland</c:v>
                </c:pt>
                <c:pt idx="5">
                  <c:v>Poland</c:v>
                </c:pt>
                <c:pt idx="6">
                  <c:v>Mali</c:v>
                </c:pt>
                <c:pt idx="7">
                  <c:v>Alaska</c:v>
                </c:pt>
                <c:pt idx="8">
                  <c:v>Cameroon</c:v>
                </c:pt>
                <c:pt idx="9">
                  <c:v>Papua New Guinea</c:v>
                </c:pt>
                <c:pt idx="10">
                  <c:v>Ghana</c:v>
                </c:pt>
                <c:pt idx="11">
                  <c:v>United Kingdom—North Sea</c:v>
                </c:pt>
                <c:pt idx="12">
                  <c:v>British Columbia</c:v>
                </c:pt>
                <c:pt idx="13">
                  <c:v>US Offshore—Gulf of Mexico</c:v>
                </c:pt>
                <c:pt idx="14">
                  <c:v>Turkey</c:v>
                </c:pt>
                <c:pt idx="15">
                  <c:v>Guyana</c:v>
                </c:pt>
                <c:pt idx="16">
                  <c:v>Illinois</c:v>
                </c:pt>
                <c:pt idx="17">
                  <c:v>Thailand</c:v>
                </c:pt>
                <c:pt idx="18">
                  <c:v>Brazil—Onshore CC</c:v>
                </c:pt>
                <c:pt idx="19">
                  <c:v>Suriname</c:v>
                </c:pt>
                <c:pt idx="20">
                  <c:v>Netherlands—Onshore</c:v>
                </c:pt>
                <c:pt idx="21">
                  <c:v>Madagascar</c:v>
                </c:pt>
                <c:pt idx="22">
                  <c:v>Michigan</c:v>
                </c:pt>
                <c:pt idx="23">
                  <c:v>Romania</c:v>
                </c:pt>
                <c:pt idx="24">
                  <c:v>Qatar</c:v>
                </c:pt>
                <c:pt idx="25">
                  <c:v>Queensland</c:v>
                </c:pt>
                <c:pt idx="26">
                  <c:v>Cyprus</c:v>
                </c:pt>
                <c:pt idx="27">
                  <c:v>Kenya</c:v>
                </c:pt>
                <c:pt idx="28">
                  <c:v>Northwest Territories</c:v>
                </c:pt>
                <c:pt idx="29">
                  <c:v>Niger</c:v>
                </c:pt>
                <c:pt idx="30">
                  <c:v>Norway—Other Offshore (except North Sea)</c:v>
                </c:pt>
                <c:pt idx="31">
                  <c:v>Trinidad and Tobago</c:v>
                </c:pt>
                <c:pt idx="32">
                  <c:v>Newfoundland &amp; Labrador</c:v>
                </c:pt>
                <c:pt idx="33">
                  <c:v>Ivory Coast</c:v>
                </c:pt>
                <c:pt idx="34">
                  <c:v>Netherlands—Offshore</c:v>
                </c:pt>
                <c:pt idx="35">
                  <c:v>Georgia</c:v>
                </c:pt>
                <c:pt idx="36">
                  <c:v>Malta</c:v>
                </c:pt>
                <c:pt idx="37">
                  <c:v>Jordan</c:v>
                </c:pt>
                <c:pt idx="38">
                  <c:v>Chile</c:v>
                </c:pt>
                <c:pt idx="39">
                  <c:v>Tasmania</c:v>
                </c:pt>
                <c:pt idx="40">
                  <c:v>New Mexico</c:v>
                </c:pt>
                <c:pt idx="41">
                  <c:v>Norway—North Sea</c:v>
                </c:pt>
                <c:pt idx="42">
                  <c:v>Japan</c:v>
                </c:pt>
                <c:pt idx="43">
                  <c:v>West Virginia</c:v>
                </c:pt>
                <c:pt idx="44">
                  <c:v>Denmark</c:v>
                </c:pt>
                <c:pt idx="45">
                  <c:v>Peru</c:v>
                </c:pt>
                <c:pt idx="46">
                  <c:v>Albania</c:v>
                </c:pt>
                <c:pt idx="47">
                  <c:v>Morocco</c:v>
                </c:pt>
                <c:pt idx="48">
                  <c:v>Western Australia</c:v>
                </c:pt>
                <c:pt idx="49">
                  <c:v>Faroe Islands</c:v>
                </c:pt>
                <c:pt idx="50">
                  <c:v>Uruguay</c:v>
                </c:pt>
                <c:pt idx="51">
                  <c:v>Namibia</c:v>
                </c:pt>
                <c:pt idx="52">
                  <c:v>Ohio</c:v>
                </c:pt>
                <c:pt idx="53">
                  <c:v>Philippines</c:v>
                </c:pt>
                <c:pt idx="54">
                  <c:v>Ireland</c:v>
                </c:pt>
                <c:pt idx="55">
                  <c:v>Pakistan</c:v>
                </c:pt>
                <c:pt idx="56">
                  <c:v>Seychelles</c:v>
                </c:pt>
                <c:pt idx="57">
                  <c:v>Colombia</c:v>
                </c:pt>
                <c:pt idx="58">
                  <c:v>Utah</c:v>
                </c:pt>
                <c:pt idx="59">
                  <c:v>Alberta</c:v>
                </c:pt>
                <c:pt idx="60">
                  <c:v>Montana</c:v>
                </c:pt>
                <c:pt idx="61">
                  <c:v>Alabama</c:v>
                </c:pt>
                <c:pt idx="62">
                  <c:v>Australia—Offshore</c:v>
                </c:pt>
                <c:pt idx="63">
                  <c:v>South Australia</c:v>
                </c:pt>
                <c:pt idx="64">
                  <c:v>Louisiana</c:v>
                </c:pt>
                <c:pt idx="65">
                  <c:v>Somaliland</c:v>
                </c:pt>
                <c:pt idx="66">
                  <c:v>New Zealand</c:v>
                </c:pt>
                <c:pt idx="67">
                  <c:v>Northern Territory</c:v>
                </c:pt>
                <c:pt idx="68">
                  <c:v>Arkansas</c:v>
                </c:pt>
                <c:pt idx="69">
                  <c:v>Manitoba</c:v>
                </c:pt>
                <c:pt idx="70">
                  <c:v>Wyoming</c:v>
                </c:pt>
                <c:pt idx="71">
                  <c:v>Saskatchewan</c:v>
                </c:pt>
                <c:pt idx="72">
                  <c:v>North Dakota</c:v>
                </c:pt>
                <c:pt idx="73">
                  <c:v>Kansas</c:v>
                </c:pt>
                <c:pt idx="74">
                  <c:v>Texas</c:v>
                </c:pt>
                <c:pt idx="75">
                  <c:v>Oklahoma</c:v>
                </c:pt>
                <c:pt idx="76">
                  <c:v>Mississippi</c:v>
                </c:pt>
                <c:pt idx="77">
                  <c:v>Ethiopia</c:v>
                </c:pt>
              </c:strCache>
            </c:strRef>
          </c:cat>
          <c:val>
            <c:numRef>
              <c:f>'Fig 21'!$B$84:$B$161</c:f>
              <c:numCache>
                <c:formatCode>0%</c:formatCode>
                <c:ptCount val="78"/>
                <c:pt idx="0">
                  <c:v>0.36399999999999999</c:v>
                </c:pt>
                <c:pt idx="1">
                  <c:v>0.26800000000000002</c:v>
                </c:pt>
                <c:pt idx="2">
                  <c:v>0.313</c:v>
                </c:pt>
                <c:pt idx="3">
                  <c:v>0.25</c:v>
                </c:pt>
                <c:pt idx="4">
                  <c:v>0.375</c:v>
                </c:pt>
                <c:pt idx="5">
                  <c:v>0.125</c:v>
                </c:pt>
                <c:pt idx="6">
                  <c:v>0</c:v>
                </c:pt>
                <c:pt idx="7">
                  <c:v>0.16</c:v>
                </c:pt>
                <c:pt idx="8">
                  <c:v>0.32</c:v>
                </c:pt>
                <c:pt idx="9">
                  <c:v>0.35899999999999999</c:v>
                </c:pt>
                <c:pt idx="10">
                  <c:v>0.33300000000000002</c:v>
                </c:pt>
                <c:pt idx="11">
                  <c:v>0.30499999999999999</c:v>
                </c:pt>
                <c:pt idx="12">
                  <c:v>0.22700000000000001</c:v>
                </c:pt>
                <c:pt idx="13">
                  <c:v>0.224</c:v>
                </c:pt>
                <c:pt idx="14">
                  <c:v>0.25</c:v>
                </c:pt>
                <c:pt idx="15">
                  <c:v>0.33300000000000002</c:v>
                </c:pt>
                <c:pt idx="16">
                  <c:v>0.185</c:v>
                </c:pt>
                <c:pt idx="17">
                  <c:v>0.25700000000000001</c:v>
                </c:pt>
                <c:pt idx="18">
                  <c:v>0.24</c:v>
                </c:pt>
                <c:pt idx="19">
                  <c:v>0.23100000000000001</c:v>
                </c:pt>
                <c:pt idx="20">
                  <c:v>0.30399999999999999</c:v>
                </c:pt>
                <c:pt idx="21">
                  <c:v>0.13</c:v>
                </c:pt>
                <c:pt idx="22">
                  <c:v>0.23300000000000001</c:v>
                </c:pt>
                <c:pt idx="23">
                  <c:v>0.29199999999999998</c:v>
                </c:pt>
                <c:pt idx="24">
                  <c:v>0.161</c:v>
                </c:pt>
                <c:pt idx="25">
                  <c:v>0.23699999999999999</c:v>
                </c:pt>
                <c:pt idx="26">
                  <c:v>0.14299999999999999</c:v>
                </c:pt>
                <c:pt idx="27">
                  <c:v>0.28100000000000003</c:v>
                </c:pt>
                <c:pt idx="28">
                  <c:v>0.182</c:v>
                </c:pt>
                <c:pt idx="29">
                  <c:v>0</c:v>
                </c:pt>
                <c:pt idx="30">
                  <c:v>0.2</c:v>
                </c:pt>
                <c:pt idx="31">
                  <c:v>0.23300000000000001</c:v>
                </c:pt>
                <c:pt idx="32">
                  <c:v>0.158</c:v>
                </c:pt>
                <c:pt idx="33">
                  <c:v>0.22600000000000001</c:v>
                </c:pt>
                <c:pt idx="34">
                  <c:v>0.25700000000000001</c:v>
                </c:pt>
                <c:pt idx="35">
                  <c:v>0.25</c:v>
                </c:pt>
                <c:pt idx="36">
                  <c:v>0.25</c:v>
                </c:pt>
                <c:pt idx="37">
                  <c:v>0.16700000000000001</c:v>
                </c:pt>
                <c:pt idx="38">
                  <c:v>0.25</c:v>
                </c:pt>
                <c:pt idx="39">
                  <c:v>8.3000000000000004E-2</c:v>
                </c:pt>
                <c:pt idx="40">
                  <c:v>0.2</c:v>
                </c:pt>
                <c:pt idx="41">
                  <c:v>0.22</c:v>
                </c:pt>
                <c:pt idx="42">
                  <c:v>0.23100000000000001</c:v>
                </c:pt>
                <c:pt idx="43">
                  <c:v>0.22700000000000001</c:v>
                </c:pt>
                <c:pt idx="44">
                  <c:v>0.19400000000000001</c:v>
                </c:pt>
                <c:pt idx="45">
                  <c:v>0.222</c:v>
                </c:pt>
                <c:pt idx="46">
                  <c:v>0.14299999999999999</c:v>
                </c:pt>
                <c:pt idx="47">
                  <c:v>0.14799999999999999</c:v>
                </c:pt>
                <c:pt idx="48">
                  <c:v>0.16400000000000001</c:v>
                </c:pt>
                <c:pt idx="49">
                  <c:v>9.0999999999999998E-2</c:v>
                </c:pt>
                <c:pt idx="50">
                  <c:v>0.182</c:v>
                </c:pt>
                <c:pt idx="51">
                  <c:v>0.14299999999999999</c:v>
                </c:pt>
                <c:pt idx="52">
                  <c:v>0.17199999999999999</c:v>
                </c:pt>
                <c:pt idx="53">
                  <c:v>0.14299999999999999</c:v>
                </c:pt>
                <c:pt idx="54">
                  <c:v>0.125</c:v>
                </c:pt>
                <c:pt idx="55">
                  <c:v>0.125</c:v>
                </c:pt>
                <c:pt idx="56">
                  <c:v>0.16700000000000001</c:v>
                </c:pt>
                <c:pt idx="57">
                  <c:v>0.107</c:v>
                </c:pt>
                <c:pt idx="58">
                  <c:v>0.156</c:v>
                </c:pt>
                <c:pt idx="59">
                  <c:v>0.11700000000000001</c:v>
                </c:pt>
                <c:pt idx="60">
                  <c:v>0.111</c:v>
                </c:pt>
                <c:pt idx="61">
                  <c:v>8.3000000000000004E-2</c:v>
                </c:pt>
                <c:pt idx="62">
                  <c:v>0.10299999999999999</c:v>
                </c:pt>
                <c:pt idx="63">
                  <c:v>0.107</c:v>
                </c:pt>
                <c:pt idx="64">
                  <c:v>5.5E-2</c:v>
                </c:pt>
                <c:pt idx="65">
                  <c:v>0</c:v>
                </c:pt>
                <c:pt idx="66">
                  <c:v>6.0999999999999999E-2</c:v>
                </c:pt>
                <c:pt idx="67">
                  <c:v>7.6999999999999999E-2</c:v>
                </c:pt>
                <c:pt idx="68">
                  <c:v>7.3999999999999996E-2</c:v>
                </c:pt>
                <c:pt idx="69">
                  <c:v>0</c:v>
                </c:pt>
                <c:pt idx="70">
                  <c:v>6.8000000000000005E-2</c:v>
                </c:pt>
                <c:pt idx="71">
                  <c:v>0.02</c:v>
                </c:pt>
                <c:pt idx="72">
                  <c:v>0.05</c:v>
                </c:pt>
                <c:pt idx="73">
                  <c:v>4.7E-2</c:v>
                </c:pt>
                <c:pt idx="74">
                  <c:v>2.4E-2</c:v>
                </c:pt>
                <c:pt idx="75">
                  <c:v>0</c:v>
                </c:pt>
                <c:pt idx="76">
                  <c:v>0</c:v>
                </c:pt>
                <c:pt idx="77">
                  <c:v>0</c:v>
                </c:pt>
              </c:numCache>
            </c:numRef>
          </c:val>
        </c:ser>
        <c:ser>
          <c:idx val="1"/>
          <c:order val="1"/>
          <c:tx>
            <c:strRef>
              <c:f>'Fig 21'!$C$4</c:f>
              <c:strCache>
                <c:ptCount val="1"/>
                <c:pt idx="0">
                  <c:v>  Strong deterrent to investment</c:v>
                </c:pt>
              </c:strCache>
            </c:strRef>
          </c:tx>
          <c:spPr>
            <a:solidFill>
              <a:schemeClr val="tx2">
                <a:lumMod val="75000"/>
              </a:schemeClr>
            </a:solidFill>
            <a:ln>
              <a:noFill/>
            </a:ln>
          </c:spPr>
          <c:invertIfNegative val="0"/>
          <c:cat>
            <c:strRef>
              <c:f>'Fig 21'!$A$84:$A$161</c:f>
              <c:strCache>
                <c:ptCount val="78"/>
                <c:pt idx="0">
                  <c:v>UK—Other Offshore (except North Sea)</c:v>
                </c:pt>
                <c:pt idx="1">
                  <c:v>Vietnam</c:v>
                </c:pt>
                <c:pt idx="2">
                  <c:v>Bulgaria</c:v>
                </c:pt>
                <c:pt idx="3">
                  <c:v>Yukon</c:v>
                </c:pt>
                <c:pt idx="4">
                  <c:v>Greenland</c:v>
                </c:pt>
                <c:pt idx="5">
                  <c:v>Poland</c:v>
                </c:pt>
                <c:pt idx="6">
                  <c:v>Mali</c:v>
                </c:pt>
                <c:pt idx="7">
                  <c:v>Alaska</c:v>
                </c:pt>
                <c:pt idx="8">
                  <c:v>Cameroon</c:v>
                </c:pt>
                <c:pt idx="9">
                  <c:v>Papua New Guinea</c:v>
                </c:pt>
                <c:pt idx="10">
                  <c:v>Ghana</c:v>
                </c:pt>
                <c:pt idx="11">
                  <c:v>United Kingdom—North Sea</c:v>
                </c:pt>
                <c:pt idx="12">
                  <c:v>British Columbia</c:v>
                </c:pt>
                <c:pt idx="13">
                  <c:v>US Offshore—Gulf of Mexico</c:v>
                </c:pt>
                <c:pt idx="14">
                  <c:v>Turkey</c:v>
                </c:pt>
                <c:pt idx="15">
                  <c:v>Guyana</c:v>
                </c:pt>
                <c:pt idx="16">
                  <c:v>Illinois</c:v>
                </c:pt>
                <c:pt idx="17">
                  <c:v>Thailand</c:v>
                </c:pt>
                <c:pt idx="18">
                  <c:v>Brazil—Onshore CC</c:v>
                </c:pt>
                <c:pt idx="19">
                  <c:v>Suriname</c:v>
                </c:pt>
                <c:pt idx="20">
                  <c:v>Netherlands—Onshore</c:v>
                </c:pt>
                <c:pt idx="21">
                  <c:v>Madagascar</c:v>
                </c:pt>
                <c:pt idx="22">
                  <c:v>Michigan</c:v>
                </c:pt>
                <c:pt idx="23">
                  <c:v>Romania</c:v>
                </c:pt>
                <c:pt idx="24">
                  <c:v>Qatar</c:v>
                </c:pt>
                <c:pt idx="25">
                  <c:v>Queensland</c:v>
                </c:pt>
                <c:pt idx="26">
                  <c:v>Cyprus</c:v>
                </c:pt>
                <c:pt idx="27">
                  <c:v>Kenya</c:v>
                </c:pt>
                <c:pt idx="28">
                  <c:v>Northwest Territories</c:v>
                </c:pt>
                <c:pt idx="29">
                  <c:v>Niger</c:v>
                </c:pt>
                <c:pt idx="30">
                  <c:v>Norway—Other Offshore (except North Sea)</c:v>
                </c:pt>
                <c:pt idx="31">
                  <c:v>Trinidad and Tobago</c:v>
                </c:pt>
                <c:pt idx="32">
                  <c:v>Newfoundland &amp; Labrador</c:v>
                </c:pt>
                <c:pt idx="33">
                  <c:v>Ivory Coast</c:v>
                </c:pt>
                <c:pt idx="34">
                  <c:v>Netherlands—Offshore</c:v>
                </c:pt>
                <c:pt idx="35">
                  <c:v>Georgia</c:v>
                </c:pt>
                <c:pt idx="36">
                  <c:v>Malta</c:v>
                </c:pt>
                <c:pt idx="37">
                  <c:v>Jordan</c:v>
                </c:pt>
                <c:pt idx="38">
                  <c:v>Chile</c:v>
                </c:pt>
                <c:pt idx="39">
                  <c:v>Tasmania</c:v>
                </c:pt>
                <c:pt idx="40">
                  <c:v>New Mexico</c:v>
                </c:pt>
                <c:pt idx="41">
                  <c:v>Norway—North Sea</c:v>
                </c:pt>
                <c:pt idx="42">
                  <c:v>Japan</c:v>
                </c:pt>
                <c:pt idx="43">
                  <c:v>West Virginia</c:v>
                </c:pt>
                <c:pt idx="44">
                  <c:v>Denmark</c:v>
                </c:pt>
                <c:pt idx="45">
                  <c:v>Peru</c:v>
                </c:pt>
                <c:pt idx="46">
                  <c:v>Albania</c:v>
                </c:pt>
                <c:pt idx="47">
                  <c:v>Morocco</c:v>
                </c:pt>
                <c:pt idx="48">
                  <c:v>Western Australia</c:v>
                </c:pt>
                <c:pt idx="49">
                  <c:v>Faroe Islands</c:v>
                </c:pt>
                <c:pt idx="50">
                  <c:v>Uruguay</c:v>
                </c:pt>
                <c:pt idx="51">
                  <c:v>Namibia</c:v>
                </c:pt>
                <c:pt idx="52">
                  <c:v>Ohio</c:v>
                </c:pt>
                <c:pt idx="53">
                  <c:v>Philippines</c:v>
                </c:pt>
                <c:pt idx="54">
                  <c:v>Ireland</c:v>
                </c:pt>
                <c:pt idx="55">
                  <c:v>Pakistan</c:v>
                </c:pt>
                <c:pt idx="56">
                  <c:v>Seychelles</c:v>
                </c:pt>
                <c:pt idx="57">
                  <c:v>Colombia</c:v>
                </c:pt>
                <c:pt idx="58">
                  <c:v>Utah</c:v>
                </c:pt>
                <c:pt idx="59">
                  <c:v>Alberta</c:v>
                </c:pt>
                <c:pt idx="60">
                  <c:v>Montana</c:v>
                </c:pt>
                <c:pt idx="61">
                  <c:v>Alabama</c:v>
                </c:pt>
                <c:pt idx="62">
                  <c:v>Australia—Offshore</c:v>
                </c:pt>
                <c:pt idx="63">
                  <c:v>South Australia</c:v>
                </c:pt>
                <c:pt idx="64">
                  <c:v>Louisiana</c:v>
                </c:pt>
                <c:pt idx="65">
                  <c:v>Somaliland</c:v>
                </c:pt>
                <c:pt idx="66">
                  <c:v>New Zealand</c:v>
                </c:pt>
                <c:pt idx="67">
                  <c:v>Northern Territory</c:v>
                </c:pt>
                <c:pt idx="68">
                  <c:v>Arkansas</c:v>
                </c:pt>
                <c:pt idx="69">
                  <c:v>Manitoba</c:v>
                </c:pt>
                <c:pt idx="70">
                  <c:v>Wyoming</c:v>
                </c:pt>
                <c:pt idx="71">
                  <c:v>Saskatchewan</c:v>
                </c:pt>
                <c:pt idx="72">
                  <c:v>North Dakota</c:v>
                </c:pt>
                <c:pt idx="73">
                  <c:v>Kansas</c:v>
                </c:pt>
                <c:pt idx="74">
                  <c:v>Texas</c:v>
                </c:pt>
                <c:pt idx="75">
                  <c:v>Oklahoma</c:v>
                </c:pt>
                <c:pt idx="76">
                  <c:v>Mississippi</c:v>
                </c:pt>
                <c:pt idx="77">
                  <c:v>Ethiopia</c:v>
                </c:pt>
              </c:strCache>
            </c:strRef>
          </c:cat>
          <c:val>
            <c:numRef>
              <c:f>'Fig 21'!$C$84:$C$161</c:f>
              <c:numCache>
                <c:formatCode>0%</c:formatCode>
                <c:ptCount val="78"/>
                <c:pt idx="0">
                  <c:v>0.03</c:v>
                </c:pt>
                <c:pt idx="1">
                  <c:v>0.113</c:v>
                </c:pt>
                <c:pt idx="2">
                  <c:v>6.3E-2</c:v>
                </c:pt>
                <c:pt idx="3">
                  <c:v>0.125</c:v>
                </c:pt>
                <c:pt idx="4">
                  <c:v>0</c:v>
                </c:pt>
                <c:pt idx="5">
                  <c:v>0.25</c:v>
                </c:pt>
                <c:pt idx="6">
                  <c:v>0.36399999999999999</c:v>
                </c:pt>
                <c:pt idx="7">
                  <c:v>0.2</c:v>
                </c:pt>
                <c:pt idx="8">
                  <c:v>0.04</c:v>
                </c:pt>
                <c:pt idx="9">
                  <c:v>0</c:v>
                </c:pt>
                <c:pt idx="10">
                  <c:v>2.4E-2</c:v>
                </c:pt>
                <c:pt idx="11">
                  <c:v>3.4000000000000002E-2</c:v>
                </c:pt>
                <c:pt idx="12">
                  <c:v>9.0999999999999998E-2</c:v>
                </c:pt>
                <c:pt idx="13">
                  <c:v>6.9000000000000006E-2</c:v>
                </c:pt>
                <c:pt idx="14">
                  <c:v>8.3000000000000004E-2</c:v>
                </c:pt>
                <c:pt idx="15">
                  <c:v>0</c:v>
                </c:pt>
                <c:pt idx="16">
                  <c:v>0.14799999999999999</c:v>
                </c:pt>
                <c:pt idx="17">
                  <c:v>6.8000000000000005E-2</c:v>
                </c:pt>
                <c:pt idx="18">
                  <c:v>0.08</c:v>
                </c:pt>
                <c:pt idx="19">
                  <c:v>7.6999999999999999E-2</c:v>
                </c:pt>
                <c:pt idx="20">
                  <c:v>0</c:v>
                </c:pt>
                <c:pt idx="21">
                  <c:v>0.13</c:v>
                </c:pt>
                <c:pt idx="22">
                  <c:v>6.7000000000000004E-2</c:v>
                </c:pt>
                <c:pt idx="23">
                  <c:v>0</c:v>
                </c:pt>
                <c:pt idx="24">
                  <c:v>9.7000000000000003E-2</c:v>
                </c:pt>
                <c:pt idx="25">
                  <c:v>5.2999999999999999E-2</c:v>
                </c:pt>
                <c:pt idx="26">
                  <c:v>0</c:v>
                </c:pt>
                <c:pt idx="27">
                  <c:v>0</c:v>
                </c:pt>
                <c:pt idx="28">
                  <c:v>9.0999999999999998E-2</c:v>
                </c:pt>
                <c:pt idx="29">
                  <c:v>0.27300000000000002</c:v>
                </c:pt>
                <c:pt idx="30">
                  <c:v>6.7000000000000004E-2</c:v>
                </c:pt>
                <c:pt idx="31">
                  <c:v>0</c:v>
                </c:pt>
                <c:pt idx="32">
                  <c:v>0.105</c:v>
                </c:pt>
                <c:pt idx="33">
                  <c:v>3.2000000000000001E-2</c:v>
                </c:pt>
                <c:pt idx="34">
                  <c:v>0</c:v>
                </c:pt>
                <c:pt idx="35">
                  <c:v>0</c:v>
                </c:pt>
                <c:pt idx="36">
                  <c:v>0</c:v>
                </c:pt>
                <c:pt idx="37">
                  <c:v>0</c:v>
                </c:pt>
                <c:pt idx="38">
                  <c:v>0</c:v>
                </c:pt>
                <c:pt idx="39">
                  <c:v>8.3000000000000004E-2</c:v>
                </c:pt>
                <c:pt idx="40">
                  <c:v>0.04</c:v>
                </c:pt>
                <c:pt idx="41">
                  <c:v>0.02</c:v>
                </c:pt>
                <c:pt idx="42">
                  <c:v>0</c:v>
                </c:pt>
                <c:pt idx="43">
                  <c:v>0</c:v>
                </c:pt>
                <c:pt idx="44">
                  <c:v>0</c:v>
                </c:pt>
                <c:pt idx="45">
                  <c:v>0</c:v>
                </c:pt>
                <c:pt idx="46">
                  <c:v>7.0999999999999994E-2</c:v>
                </c:pt>
                <c:pt idx="47">
                  <c:v>0</c:v>
                </c:pt>
                <c:pt idx="48">
                  <c:v>1.7999999999999999E-2</c:v>
                </c:pt>
                <c:pt idx="49">
                  <c:v>9.0999999999999998E-2</c:v>
                </c:pt>
                <c:pt idx="50">
                  <c:v>0</c:v>
                </c:pt>
                <c:pt idx="51">
                  <c:v>3.5999999999999997E-2</c:v>
                </c:pt>
                <c:pt idx="52">
                  <c:v>0</c:v>
                </c:pt>
                <c:pt idx="53">
                  <c:v>2.9000000000000001E-2</c:v>
                </c:pt>
                <c:pt idx="54">
                  <c:v>4.2000000000000003E-2</c:v>
                </c:pt>
                <c:pt idx="55">
                  <c:v>4.2000000000000003E-2</c:v>
                </c:pt>
                <c:pt idx="56">
                  <c:v>0</c:v>
                </c:pt>
                <c:pt idx="57">
                  <c:v>5.3999999999999999E-2</c:v>
                </c:pt>
                <c:pt idx="58">
                  <c:v>0</c:v>
                </c:pt>
                <c:pt idx="59">
                  <c:v>8.9999999999999993E-3</c:v>
                </c:pt>
                <c:pt idx="60">
                  <c:v>2.1999999999999999E-2</c:v>
                </c:pt>
                <c:pt idx="61">
                  <c:v>0</c:v>
                </c:pt>
                <c:pt idx="62">
                  <c:v>1.7000000000000001E-2</c:v>
                </c:pt>
                <c:pt idx="63">
                  <c:v>0</c:v>
                </c:pt>
                <c:pt idx="64">
                  <c:v>4.1000000000000002E-2</c:v>
                </c:pt>
                <c:pt idx="65">
                  <c:v>9.0999999999999998E-2</c:v>
                </c:pt>
                <c:pt idx="66">
                  <c:v>0.02</c:v>
                </c:pt>
                <c:pt idx="67">
                  <c:v>0</c:v>
                </c:pt>
                <c:pt idx="68">
                  <c:v>0</c:v>
                </c:pt>
                <c:pt idx="69">
                  <c:v>0</c:v>
                </c:pt>
                <c:pt idx="70">
                  <c:v>0</c:v>
                </c:pt>
                <c:pt idx="71">
                  <c:v>0.02</c:v>
                </c:pt>
                <c:pt idx="72">
                  <c:v>0</c:v>
                </c:pt>
                <c:pt idx="73">
                  <c:v>0</c:v>
                </c:pt>
                <c:pt idx="74">
                  <c:v>8.0000000000000002E-3</c:v>
                </c:pt>
                <c:pt idx="75">
                  <c:v>1.6E-2</c:v>
                </c:pt>
                <c:pt idx="76">
                  <c:v>0</c:v>
                </c:pt>
                <c:pt idx="77">
                  <c:v>0</c:v>
                </c:pt>
              </c:numCache>
            </c:numRef>
          </c:val>
        </c:ser>
        <c:ser>
          <c:idx val="2"/>
          <c:order val="2"/>
          <c:tx>
            <c:strRef>
              <c:f>'Fig 21'!$D$4</c:f>
              <c:strCache>
                <c:ptCount val="1"/>
                <c:pt idx="0">
                  <c:v>  Would not pursue investment due to this factor</c:v>
                </c:pt>
              </c:strCache>
            </c:strRef>
          </c:tx>
          <c:spPr>
            <a:solidFill>
              <a:schemeClr val="accent2">
                <a:lumMod val="60000"/>
                <a:lumOff val="40000"/>
              </a:schemeClr>
            </a:solidFill>
            <a:ln>
              <a:noFill/>
            </a:ln>
          </c:spPr>
          <c:invertIfNegative val="0"/>
          <c:cat>
            <c:strRef>
              <c:f>'Fig 21'!$A$84:$A$161</c:f>
              <c:strCache>
                <c:ptCount val="78"/>
                <c:pt idx="0">
                  <c:v>UK—Other Offshore (except North Sea)</c:v>
                </c:pt>
                <c:pt idx="1">
                  <c:v>Vietnam</c:v>
                </c:pt>
                <c:pt idx="2">
                  <c:v>Bulgaria</c:v>
                </c:pt>
                <c:pt idx="3">
                  <c:v>Yukon</c:v>
                </c:pt>
                <c:pt idx="4">
                  <c:v>Greenland</c:v>
                </c:pt>
                <c:pt idx="5">
                  <c:v>Poland</c:v>
                </c:pt>
                <c:pt idx="6">
                  <c:v>Mali</c:v>
                </c:pt>
                <c:pt idx="7">
                  <c:v>Alaska</c:v>
                </c:pt>
                <c:pt idx="8">
                  <c:v>Cameroon</c:v>
                </c:pt>
                <c:pt idx="9">
                  <c:v>Papua New Guinea</c:v>
                </c:pt>
                <c:pt idx="10">
                  <c:v>Ghana</c:v>
                </c:pt>
                <c:pt idx="11">
                  <c:v>United Kingdom—North Sea</c:v>
                </c:pt>
                <c:pt idx="12">
                  <c:v>British Columbia</c:v>
                </c:pt>
                <c:pt idx="13">
                  <c:v>US Offshore—Gulf of Mexico</c:v>
                </c:pt>
                <c:pt idx="14">
                  <c:v>Turkey</c:v>
                </c:pt>
                <c:pt idx="15">
                  <c:v>Guyana</c:v>
                </c:pt>
                <c:pt idx="16">
                  <c:v>Illinois</c:v>
                </c:pt>
                <c:pt idx="17">
                  <c:v>Thailand</c:v>
                </c:pt>
                <c:pt idx="18">
                  <c:v>Brazil—Onshore CC</c:v>
                </c:pt>
                <c:pt idx="19">
                  <c:v>Suriname</c:v>
                </c:pt>
                <c:pt idx="20">
                  <c:v>Netherlands—Onshore</c:v>
                </c:pt>
                <c:pt idx="21">
                  <c:v>Madagascar</c:v>
                </c:pt>
                <c:pt idx="22">
                  <c:v>Michigan</c:v>
                </c:pt>
                <c:pt idx="23">
                  <c:v>Romania</c:v>
                </c:pt>
                <c:pt idx="24">
                  <c:v>Qatar</c:v>
                </c:pt>
                <c:pt idx="25">
                  <c:v>Queensland</c:v>
                </c:pt>
                <c:pt idx="26">
                  <c:v>Cyprus</c:v>
                </c:pt>
                <c:pt idx="27">
                  <c:v>Kenya</c:v>
                </c:pt>
                <c:pt idx="28">
                  <c:v>Northwest Territories</c:v>
                </c:pt>
                <c:pt idx="29">
                  <c:v>Niger</c:v>
                </c:pt>
                <c:pt idx="30">
                  <c:v>Norway—Other Offshore (except North Sea)</c:v>
                </c:pt>
                <c:pt idx="31">
                  <c:v>Trinidad and Tobago</c:v>
                </c:pt>
                <c:pt idx="32">
                  <c:v>Newfoundland &amp; Labrador</c:v>
                </c:pt>
                <c:pt idx="33">
                  <c:v>Ivory Coast</c:v>
                </c:pt>
                <c:pt idx="34">
                  <c:v>Netherlands—Offshore</c:v>
                </c:pt>
                <c:pt idx="35">
                  <c:v>Georgia</c:v>
                </c:pt>
                <c:pt idx="36">
                  <c:v>Malta</c:v>
                </c:pt>
                <c:pt idx="37">
                  <c:v>Jordan</c:v>
                </c:pt>
                <c:pt idx="38">
                  <c:v>Chile</c:v>
                </c:pt>
                <c:pt idx="39">
                  <c:v>Tasmania</c:v>
                </c:pt>
                <c:pt idx="40">
                  <c:v>New Mexico</c:v>
                </c:pt>
                <c:pt idx="41">
                  <c:v>Norway—North Sea</c:v>
                </c:pt>
                <c:pt idx="42">
                  <c:v>Japan</c:v>
                </c:pt>
                <c:pt idx="43">
                  <c:v>West Virginia</c:v>
                </c:pt>
                <c:pt idx="44">
                  <c:v>Denmark</c:v>
                </c:pt>
                <c:pt idx="45">
                  <c:v>Peru</c:v>
                </c:pt>
                <c:pt idx="46">
                  <c:v>Albania</c:v>
                </c:pt>
                <c:pt idx="47">
                  <c:v>Morocco</c:v>
                </c:pt>
                <c:pt idx="48">
                  <c:v>Western Australia</c:v>
                </c:pt>
                <c:pt idx="49">
                  <c:v>Faroe Islands</c:v>
                </c:pt>
                <c:pt idx="50">
                  <c:v>Uruguay</c:v>
                </c:pt>
                <c:pt idx="51">
                  <c:v>Namibia</c:v>
                </c:pt>
                <c:pt idx="52">
                  <c:v>Ohio</c:v>
                </c:pt>
                <c:pt idx="53">
                  <c:v>Philippines</c:v>
                </c:pt>
                <c:pt idx="54">
                  <c:v>Ireland</c:v>
                </c:pt>
                <c:pt idx="55">
                  <c:v>Pakistan</c:v>
                </c:pt>
                <c:pt idx="56">
                  <c:v>Seychelles</c:v>
                </c:pt>
                <c:pt idx="57">
                  <c:v>Colombia</c:v>
                </c:pt>
                <c:pt idx="58">
                  <c:v>Utah</c:v>
                </c:pt>
                <c:pt idx="59">
                  <c:v>Alberta</c:v>
                </c:pt>
                <c:pt idx="60">
                  <c:v>Montana</c:v>
                </c:pt>
                <c:pt idx="61">
                  <c:v>Alabama</c:v>
                </c:pt>
                <c:pt idx="62">
                  <c:v>Australia—Offshore</c:v>
                </c:pt>
                <c:pt idx="63">
                  <c:v>South Australia</c:v>
                </c:pt>
                <c:pt idx="64">
                  <c:v>Louisiana</c:v>
                </c:pt>
                <c:pt idx="65">
                  <c:v>Somaliland</c:v>
                </c:pt>
                <c:pt idx="66">
                  <c:v>New Zealand</c:v>
                </c:pt>
                <c:pt idx="67">
                  <c:v>Northern Territory</c:v>
                </c:pt>
                <c:pt idx="68">
                  <c:v>Arkansas</c:v>
                </c:pt>
                <c:pt idx="69">
                  <c:v>Manitoba</c:v>
                </c:pt>
                <c:pt idx="70">
                  <c:v>Wyoming</c:v>
                </c:pt>
                <c:pt idx="71">
                  <c:v>Saskatchewan</c:v>
                </c:pt>
                <c:pt idx="72">
                  <c:v>North Dakota</c:v>
                </c:pt>
                <c:pt idx="73">
                  <c:v>Kansas</c:v>
                </c:pt>
                <c:pt idx="74">
                  <c:v>Texas</c:v>
                </c:pt>
                <c:pt idx="75">
                  <c:v>Oklahoma</c:v>
                </c:pt>
                <c:pt idx="76">
                  <c:v>Mississippi</c:v>
                </c:pt>
                <c:pt idx="77">
                  <c:v>Ethiopia</c:v>
                </c:pt>
              </c:strCache>
            </c:strRef>
          </c:cat>
          <c:val>
            <c:numRef>
              <c:f>'Fig 21'!$D$84:$D$161</c:f>
              <c:numCache>
                <c:formatCode>0%</c:formatCode>
                <c:ptCount val="78"/>
                <c:pt idx="0">
                  <c:v>0</c:v>
                </c:pt>
                <c:pt idx="1">
                  <c:v>0</c:v>
                </c:pt>
                <c:pt idx="2">
                  <c:v>0</c:v>
                </c:pt>
                <c:pt idx="3">
                  <c:v>0</c:v>
                </c:pt>
                <c:pt idx="4">
                  <c:v>0</c:v>
                </c:pt>
                <c:pt idx="5">
                  <c:v>0</c:v>
                </c:pt>
                <c:pt idx="6">
                  <c:v>0</c:v>
                </c:pt>
                <c:pt idx="7">
                  <c:v>0</c:v>
                </c:pt>
                <c:pt idx="8">
                  <c:v>0</c:v>
                </c:pt>
                <c:pt idx="9">
                  <c:v>0</c:v>
                </c:pt>
                <c:pt idx="10">
                  <c:v>0</c:v>
                </c:pt>
                <c:pt idx="11">
                  <c:v>1.7000000000000001E-2</c:v>
                </c:pt>
                <c:pt idx="12">
                  <c:v>0.03</c:v>
                </c:pt>
                <c:pt idx="13">
                  <c:v>5.1999999999999998E-2</c:v>
                </c:pt>
                <c:pt idx="14">
                  <c:v>0</c:v>
                </c:pt>
                <c:pt idx="15">
                  <c:v>0</c:v>
                </c:pt>
                <c:pt idx="16">
                  <c:v>0</c:v>
                </c:pt>
                <c:pt idx="17">
                  <c:v>0</c:v>
                </c:pt>
                <c:pt idx="18">
                  <c:v>0</c:v>
                </c:pt>
                <c:pt idx="19">
                  <c:v>0</c:v>
                </c:pt>
                <c:pt idx="20">
                  <c:v>0</c:v>
                </c:pt>
                <c:pt idx="21">
                  <c:v>4.2999999999999997E-2</c:v>
                </c:pt>
                <c:pt idx="22">
                  <c:v>0</c:v>
                </c:pt>
                <c:pt idx="23">
                  <c:v>0</c:v>
                </c:pt>
                <c:pt idx="24">
                  <c:v>3.2000000000000001E-2</c:v>
                </c:pt>
                <c:pt idx="25">
                  <c:v>0</c:v>
                </c:pt>
                <c:pt idx="26">
                  <c:v>0.14299999999999999</c:v>
                </c:pt>
                <c:pt idx="27">
                  <c:v>0</c:v>
                </c:pt>
                <c:pt idx="28">
                  <c:v>0</c:v>
                </c:pt>
                <c:pt idx="29">
                  <c:v>0</c:v>
                </c:pt>
                <c:pt idx="30">
                  <c:v>0</c:v>
                </c:pt>
                <c:pt idx="31">
                  <c:v>3.3000000000000002E-2</c:v>
                </c:pt>
                <c:pt idx="32">
                  <c:v>0</c:v>
                </c:pt>
                <c:pt idx="33">
                  <c:v>0</c:v>
                </c:pt>
                <c:pt idx="34">
                  <c:v>0</c:v>
                </c:pt>
                <c:pt idx="35">
                  <c:v>0</c:v>
                </c:pt>
                <c:pt idx="36">
                  <c:v>0</c:v>
                </c:pt>
                <c:pt idx="37">
                  <c:v>8.3000000000000004E-2</c:v>
                </c:pt>
                <c:pt idx="38">
                  <c:v>0</c:v>
                </c:pt>
                <c:pt idx="39">
                  <c:v>8.3000000000000004E-2</c:v>
                </c:pt>
                <c:pt idx="40">
                  <c:v>0</c:v>
                </c:pt>
                <c:pt idx="41">
                  <c:v>0</c:v>
                </c:pt>
                <c:pt idx="42">
                  <c:v>0</c:v>
                </c:pt>
                <c:pt idx="43">
                  <c:v>0</c:v>
                </c:pt>
                <c:pt idx="44">
                  <c:v>3.2000000000000001E-2</c:v>
                </c:pt>
                <c:pt idx="45">
                  <c:v>0</c:v>
                </c:pt>
                <c:pt idx="46">
                  <c:v>0</c:v>
                </c:pt>
                <c:pt idx="47">
                  <c:v>3.6999999999999998E-2</c:v>
                </c:pt>
                <c:pt idx="48">
                  <c:v>0</c:v>
                </c:pt>
                <c:pt idx="49">
                  <c:v>0</c:v>
                </c:pt>
                <c:pt idx="50">
                  <c:v>0</c:v>
                </c:pt>
                <c:pt idx="51">
                  <c:v>0</c:v>
                </c:pt>
                <c:pt idx="52">
                  <c:v>0</c:v>
                </c:pt>
                <c:pt idx="53">
                  <c:v>0</c:v>
                </c:pt>
                <c:pt idx="54">
                  <c:v>0</c:v>
                </c:pt>
                <c:pt idx="55">
                  <c:v>0</c:v>
                </c:pt>
                <c:pt idx="56">
                  <c:v>0</c:v>
                </c:pt>
                <c:pt idx="57">
                  <c:v>0</c:v>
                </c:pt>
                <c:pt idx="58">
                  <c:v>0</c:v>
                </c:pt>
                <c:pt idx="59">
                  <c:v>8.9999999999999993E-3</c:v>
                </c:pt>
                <c:pt idx="60">
                  <c:v>0</c:v>
                </c:pt>
                <c:pt idx="61">
                  <c:v>4.2000000000000003E-2</c:v>
                </c:pt>
                <c:pt idx="62">
                  <c:v>0</c:v>
                </c:pt>
                <c:pt idx="63">
                  <c:v>0</c:v>
                </c:pt>
                <c:pt idx="64">
                  <c:v>0</c:v>
                </c:pt>
                <c:pt idx="65">
                  <c:v>0</c:v>
                </c:pt>
                <c:pt idx="66">
                  <c:v>0</c:v>
                </c:pt>
                <c:pt idx="67">
                  <c:v>0</c:v>
                </c:pt>
                <c:pt idx="68">
                  <c:v>0</c:v>
                </c:pt>
                <c:pt idx="69">
                  <c:v>7.0999999999999994E-2</c:v>
                </c:pt>
                <c:pt idx="70">
                  <c:v>0</c:v>
                </c:pt>
                <c:pt idx="71">
                  <c:v>0.02</c:v>
                </c:pt>
                <c:pt idx="72">
                  <c:v>0</c:v>
                </c:pt>
                <c:pt idx="73">
                  <c:v>0</c:v>
                </c:pt>
                <c:pt idx="74">
                  <c:v>8.0000000000000002E-3</c:v>
                </c:pt>
                <c:pt idx="75">
                  <c:v>0</c:v>
                </c:pt>
                <c:pt idx="76">
                  <c:v>0</c:v>
                </c:pt>
                <c:pt idx="77">
                  <c:v>0</c:v>
                </c:pt>
              </c:numCache>
            </c:numRef>
          </c:val>
        </c:ser>
        <c:dLbls>
          <c:showLegendKey val="0"/>
          <c:showVal val="0"/>
          <c:showCatName val="0"/>
          <c:showSerName val="0"/>
          <c:showPercent val="0"/>
          <c:showBubbleSize val="0"/>
        </c:dLbls>
        <c:gapWidth val="70"/>
        <c:overlap val="100"/>
        <c:axId val="135888256"/>
        <c:axId val="135902336"/>
      </c:barChart>
      <c:catAx>
        <c:axId val="135888256"/>
        <c:scaling>
          <c:orientation val="minMax"/>
        </c:scaling>
        <c:delete val="0"/>
        <c:axPos val="l"/>
        <c:majorTickMark val="out"/>
        <c:minorTickMark val="none"/>
        <c:tickLblPos val="nextTo"/>
        <c:crossAx val="135902336"/>
        <c:crosses val="autoZero"/>
        <c:auto val="1"/>
        <c:lblAlgn val="ctr"/>
        <c:lblOffset val="100"/>
        <c:noMultiLvlLbl val="0"/>
      </c:catAx>
      <c:valAx>
        <c:axId val="13590233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5888256"/>
        <c:crosses val="autoZero"/>
        <c:crossBetween val="between"/>
        <c:majorUnit val="0.2"/>
      </c:valAx>
    </c:plotArea>
    <c:legend>
      <c:legendPos val="r"/>
      <c:layout>
        <c:manualLayout>
          <c:xMode val="edge"/>
          <c:yMode val="edge"/>
          <c:x val="0.55431889763779529"/>
          <c:y val="1.3370691099415948E-2"/>
          <c:w val="0.41517869641294836"/>
          <c:h val="7.6973327710411835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5441130926730544"/>
          <c:y val="1.0686705398938534E-2"/>
          <c:w val="0.49240186863610574"/>
          <c:h val="0.96669844104538483"/>
        </c:manualLayout>
      </c:layout>
      <c:barChart>
        <c:barDir val="bar"/>
        <c:grouping val="stacked"/>
        <c:varyColors val="0"/>
        <c:ser>
          <c:idx val="0"/>
          <c:order val="0"/>
          <c:tx>
            <c:strRef>
              <c:f>'Fig 22'!$B$4</c:f>
              <c:strCache>
                <c:ptCount val="1"/>
                <c:pt idx="0">
                  <c:v>  Mild deterrent to investment</c:v>
                </c:pt>
              </c:strCache>
            </c:strRef>
          </c:tx>
          <c:spPr>
            <a:solidFill>
              <a:schemeClr val="bg2">
                <a:lumMod val="75000"/>
              </a:schemeClr>
            </a:solidFill>
            <a:ln>
              <a:noFill/>
            </a:ln>
          </c:spPr>
          <c:invertIfNegative val="0"/>
          <c:cat>
            <c:strRef>
              <c:f>'Fig 22'!$A$5:$A$82</c:f>
              <c:strCache>
                <c:ptCount val="78"/>
                <c:pt idx="0">
                  <c:v>Iran</c:v>
                </c:pt>
                <c:pt idx="1">
                  <c:v>Venezuela</c:v>
                </c:pt>
                <c:pt idx="2">
                  <c:v>Quebec</c:v>
                </c:pt>
                <c:pt idx="3">
                  <c:v>Syria</c:v>
                </c:pt>
                <c:pt idx="4">
                  <c:v>US Offshore—Pacific</c:v>
                </c:pt>
                <c:pt idx="5">
                  <c:v>Indonesia</c:v>
                </c:pt>
                <c:pt idx="6">
                  <c:v>France</c:v>
                </c:pt>
                <c:pt idx="7">
                  <c:v>Bolivia</c:v>
                </c:pt>
                <c:pt idx="8">
                  <c:v>Argentina—Chubut</c:v>
                </c:pt>
                <c:pt idx="9">
                  <c:v>Argentina—Tierra del Fuego</c:v>
                </c:pt>
                <c:pt idx="10">
                  <c:v>Ecuador</c:v>
                </c:pt>
                <c:pt idx="11">
                  <c:v>Russia—Eastern Siberia</c:v>
                </c:pt>
                <c:pt idx="12">
                  <c:v>Argentina—Santa Cruz</c:v>
                </c:pt>
                <c:pt idx="13">
                  <c:v>Argentina—Mendoza</c:v>
                </c:pt>
                <c:pt idx="14">
                  <c:v>Uzbekistan</c:v>
                </c:pt>
                <c:pt idx="15">
                  <c:v>Kuwait</c:v>
                </c:pt>
                <c:pt idx="16">
                  <c:v>Angola</c:v>
                </c:pt>
                <c:pt idx="17">
                  <c:v>Algeria</c:v>
                </c:pt>
                <c:pt idx="18">
                  <c:v>Iraq</c:v>
                </c:pt>
                <c:pt idx="19">
                  <c:v>Libya</c:v>
                </c:pt>
                <c:pt idx="20">
                  <c:v>India</c:v>
                </c:pt>
                <c:pt idx="21">
                  <c:v>Tanzania</c:v>
                </c:pt>
                <c:pt idx="22">
                  <c:v>Uganda</c:v>
                </c:pt>
                <c:pt idx="23">
                  <c:v>Brazil—Offshore presalt area PSC</c:v>
                </c:pt>
                <c:pt idx="24">
                  <c:v>Israel</c:v>
                </c:pt>
                <c:pt idx="25">
                  <c:v>Russia—Offshore Sakhalin</c:v>
                </c:pt>
                <c:pt idx="26">
                  <c:v>Russia—Other</c:v>
                </c:pt>
                <c:pt idx="27">
                  <c:v>Mexico</c:v>
                </c:pt>
                <c:pt idx="28">
                  <c:v>Democratic Republic of the Congo (Kinshasa)</c:v>
                </c:pt>
                <c:pt idx="29">
                  <c:v>Egypt</c:v>
                </c:pt>
                <c:pt idx="30">
                  <c:v>China</c:v>
                </c:pt>
                <c:pt idx="31">
                  <c:v>Argentina—Neuquen</c:v>
                </c:pt>
                <c:pt idx="32">
                  <c:v>California</c:v>
                </c:pt>
                <c:pt idx="33">
                  <c:v>Greece</c:v>
                </c:pt>
                <c:pt idx="34">
                  <c:v>Kazakhstan</c:v>
                </c:pt>
                <c:pt idx="35">
                  <c:v>Bangladesh</c:v>
                </c:pt>
                <c:pt idx="36">
                  <c:v>Cambodia</c:v>
                </c:pt>
                <c:pt idx="37">
                  <c:v>Faroe Islands</c:v>
                </c:pt>
                <c:pt idx="38">
                  <c:v>Cameroon</c:v>
                </c:pt>
                <c:pt idx="39">
                  <c:v>New York</c:v>
                </c:pt>
                <c:pt idx="40">
                  <c:v>Timor Gap (JPDA)</c:v>
                </c:pt>
                <c:pt idx="41">
                  <c:v>Brazil—Offshore CC</c:v>
                </c:pt>
                <c:pt idx="42">
                  <c:v>Russia—Offshore Arctic</c:v>
                </c:pt>
                <c:pt idx="43">
                  <c:v>Turkmenistan</c:v>
                </c:pt>
                <c:pt idx="44">
                  <c:v>Mozambique</c:v>
                </c:pt>
                <c:pt idx="45">
                  <c:v>Kenya</c:v>
                </c:pt>
                <c:pt idx="46">
                  <c:v>Turkey</c:v>
                </c:pt>
                <c:pt idx="47">
                  <c:v>Mali</c:v>
                </c:pt>
                <c:pt idx="48">
                  <c:v>Guatemala</c:v>
                </c:pt>
                <c:pt idx="49">
                  <c:v>Italy</c:v>
                </c:pt>
                <c:pt idx="50">
                  <c:v>Nigeria</c:v>
                </c:pt>
                <c:pt idx="51">
                  <c:v>Argentina—Salta</c:v>
                </c:pt>
                <c:pt idx="52">
                  <c:v>Myanmar</c:v>
                </c:pt>
                <c:pt idx="53">
                  <c:v>Malaysia</c:v>
                </c:pt>
                <c:pt idx="54">
                  <c:v>United Kingdom—North Sea</c:v>
                </c:pt>
                <c:pt idx="55">
                  <c:v>Pakistan</c:v>
                </c:pt>
                <c:pt idx="56">
                  <c:v>Vietnam</c:v>
                </c:pt>
                <c:pt idx="57">
                  <c:v>South Sudan</c:v>
                </c:pt>
                <c:pt idx="58">
                  <c:v>Madagascar</c:v>
                </c:pt>
                <c:pt idx="59">
                  <c:v>Equatorial Guinea</c:v>
                </c:pt>
                <c:pt idx="60">
                  <c:v>Denmark</c:v>
                </c:pt>
                <c:pt idx="61">
                  <c:v>Netherlands—Onshore</c:v>
                </c:pt>
                <c:pt idx="62">
                  <c:v>Pennsylvania</c:v>
                </c:pt>
                <c:pt idx="63">
                  <c:v>US Offshore—Alaska</c:v>
                </c:pt>
                <c:pt idx="64">
                  <c:v>Spain—Offshore</c:v>
                </c:pt>
                <c:pt idx="65">
                  <c:v>Lebanon</c:v>
                </c:pt>
                <c:pt idx="66">
                  <c:v>Bulgaria</c:v>
                </c:pt>
                <c:pt idx="67">
                  <c:v>Ukraine</c:v>
                </c:pt>
                <c:pt idx="68">
                  <c:v>Oman</c:v>
                </c:pt>
                <c:pt idx="69">
                  <c:v>Hungary</c:v>
                </c:pt>
                <c:pt idx="70">
                  <c:v>Yemen</c:v>
                </c:pt>
                <c:pt idx="71">
                  <c:v>Alaska</c:v>
                </c:pt>
                <c:pt idx="72">
                  <c:v>Germany</c:v>
                </c:pt>
                <c:pt idx="73">
                  <c:v>British Columbia</c:v>
                </c:pt>
                <c:pt idx="74">
                  <c:v>Australia—Offshore</c:v>
                </c:pt>
                <c:pt idx="75">
                  <c:v>Chad</c:v>
                </c:pt>
                <c:pt idx="76">
                  <c:v>Republic of the Congo (Brazzaville)</c:v>
                </c:pt>
                <c:pt idx="77">
                  <c:v>Tunisia</c:v>
                </c:pt>
              </c:strCache>
            </c:strRef>
          </c:cat>
          <c:val>
            <c:numRef>
              <c:f>'Fig 22'!$B$5:$B$82</c:f>
              <c:numCache>
                <c:formatCode>0%</c:formatCode>
                <c:ptCount val="78"/>
                <c:pt idx="0">
                  <c:v>0.35699999999999998</c:v>
                </c:pt>
                <c:pt idx="1">
                  <c:v>0.13500000000000001</c:v>
                </c:pt>
                <c:pt idx="2">
                  <c:v>0.182</c:v>
                </c:pt>
                <c:pt idx="3">
                  <c:v>0.46700000000000003</c:v>
                </c:pt>
                <c:pt idx="4">
                  <c:v>0.3</c:v>
                </c:pt>
                <c:pt idx="5">
                  <c:v>0.41499999999999998</c:v>
                </c:pt>
                <c:pt idx="6">
                  <c:v>0.46400000000000002</c:v>
                </c:pt>
                <c:pt idx="7">
                  <c:v>0.27800000000000002</c:v>
                </c:pt>
                <c:pt idx="8">
                  <c:v>0.44400000000000001</c:v>
                </c:pt>
                <c:pt idx="9">
                  <c:v>0.308</c:v>
                </c:pt>
                <c:pt idx="10">
                  <c:v>0.4</c:v>
                </c:pt>
                <c:pt idx="11">
                  <c:v>0.5</c:v>
                </c:pt>
                <c:pt idx="12">
                  <c:v>0.35</c:v>
                </c:pt>
                <c:pt idx="13">
                  <c:v>0.435</c:v>
                </c:pt>
                <c:pt idx="14">
                  <c:v>0.57099999999999995</c:v>
                </c:pt>
                <c:pt idx="15">
                  <c:v>0.42899999999999999</c:v>
                </c:pt>
                <c:pt idx="16">
                  <c:v>0.47399999999999998</c:v>
                </c:pt>
                <c:pt idx="17">
                  <c:v>0.33300000000000002</c:v>
                </c:pt>
                <c:pt idx="18">
                  <c:v>0.35</c:v>
                </c:pt>
                <c:pt idx="19">
                  <c:v>0.25600000000000001</c:v>
                </c:pt>
                <c:pt idx="20">
                  <c:v>0.52400000000000002</c:v>
                </c:pt>
                <c:pt idx="21">
                  <c:v>0.621</c:v>
                </c:pt>
                <c:pt idx="22">
                  <c:v>0.57899999999999996</c:v>
                </c:pt>
                <c:pt idx="23">
                  <c:v>0.39300000000000002</c:v>
                </c:pt>
                <c:pt idx="24">
                  <c:v>0.41699999999999998</c:v>
                </c:pt>
                <c:pt idx="25">
                  <c:v>0.33300000000000002</c:v>
                </c:pt>
                <c:pt idx="26">
                  <c:v>0.40699999999999997</c:v>
                </c:pt>
                <c:pt idx="27">
                  <c:v>0.371</c:v>
                </c:pt>
                <c:pt idx="28">
                  <c:v>0.55000000000000004</c:v>
                </c:pt>
                <c:pt idx="29">
                  <c:v>0.47499999999999998</c:v>
                </c:pt>
                <c:pt idx="30">
                  <c:v>0.41199999999999998</c:v>
                </c:pt>
                <c:pt idx="31">
                  <c:v>0.35499999999999998</c:v>
                </c:pt>
                <c:pt idx="32">
                  <c:v>0.36399999999999999</c:v>
                </c:pt>
                <c:pt idx="33">
                  <c:v>0.625</c:v>
                </c:pt>
                <c:pt idx="34">
                  <c:v>0.35499999999999998</c:v>
                </c:pt>
                <c:pt idx="35">
                  <c:v>0.52200000000000002</c:v>
                </c:pt>
                <c:pt idx="36">
                  <c:v>0.53600000000000003</c:v>
                </c:pt>
                <c:pt idx="37">
                  <c:v>0.5</c:v>
                </c:pt>
                <c:pt idx="38">
                  <c:v>0.5</c:v>
                </c:pt>
                <c:pt idx="39">
                  <c:v>0.23499999999999999</c:v>
                </c:pt>
                <c:pt idx="40">
                  <c:v>0.46200000000000002</c:v>
                </c:pt>
                <c:pt idx="41">
                  <c:v>0.42399999999999999</c:v>
                </c:pt>
                <c:pt idx="42">
                  <c:v>0.214</c:v>
                </c:pt>
                <c:pt idx="43">
                  <c:v>0.35699999999999998</c:v>
                </c:pt>
                <c:pt idx="44">
                  <c:v>0.48699999999999999</c:v>
                </c:pt>
                <c:pt idx="45">
                  <c:v>0.51700000000000002</c:v>
                </c:pt>
                <c:pt idx="46">
                  <c:v>0.36399999999999999</c:v>
                </c:pt>
                <c:pt idx="47">
                  <c:v>0.36399999999999999</c:v>
                </c:pt>
                <c:pt idx="48">
                  <c:v>0.36399999999999999</c:v>
                </c:pt>
                <c:pt idx="49">
                  <c:v>0.29199999999999998</c:v>
                </c:pt>
                <c:pt idx="50">
                  <c:v>0.27800000000000002</c:v>
                </c:pt>
                <c:pt idx="51">
                  <c:v>0.46700000000000003</c:v>
                </c:pt>
                <c:pt idx="52">
                  <c:v>0.40400000000000003</c:v>
                </c:pt>
                <c:pt idx="53">
                  <c:v>0.36699999999999999</c:v>
                </c:pt>
                <c:pt idx="54">
                  <c:v>0.33300000000000002</c:v>
                </c:pt>
                <c:pt idx="55">
                  <c:v>0.45500000000000002</c:v>
                </c:pt>
                <c:pt idx="56">
                  <c:v>0.379</c:v>
                </c:pt>
                <c:pt idx="57">
                  <c:v>0.375</c:v>
                </c:pt>
                <c:pt idx="58">
                  <c:v>0.40899999999999997</c:v>
                </c:pt>
                <c:pt idx="59">
                  <c:v>0.41399999999999998</c:v>
                </c:pt>
                <c:pt idx="60">
                  <c:v>0.379</c:v>
                </c:pt>
                <c:pt idx="61">
                  <c:v>0.38100000000000001</c:v>
                </c:pt>
                <c:pt idx="62">
                  <c:v>0.38900000000000001</c:v>
                </c:pt>
                <c:pt idx="63">
                  <c:v>0.41199999999999998</c:v>
                </c:pt>
                <c:pt idx="64">
                  <c:v>0.41199999999999998</c:v>
                </c:pt>
                <c:pt idx="65">
                  <c:v>0.41199999999999998</c:v>
                </c:pt>
                <c:pt idx="66">
                  <c:v>0.4</c:v>
                </c:pt>
                <c:pt idx="67">
                  <c:v>0.4</c:v>
                </c:pt>
                <c:pt idx="68">
                  <c:v>0.433</c:v>
                </c:pt>
                <c:pt idx="69">
                  <c:v>0.38500000000000001</c:v>
                </c:pt>
                <c:pt idx="70">
                  <c:v>0.375</c:v>
                </c:pt>
                <c:pt idx="71">
                  <c:v>0.36399999999999999</c:v>
                </c:pt>
                <c:pt idx="72">
                  <c:v>0.36399999999999999</c:v>
                </c:pt>
                <c:pt idx="73">
                  <c:v>0.34399999999999997</c:v>
                </c:pt>
                <c:pt idx="74">
                  <c:v>0.35799999999999998</c:v>
                </c:pt>
                <c:pt idx="75">
                  <c:v>0.45</c:v>
                </c:pt>
                <c:pt idx="76">
                  <c:v>0.35</c:v>
                </c:pt>
                <c:pt idx="77">
                  <c:v>0.34499999999999997</c:v>
                </c:pt>
              </c:numCache>
            </c:numRef>
          </c:val>
        </c:ser>
        <c:ser>
          <c:idx val="1"/>
          <c:order val="1"/>
          <c:tx>
            <c:strRef>
              <c:f>'Fig 22'!$C$4</c:f>
              <c:strCache>
                <c:ptCount val="1"/>
                <c:pt idx="0">
                  <c:v>  Strong deterrent to investment</c:v>
                </c:pt>
              </c:strCache>
            </c:strRef>
          </c:tx>
          <c:spPr>
            <a:solidFill>
              <a:schemeClr val="tx2">
                <a:lumMod val="75000"/>
              </a:schemeClr>
            </a:solidFill>
            <a:ln>
              <a:noFill/>
            </a:ln>
          </c:spPr>
          <c:invertIfNegative val="0"/>
          <c:cat>
            <c:strRef>
              <c:f>'Fig 22'!$A$5:$A$82</c:f>
              <c:strCache>
                <c:ptCount val="78"/>
                <c:pt idx="0">
                  <c:v>Iran</c:v>
                </c:pt>
                <c:pt idx="1">
                  <c:v>Venezuela</c:v>
                </c:pt>
                <c:pt idx="2">
                  <c:v>Quebec</c:v>
                </c:pt>
                <c:pt idx="3">
                  <c:v>Syria</c:v>
                </c:pt>
                <c:pt idx="4">
                  <c:v>US Offshore—Pacific</c:v>
                </c:pt>
                <c:pt idx="5">
                  <c:v>Indonesia</c:v>
                </c:pt>
                <c:pt idx="6">
                  <c:v>France</c:v>
                </c:pt>
                <c:pt idx="7">
                  <c:v>Bolivia</c:v>
                </c:pt>
                <c:pt idx="8">
                  <c:v>Argentina—Chubut</c:v>
                </c:pt>
                <c:pt idx="9">
                  <c:v>Argentina—Tierra del Fuego</c:v>
                </c:pt>
                <c:pt idx="10">
                  <c:v>Ecuador</c:v>
                </c:pt>
                <c:pt idx="11">
                  <c:v>Russia—Eastern Siberia</c:v>
                </c:pt>
                <c:pt idx="12">
                  <c:v>Argentina—Santa Cruz</c:v>
                </c:pt>
                <c:pt idx="13">
                  <c:v>Argentina—Mendoza</c:v>
                </c:pt>
                <c:pt idx="14">
                  <c:v>Uzbekistan</c:v>
                </c:pt>
                <c:pt idx="15">
                  <c:v>Kuwait</c:v>
                </c:pt>
                <c:pt idx="16">
                  <c:v>Angola</c:v>
                </c:pt>
                <c:pt idx="17">
                  <c:v>Algeria</c:v>
                </c:pt>
                <c:pt idx="18">
                  <c:v>Iraq</c:v>
                </c:pt>
                <c:pt idx="19">
                  <c:v>Libya</c:v>
                </c:pt>
                <c:pt idx="20">
                  <c:v>India</c:v>
                </c:pt>
                <c:pt idx="21">
                  <c:v>Tanzania</c:v>
                </c:pt>
                <c:pt idx="22">
                  <c:v>Uganda</c:v>
                </c:pt>
                <c:pt idx="23">
                  <c:v>Brazil—Offshore presalt area PSC</c:v>
                </c:pt>
                <c:pt idx="24">
                  <c:v>Israel</c:v>
                </c:pt>
                <c:pt idx="25">
                  <c:v>Russia—Offshore Sakhalin</c:v>
                </c:pt>
                <c:pt idx="26">
                  <c:v>Russia—Other</c:v>
                </c:pt>
                <c:pt idx="27">
                  <c:v>Mexico</c:v>
                </c:pt>
                <c:pt idx="28">
                  <c:v>Democratic Republic of the Congo (Kinshasa)</c:v>
                </c:pt>
                <c:pt idx="29">
                  <c:v>Egypt</c:v>
                </c:pt>
                <c:pt idx="30">
                  <c:v>China</c:v>
                </c:pt>
                <c:pt idx="31">
                  <c:v>Argentina—Neuquen</c:v>
                </c:pt>
                <c:pt idx="32">
                  <c:v>California</c:v>
                </c:pt>
                <c:pt idx="33">
                  <c:v>Greece</c:v>
                </c:pt>
                <c:pt idx="34">
                  <c:v>Kazakhstan</c:v>
                </c:pt>
                <c:pt idx="35">
                  <c:v>Bangladesh</c:v>
                </c:pt>
                <c:pt idx="36">
                  <c:v>Cambodia</c:v>
                </c:pt>
                <c:pt idx="37">
                  <c:v>Faroe Islands</c:v>
                </c:pt>
                <c:pt idx="38">
                  <c:v>Cameroon</c:v>
                </c:pt>
                <c:pt idx="39">
                  <c:v>New York</c:v>
                </c:pt>
                <c:pt idx="40">
                  <c:v>Timor Gap (JPDA)</c:v>
                </c:pt>
                <c:pt idx="41">
                  <c:v>Brazil—Offshore CC</c:v>
                </c:pt>
                <c:pt idx="42">
                  <c:v>Russia—Offshore Arctic</c:v>
                </c:pt>
                <c:pt idx="43">
                  <c:v>Turkmenistan</c:v>
                </c:pt>
                <c:pt idx="44">
                  <c:v>Mozambique</c:v>
                </c:pt>
                <c:pt idx="45">
                  <c:v>Kenya</c:v>
                </c:pt>
                <c:pt idx="46">
                  <c:v>Turkey</c:v>
                </c:pt>
                <c:pt idx="47">
                  <c:v>Mali</c:v>
                </c:pt>
                <c:pt idx="48">
                  <c:v>Guatemala</c:v>
                </c:pt>
                <c:pt idx="49">
                  <c:v>Italy</c:v>
                </c:pt>
                <c:pt idx="50">
                  <c:v>Nigeria</c:v>
                </c:pt>
                <c:pt idx="51">
                  <c:v>Argentina—Salta</c:v>
                </c:pt>
                <c:pt idx="52">
                  <c:v>Myanmar</c:v>
                </c:pt>
                <c:pt idx="53">
                  <c:v>Malaysia</c:v>
                </c:pt>
                <c:pt idx="54">
                  <c:v>United Kingdom—North Sea</c:v>
                </c:pt>
                <c:pt idx="55">
                  <c:v>Pakistan</c:v>
                </c:pt>
                <c:pt idx="56">
                  <c:v>Vietnam</c:v>
                </c:pt>
                <c:pt idx="57">
                  <c:v>South Sudan</c:v>
                </c:pt>
                <c:pt idx="58">
                  <c:v>Madagascar</c:v>
                </c:pt>
                <c:pt idx="59">
                  <c:v>Equatorial Guinea</c:v>
                </c:pt>
                <c:pt idx="60">
                  <c:v>Denmark</c:v>
                </c:pt>
                <c:pt idx="61">
                  <c:v>Netherlands—Onshore</c:v>
                </c:pt>
                <c:pt idx="62">
                  <c:v>Pennsylvania</c:v>
                </c:pt>
                <c:pt idx="63">
                  <c:v>US Offshore—Alaska</c:v>
                </c:pt>
                <c:pt idx="64">
                  <c:v>Spain—Offshore</c:v>
                </c:pt>
                <c:pt idx="65">
                  <c:v>Lebanon</c:v>
                </c:pt>
                <c:pt idx="66">
                  <c:v>Bulgaria</c:v>
                </c:pt>
                <c:pt idx="67">
                  <c:v>Ukraine</c:v>
                </c:pt>
                <c:pt idx="68">
                  <c:v>Oman</c:v>
                </c:pt>
                <c:pt idx="69">
                  <c:v>Hungary</c:v>
                </c:pt>
                <c:pt idx="70">
                  <c:v>Yemen</c:v>
                </c:pt>
                <c:pt idx="71">
                  <c:v>Alaska</c:v>
                </c:pt>
                <c:pt idx="72">
                  <c:v>Germany</c:v>
                </c:pt>
                <c:pt idx="73">
                  <c:v>British Columbia</c:v>
                </c:pt>
                <c:pt idx="74">
                  <c:v>Australia—Offshore</c:v>
                </c:pt>
                <c:pt idx="75">
                  <c:v>Chad</c:v>
                </c:pt>
                <c:pt idx="76">
                  <c:v>Republic of the Congo (Brazzaville)</c:v>
                </c:pt>
                <c:pt idx="77">
                  <c:v>Tunisia</c:v>
                </c:pt>
              </c:strCache>
            </c:strRef>
          </c:cat>
          <c:val>
            <c:numRef>
              <c:f>'Fig 22'!$C$5:$C$82</c:f>
              <c:numCache>
                <c:formatCode>0%</c:formatCode>
                <c:ptCount val="78"/>
                <c:pt idx="0">
                  <c:v>0.42899999999999999</c:v>
                </c:pt>
                <c:pt idx="1">
                  <c:v>0.40500000000000003</c:v>
                </c:pt>
                <c:pt idx="2">
                  <c:v>0.54500000000000004</c:v>
                </c:pt>
                <c:pt idx="3">
                  <c:v>0.26700000000000002</c:v>
                </c:pt>
                <c:pt idx="4">
                  <c:v>0.3</c:v>
                </c:pt>
                <c:pt idx="5">
                  <c:v>0.308</c:v>
                </c:pt>
                <c:pt idx="6">
                  <c:v>0.25</c:v>
                </c:pt>
                <c:pt idx="7">
                  <c:v>0.44400000000000001</c:v>
                </c:pt>
                <c:pt idx="8">
                  <c:v>0.33300000000000002</c:v>
                </c:pt>
                <c:pt idx="9">
                  <c:v>0.46200000000000002</c:v>
                </c:pt>
                <c:pt idx="10">
                  <c:v>0.2</c:v>
                </c:pt>
                <c:pt idx="11">
                  <c:v>0.25</c:v>
                </c:pt>
                <c:pt idx="12">
                  <c:v>0.4</c:v>
                </c:pt>
                <c:pt idx="13">
                  <c:v>0.30399999999999999</c:v>
                </c:pt>
                <c:pt idx="14">
                  <c:v>0.14299999999999999</c:v>
                </c:pt>
                <c:pt idx="15">
                  <c:v>7.0999999999999994E-2</c:v>
                </c:pt>
                <c:pt idx="16">
                  <c:v>0.184</c:v>
                </c:pt>
                <c:pt idx="17">
                  <c:v>0.33300000000000002</c:v>
                </c:pt>
                <c:pt idx="18">
                  <c:v>0.32500000000000001</c:v>
                </c:pt>
                <c:pt idx="19">
                  <c:v>0.35899999999999999</c:v>
                </c:pt>
                <c:pt idx="20">
                  <c:v>0.11899999999999999</c:v>
                </c:pt>
                <c:pt idx="21">
                  <c:v>6.9000000000000006E-2</c:v>
                </c:pt>
                <c:pt idx="22">
                  <c:v>0.105</c:v>
                </c:pt>
                <c:pt idx="23">
                  <c:v>0.214</c:v>
                </c:pt>
                <c:pt idx="24">
                  <c:v>0.16700000000000001</c:v>
                </c:pt>
                <c:pt idx="25">
                  <c:v>0.33300000000000002</c:v>
                </c:pt>
                <c:pt idx="26">
                  <c:v>0.185</c:v>
                </c:pt>
                <c:pt idx="27">
                  <c:v>0.2</c:v>
                </c:pt>
                <c:pt idx="28">
                  <c:v>0.1</c:v>
                </c:pt>
                <c:pt idx="29">
                  <c:v>0.15</c:v>
                </c:pt>
                <c:pt idx="30">
                  <c:v>0.17599999999999999</c:v>
                </c:pt>
                <c:pt idx="31">
                  <c:v>0.28999999999999998</c:v>
                </c:pt>
                <c:pt idx="32">
                  <c:v>0.13600000000000001</c:v>
                </c:pt>
                <c:pt idx="33">
                  <c:v>0</c:v>
                </c:pt>
                <c:pt idx="34">
                  <c:v>0.25800000000000001</c:v>
                </c:pt>
                <c:pt idx="35">
                  <c:v>8.6999999999999994E-2</c:v>
                </c:pt>
                <c:pt idx="36">
                  <c:v>3.5999999999999997E-2</c:v>
                </c:pt>
                <c:pt idx="37">
                  <c:v>0.1</c:v>
                </c:pt>
                <c:pt idx="38">
                  <c:v>9.0999999999999998E-2</c:v>
                </c:pt>
                <c:pt idx="39">
                  <c:v>0.23499999999999999</c:v>
                </c:pt>
                <c:pt idx="40">
                  <c:v>0.115</c:v>
                </c:pt>
                <c:pt idx="41">
                  <c:v>0.152</c:v>
                </c:pt>
                <c:pt idx="42">
                  <c:v>0.35699999999999998</c:v>
                </c:pt>
                <c:pt idx="43">
                  <c:v>0.14299999999999999</c:v>
                </c:pt>
                <c:pt idx="44">
                  <c:v>7.6999999999999999E-2</c:v>
                </c:pt>
                <c:pt idx="45">
                  <c:v>3.4000000000000002E-2</c:v>
                </c:pt>
                <c:pt idx="46">
                  <c:v>0.182</c:v>
                </c:pt>
                <c:pt idx="47">
                  <c:v>0.182</c:v>
                </c:pt>
                <c:pt idx="48">
                  <c:v>0.182</c:v>
                </c:pt>
                <c:pt idx="49">
                  <c:v>0.16700000000000001</c:v>
                </c:pt>
                <c:pt idx="50">
                  <c:v>0.16700000000000001</c:v>
                </c:pt>
                <c:pt idx="51">
                  <c:v>6.7000000000000004E-2</c:v>
                </c:pt>
                <c:pt idx="52">
                  <c:v>0.105</c:v>
                </c:pt>
                <c:pt idx="53">
                  <c:v>0.14299999999999999</c:v>
                </c:pt>
                <c:pt idx="54">
                  <c:v>0.16700000000000001</c:v>
                </c:pt>
                <c:pt idx="55">
                  <c:v>4.4999999999999998E-2</c:v>
                </c:pt>
                <c:pt idx="56">
                  <c:v>0.121</c:v>
                </c:pt>
                <c:pt idx="57">
                  <c:v>0.125</c:v>
                </c:pt>
                <c:pt idx="58">
                  <c:v>4.4999999999999998E-2</c:v>
                </c:pt>
                <c:pt idx="59">
                  <c:v>6.9000000000000006E-2</c:v>
                </c:pt>
                <c:pt idx="60">
                  <c:v>0.10299999999999999</c:v>
                </c:pt>
                <c:pt idx="61">
                  <c:v>9.5000000000000001E-2</c:v>
                </c:pt>
                <c:pt idx="62">
                  <c:v>8.3000000000000004E-2</c:v>
                </c:pt>
                <c:pt idx="63">
                  <c:v>5.8999999999999997E-2</c:v>
                </c:pt>
                <c:pt idx="64">
                  <c:v>5.8999999999999997E-2</c:v>
                </c:pt>
                <c:pt idx="65">
                  <c:v>0</c:v>
                </c:pt>
                <c:pt idx="66">
                  <c:v>6.7000000000000004E-2</c:v>
                </c:pt>
                <c:pt idx="67">
                  <c:v>6.7000000000000004E-2</c:v>
                </c:pt>
                <c:pt idx="68">
                  <c:v>3.3000000000000002E-2</c:v>
                </c:pt>
                <c:pt idx="69">
                  <c:v>7.6999999999999999E-2</c:v>
                </c:pt>
                <c:pt idx="70">
                  <c:v>8.3000000000000004E-2</c:v>
                </c:pt>
                <c:pt idx="71">
                  <c:v>9.0999999999999998E-2</c:v>
                </c:pt>
                <c:pt idx="72">
                  <c:v>9.0999999999999998E-2</c:v>
                </c:pt>
                <c:pt idx="73">
                  <c:v>7.8E-2</c:v>
                </c:pt>
                <c:pt idx="74">
                  <c:v>9.4E-2</c:v>
                </c:pt>
                <c:pt idx="75">
                  <c:v>0</c:v>
                </c:pt>
                <c:pt idx="76">
                  <c:v>0.1</c:v>
                </c:pt>
                <c:pt idx="77">
                  <c:v>6.9000000000000006E-2</c:v>
                </c:pt>
              </c:numCache>
            </c:numRef>
          </c:val>
        </c:ser>
        <c:ser>
          <c:idx val="2"/>
          <c:order val="2"/>
          <c:tx>
            <c:strRef>
              <c:f>'Fig 22'!$D$4</c:f>
              <c:strCache>
                <c:ptCount val="1"/>
                <c:pt idx="0">
                  <c:v>  Would not pursue investment due to this factor</c:v>
                </c:pt>
              </c:strCache>
            </c:strRef>
          </c:tx>
          <c:spPr>
            <a:solidFill>
              <a:schemeClr val="accent2">
                <a:lumMod val="60000"/>
                <a:lumOff val="40000"/>
              </a:schemeClr>
            </a:solidFill>
            <a:ln>
              <a:noFill/>
            </a:ln>
          </c:spPr>
          <c:invertIfNegative val="0"/>
          <c:cat>
            <c:strRef>
              <c:f>'Fig 22'!$A$5:$A$82</c:f>
              <c:strCache>
                <c:ptCount val="78"/>
                <c:pt idx="0">
                  <c:v>Iran</c:v>
                </c:pt>
                <c:pt idx="1">
                  <c:v>Venezuela</c:v>
                </c:pt>
                <c:pt idx="2">
                  <c:v>Quebec</c:v>
                </c:pt>
                <c:pt idx="3">
                  <c:v>Syria</c:v>
                </c:pt>
                <c:pt idx="4">
                  <c:v>US Offshore—Pacific</c:v>
                </c:pt>
                <c:pt idx="5">
                  <c:v>Indonesia</c:v>
                </c:pt>
                <c:pt idx="6">
                  <c:v>France</c:v>
                </c:pt>
                <c:pt idx="7">
                  <c:v>Bolivia</c:v>
                </c:pt>
                <c:pt idx="8">
                  <c:v>Argentina—Chubut</c:v>
                </c:pt>
                <c:pt idx="9">
                  <c:v>Argentina—Tierra del Fuego</c:v>
                </c:pt>
                <c:pt idx="10">
                  <c:v>Ecuador</c:v>
                </c:pt>
                <c:pt idx="11">
                  <c:v>Russia—Eastern Siberia</c:v>
                </c:pt>
                <c:pt idx="12">
                  <c:v>Argentina—Santa Cruz</c:v>
                </c:pt>
                <c:pt idx="13">
                  <c:v>Argentina—Mendoza</c:v>
                </c:pt>
                <c:pt idx="14">
                  <c:v>Uzbekistan</c:v>
                </c:pt>
                <c:pt idx="15">
                  <c:v>Kuwait</c:v>
                </c:pt>
                <c:pt idx="16">
                  <c:v>Angola</c:v>
                </c:pt>
                <c:pt idx="17">
                  <c:v>Algeria</c:v>
                </c:pt>
                <c:pt idx="18">
                  <c:v>Iraq</c:v>
                </c:pt>
                <c:pt idx="19">
                  <c:v>Libya</c:v>
                </c:pt>
                <c:pt idx="20">
                  <c:v>India</c:v>
                </c:pt>
                <c:pt idx="21">
                  <c:v>Tanzania</c:v>
                </c:pt>
                <c:pt idx="22">
                  <c:v>Uganda</c:v>
                </c:pt>
                <c:pt idx="23">
                  <c:v>Brazil—Offshore presalt area PSC</c:v>
                </c:pt>
                <c:pt idx="24">
                  <c:v>Israel</c:v>
                </c:pt>
                <c:pt idx="25">
                  <c:v>Russia—Offshore Sakhalin</c:v>
                </c:pt>
                <c:pt idx="26">
                  <c:v>Russia—Other</c:v>
                </c:pt>
                <c:pt idx="27">
                  <c:v>Mexico</c:v>
                </c:pt>
                <c:pt idx="28">
                  <c:v>Democratic Republic of the Congo (Kinshasa)</c:v>
                </c:pt>
                <c:pt idx="29">
                  <c:v>Egypt</c:v>
                </c:pt>
                <c:pt idx="30">
                  <c:v>China</c:v>
                </c:pt>
                <c:pt idx="31">
                  <c:v>Argentina—Neuquen</c:v>
                </c:pt>
                <c:pt idx="32">
                  <c:v>California</c:v>
                </c:pt>
                <c:pt idx="33">
                  <c:v>Greece</c:v>
                </c:pt>
                <c:pt idx="34">
                  <c:v>Kazakhstan</c:v>
                </c:pt>
                <c:pt idx="35">
                  <c:v>Bangladesh</c:v>
                </c:pt>
                <c:pt idx="36">
                  <c:v>Cambodia</c:v>
                </c:pt>
                <c:pt idx="37">
                  <c:v>Faroe Islands</c:v>
                </c:pt>
                <c:pt idx="38">
                  <c:v>Cameroon</c:v>
                </c:pt>
                <c:pt idx="39">
                  <c:v>New York</c:v>
                </c:pt>
                <c:pt idx="40">
                  <c:v>Timor Gap (JPDA)</c:v>
                </c:pt>
                <c:pt idx="41">
                  <c:v>Brazil—Offshore CC</c:v>
                </c:pt>
                <c:pt idx="42">
                  <c:v>Russia—Offshore Arctic</c:v>
                </c:pt>
                <c:pt idx="43">
                  <c:v>Turkmenistan</c:v>
                </c:pt>
                <c:pt idx="44">
                  <c:v>Mozambique</c:v>
                </c:pt>
                <c:pt idx="45">
                  <c:v>Kenya</c:v>
                </c:pt>
                <c:pt idx="46">
                  <c:v>Turkey</c:v>
                </c:pt>
                <c:pt idx="47">
                  <c:v>Mali</c:v>
                </c:pt>
                <c:pt idx="48">
                  <c:v>Guatemala</c:v>
                </c:pt>
                <c:pt idx="49">
                  <c:v>Italy</c:v>
                </c:pt>
                <c:pt idx="50">
                  <c:v>Nigeria</c:v>
                </c:pt>
                <c:pt idx="51">
                  <c:v>Argentina—Salta</c:v>
                </c:pt>
                <c:pt idx="52">
                  <c:v>Myanmar</c:v>
                </c:pt>
                <c:pt idx="53">
                  <c:v>Malaysia</c:v>
                </c:pt>
                <c:pt idx="54">
                  <c:v>United Kingdom—North Sea</c:v>
                </c:pt>
                <c:pt idx="55">
                  <c:v>Pakistan</c:v>
                </c:pt>
                <c:pt idx="56">
                  <c:v>Vietnam</c:v>
                </c:pt>
                <c:pt idx="57">
                  <c:v>South Sudan</c:v>
                </c:pt>
                <c:pt idx="58">
                  <c:v>Madagascar</c:v>
                </c:pt>
                <c:pt idx="59">
                  <c:v>Equatorial Guinea</c:v>
                </c:pt>
                <c:pt idx="60">
                  <c:v>Denmark</c:v>
                </c:pt>
                <c:pt idx="61">
                  <c:v>Netherlands—Onshore</c:v>
                </c:pt>
                <c:pt idx="62">
                  <c:v>Pennsylvania</c:v>
                </c:pt>
                <c:pt idx="63">
                  <c:v>US Offshore—Alaska</c:v>
                </c:pt>
                <c:pt idx="64">
                  <c:v>Spain—Offshore</c:v>
                </c:pt>
                <c:pt idx="65">
                  <c:v>Lebanon</c:v>
                </c:pt>
                <c:pt idx="66">
                  <c:v>Bulgaria</c:v>
                </c:pt>
                <c:pt idx="67">
                  <c:v>Ukraine</c:v>
                </c:pt>
                <c:pt idx="68">
                  <c:v>Oman</c:v>
                </c:pt>
                <c:pt idx="69">
                  <c:v>Hungary</c:v>
                </c:pt>
                <c:pt idx="70">
                  <c:v>Yemen</c:v>
                </c:pt>
                <c:pt idx="71">
                  <c:v>Alaska</c:v>
                </c:pt>
                <c:pt idx="72">
                  <c:v>Germany</c:v>
                </c:pt>
                <c:pt idx="73">
                  <c:v>British Columbia</c:v>
                </c:pt>
                <c:pt idx="74">
                  <c:v>Australia—Offshore</c:v>
                </c:pt>
                <c:pt idx="75">
                  <c:v>Chad</c:v>
                </c:pt>
                <c:pt idx="76">
                  <c:v>Republic of the Congo (Brazzaville)</c:v>
                </c:pt>
                <c:pt idx="77">
                  <c:v>Tunisia</c:v>
                </c:pt>
              </c:strCache>
            </c:strRef>
          </c:cat>
          <c:val>
            <c:numRef>
              <c:f>'Fig 22'!$D$5:$D$82</c:f>
              <c:numCache>
                <c:formatCode>0%</c:formatCode>
                <c:ptCount val="78"/>
                <c:pt idx="0">
                  <c:v>0.14299999999999999</c:v>
                </c:pt>
                <c:pt idx="1">
                  <c:v>0.32400000000000001</c:v>
                </c:pt>
                <c:pt idx="2">
                  <c:v>9.0999999999999998E-2</c:v>
                </c:pt>
                <c:pt idx="3">
                  <c:v>6.7000000000000004E-2</c:v>
                </c:pt>
                <c:pt idx="4">
                  <c:v>0.2</c:v>
                </c:pt>
                <c:pt idx="5">
                  <c:v>6.2E-2</c:v>
                </c:pt>
                <c:pt idx="6">
                  <c:v>7.0999999999999994E-2</c:v>
                </c:pt>
                <c:pt idx="7">
                  <c:v>5.6000000000000001E-2</c:v>
                </c:pt>
                <c:pt idx="8">
                  <c:v>0</c:v>
                </c:pt>
                <c:pt idx="9">
                  <c:v>0</c:v>
                </c:pt>
                <c:pt idx="10">
                  <c:v>0.15</c:v>
                </c:pt>
                <c:pt idx="11">
                  <c:v>0</c:v>
                </c:pt>
                <c:pt idx="12">
                  <c:v>0</c:v>
                </c:pt>
                <c:pt idx="13">
                  <c:v>0</c:v>
                </c:pt>
                <c:pt idx="14">
                  <c:v>0</c:v>
                </c:pt>
                <c:pt idx="15">
                  <c:v>0.214</c:v>
                </c:pt>
                <c:pt idx="16">
                  <c:v>5.2999999999999999E-2</c:v>
                </c:pt>
                <c:pt idx="17">
                  <c:v>3.6999999999999998E-2</c:v>
                </c:pt>
                <c:pt idx="18">
                  <c:v>2.5000000000000001E-2</c:v>
                </c:pt>
                <c:pt idx="19">
                  <c:v>7.6999999999999999E-2</c:v>
                </c:pt>
                <c:pt idx="20">
                  <c:v>4.8000000000000001E-2</c:v>
                </c:pt>
                <c:pt idx="21">
                  <c:v>0</c:v>
                </c:pt>
                <c:pt idx="22">
                  <c:v>0</c:v>
                </c:pt>
                <c:pt idx="23">
                  <c:v>7.0999999999999994E-2</c:v>
                </c:pt>
                <c:pt idx="24">
                  <c:v>8.3000000000000004E-2</c:v>
                </c:pt>
                <c:pt idx="25">
                  <c:v>0</c:v>
                </c:pt>
                <c:pt idx="26">
                  <c:v>7.3999999999999996E-2</c:v>
                </c:pt>
                <c:pt idx="27">
                  <c:v>8.5999999999999993E-2</c:v>
                </c:pt>
                <c:pt idx="28">
                  <c:v>0</c:v>
                </c:pt>
                <c:pt idx="29">
                  <c:v>2.5000000000000001E-2</c:v>
                </c:pt>
                <c:pt idx="30">
                  <c:v>5.8999999999999997E-2</c:v>
                </c:pt>
                <c:pt idx="31">
                  <c:v>0</c:v>
                </c:pt>
                <c:pt idx="32">
                  <c:v>0.13600000000000001</c:v>
                </c:pt>
                <c:pt idx="33">
                  <c:v>0</c:v>
                </c:pt>
                <c:pt idx="34">
                  <c:v>0</c:v>
                </c:pt>
                <c:pt idx="35">
                  <c:v>0</c:v>
                </c:pt>
                <c:pt idx="36">
                  <c:v>3.5999999999999997E-2</c:v>
                </c:pt>
                <c:pt idx="37">
                  <c:v>0</c:v>
                </c:pt>
                <c:pt idx="38">
                  <c:v>0</c:v>
                </c:pt>
                <c:pt idx="39">
                  <c:v>0.11799999999999999</c:v>
                </c:pt>
                <c:pt idx="40">
                  <c:v>0</c:v>
                </c:pt>
                <c:pt idx="41">
                  <c:v>0</c:v>
                </c:pt>
                <c:pt idx="42">
                  <c:v>0</c:v>
                </c:pt>
                <c:pt idx="43">
                  <c:v>7.0999999999999994E-2</c:v>
                </c:pt>
                <c:pt idx="44">
                  <c:v>0</c:v>
                </c:pt>
                <c:pt idx="45">
                  <c:v>0</c:v>
                </c:pt>
                <c:pt idx="46">
                  <c:v>0</c:v>
                </c:pt>
                <c:pt idx="47">
                  <c:v>0</c:v>
                </c:pt>
                <c:pt idx="48">
                  <c:v>0</c:v>
                </c:pt>
                <c:pt idx="49">
                  <c:v>8.3000000000000004E-2</c:v>
                </c:pt>
                <c:pt idx="50">
                  <c:v>9.2999999999999999E-2</c:v>
                </c:pt>
                <c:pt idx="51">
                  <c:v>0</c:v>
                </c:pt>
                <c:pt idx="52">
                  <c:v>1.7999999999999999E-2</c:v>
                </c:pt>
                <c:pt idx="53">
                  <c:v>0</c:v>
                </c:pt>
                <c:pt idx="54">
                  <c:v>0</c:v>
                </c:pt>
                <c:pt idx="55">
                  <c:v>0</c:v>
                </c:pt>
                <c:pt idx="56">
                  <c:v>0</c:v>
                </c:pt>
                <c:pt idx="57">
                  <c:v>0</c:v>
                </c:pt>
                <c:pt idx="58">
                  <c:v>4.4999999999999998E-2</c:v>
                </c:pt>
                <c:pt idx="59">
                  <c:v>0</c:v>
                </c:pt>
                <c:pt idx="60">
                  <c:v>0</c:v>
                </c:pt>
                <c:pt idx="61">
                  <c:v>0</c:v>
                </c:pt>
                <c:pt idx="62">
                  <c:v>0</c:v>
                </c:pt>
                <c:pt idx="63">
                  <c:v>0</c:v>
                </c:pt>
                <c:pt idx="64">
                  <c:v>0</c:v>
                </c:pt>
                <c:pt idx="65">
                  <c:v>5.8999999999999997E-2</c:v>
                </c:pt>
                <c:pt idx="66">
                  <c:v>0</c:v>
                </c:pt>
                <c:pt idx="67">
                  <c:v>0</c:v>
                </c:pt>
                <c:pt idx="68">
                  <c:v>0</c:v>
                </c:pt>
                <c:pt idx="69">
                  <c:v>0</c:v>
                </c:pt>
                <c:pt idx="70">
                  <c:v>0</c:v>
                </c:pt>
                <c:pt idx="71">
                  <c:v>0</c:v>
                </c:pt>
                <c:pt idx="72">
                  <c:v>0</c:v>
                </c:pt>
                <c:pt idx="73">
                  <c:v>3.1E-2</c:v>
                </c:pt>
                <c:pt idx="74">
                  <c:v>0</c:v>
                </c:pt>
                <c:pt idx="75">
                  <c:v>0</c:v>
                </c:pt>
                <c:pt idx="76">
                  <c:v>0</c:v>
                </c:pt>
                <c:pt idx="77">
                  <c:v>3.4000000000000002E-2</c:v>
                </c:pt>
              </c:numCache>
            </c:numRef>
          </c:val>
        </c:ser>
        <c:dLbls>
          <c:showLegendKey val="0"/>
          <c:showVal val="0"/>
          <c:showCatName val="0"/>
          <c:showSerName val="0"/>
          <c:showPercent val="0"/>
          <c:showBubbleSize val="0"/>
        </c:dLbls>
        <c:gapWidth val="70"/>
        <c:overlap val="100"/>
        <c:axId val="135921664"/>
        <c:axId val="135923200"/>
      </c:barChart>
      <c:catAx>
        <c:axId val="135921664"/>
        <c:scaling>
          <c:orientation val="minMax"/>
        </c:scaling>
        <c:delete val="0"/>
        <c:axPos val="l"/>
        <c:majorTickMark val="out"/>
        <c:minorTickMark val="none"/>
        <c:tickLblPos val="nextTo"/>
        <c:crossAx val="135923200"/>
        <c:crosses val="autoZero"/>
        <c:auto val="1"/>
        <c:lblAlgn val="ctr"/>
        <c:lblOffset val="100"/>
        <c:noMultiLvlLbl val="0"/>
      </c:catAx>
      <c:valAx>
        <c:axId val="135923200"/>
        <c:scaling>
          <c:orientation val="minMax"/>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5921664"/>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938901348350167"/>
          <c:y val="1.014682723483094E-2"/>
          <c:w val="0.45848685754197566"/>
          <c:h val="0.97161023622047249"/>
        </c:manualLayout>
      </c:layout>
      <c:barChart>
        <c:barDir val="bar"/>
        <c:grouping val="stacked"/>
        <c:varyColors val="0"/>
        <c:ser>
          <c:idx val="0"/>
          <c:order val="0"/>
          <c:tx>
            <c:strRef>
              <c:f>'Fig 22'!$B$4</c:f>
              <c:strCache>
                <c:ptCount val="1"/>
                <c:pt idx="0">
                  <c:v>  Mild deterrent to investment</c:v>
                </c:pt>
              </c:strCache>
            </c:strRef>
          </c:tx>
          <c:spPr>
            <a:solidFill>
              <a:schemeClr val="bg2">
                <a:lumMod val="75000"/>
              </a:schemeClr>
            </a:solidFill>
            <a:ln>
              <a:noFill/>
            </a:ln>
          </c:spPr>
          <c:invertIfNegative val="0"/>
          <c:cat>
            <c:strRef>
              <c:f>'Fig 22'!$A$84:$A$161</c:f>
              <c:strCache>
                <c:ptCount val="78"/>
                <c:pt idx="0">
                  <c:v>Azerbaijan</c:v>
                </c:pt>
                <c:pt idx="1">
                  <c:v>Norway—Other Offshore (except North Sea)</c:v>
                </c:pt>
                <c:pt idx="2">
                  <c:v>Brunei</c:v>
                </c:pt>
                <c:pt idx="3">
                  <c:v>Poland</c:v>
                </c:pt>
                <c:pt idx="4">
                  <c:v>Bahrain</c:v>
                </c:pt>
                <c:pt idx="5">
                  <c:v>Gabon</c:v>
                </c:pt>
                <c:pt idx="6">
                  <c:v>Colorado</c:v>
                </c:pt>
                <c:pt idx="7">
                  <c:v>West Virginia</c:v>
                </c:pt>
                <c:pt idx="8">
                  <c:v>South Africa</c:v>
                </c:pt>
                <c:pt idx="9">
                  <c:v>Norway—North Sea</c:v>
                </c:pt>
                <c:pt idx="10">
                  <c:v>Nova Scotia</c:v>
                </c:pt>
                <c:pt idx="11">
                  <c:v>Illinois</c:v>
                </c:pt>
                <c:pt idx="12">
                  <c:v>Guyana</c:v>
                </c:pt>
                <c:pt idx="13">
                  <c:v>Ghana</c:v>
                </c:pt>
                <c:pt idx="14">
                  <c:v>Spain—Onshore</c:v>
                </c:pt>
                <c:pt idx="15">
                  <c:v>Kyrgyzstan</c:v>
                </c:pt>
                <c:pt idx="16">
                  <c:v>Niger</c:v>
                </c:pt>
                <c:pt idx="17">
                  <c:v>Papua New Guinea</c:v>
                </c:pt>
                <c:pt idx="18">
                  <c:v>UK—Other Offshore (except North Sea)</c:v>
                </c:pt>
                <c:pt idx="19">
                  <c:v>Western Australia</c:v>
                </c:pt>
                <c:pt idx="20">
                  <c:v>Thailand</c:v>
                </c:pt>
                <c:pt idx="21">
                  <c:v>Brazil—Onshore CC</c:v>
                </c:pt>
                <c:pt idx="22">
                  <c:v>Ivory Coast</c:v>
                </c:pt>
                <c:pt idx="23">
                  <c:v>Qatar</c:v>
                </c:pt>
                <c:pt idx="24">
                  <c:v>Malta</c:v>
                </c:pt>
                <c:pt idx="25">
                  <c:v>Netherlands—Offshore</c:v>
                </c:pt>
                <c:pt idx="26">
                  <c:v>New South Wales</c:v>
                </c:pt>
                <c:pt idx="27">
                  <c:v>Michigan</c:v>
                </c:pt>
                <c:pt idx="28">
                  <c:v>Mauritania</c:v>
                </c:pt>
                <c:pt idx="29">
                  <c:v>Ireland</c:v>
                </c:pt>
                <c:pt idx="30">
                  <c:v>Romania</c:v>
                </c:pt>
                <c:pt idx="31">
                  <c:v>New Brunswick</c:v>
                </c:pt>
                <c:pt idx="32">
                  <c:v>Albania</c:v>
                </c:pt>
                <c:pt idx="33">
                  <c:v>Trinidad and Tobago</c:v>
                </c:pt>
                <c:pt idx="34">
                  <c:v>United Arab Emirates</c:v>
                </c:pt>
                <c:pt idx="35">
                  <c:v>Northern Territory</c:v>
                </c:pt>
                <c:pt idx="36">
                  <c:v>US Offshore—Gulf of Mexico</c:v>
                </c:pt>
                <c:pt idx="37">
                  <c:v>Jordan</c:v>
                </c:pt>
                <c:pt idx="38">
                  <c:v>Georgia</c:v>
                </c:pt>
                <c:pt idx="39">
                  <c:v>Philippines</c:v>
                </c:pt>
                <c:pt idx="40">
                  <c:v>New Mexico</c:v>
                </c:pt>
                <c:pt idx="41">
                  <c:v>Namibia</c:v>
                </c:pt>
                <c:pt idx="42">
                  <c:v>Queensland</c:v>
                </c:pt>
                <c:pt idx="43">
                  <c:v>Northwest Territories</c:v>
                </c:pt>
                <c:pt idx="44">
                  <c:v>Victoria</c:v>
                </c:pt>
                <c:pt idx="45">
                  <c:v>Greenland</c:v>
                </c:pt>
                <c:pt idx="46">
                  <c:v>Japan</c:v>
                </c:pt>
                <c:pt idx="47">
                  <c:v>Morocco</c:v>
                </c:pt>
                <c:pt idx="48">
                  <c:v>Chile</c:v>
                </c:pt>
                <c:pt idx="49">
                  <c:v>Suriname</c:v>
                </c:pt>
                <c:pt idx="50">
                  <c:v>Newfoundland &amp; Labrador</c:v>
                </c:pt>
                <c:pt idx="51">
                  <c:v>Utah</c:v>
                </c:pt>
                <c:pt idx="52">
                  <c:v>Yukon</c:v>
                </c:pt>
                <c:pt idx="53">
                  <c:v>Ethiopia</c:v>
                </c:pt>
                <c:pt idx="54">
                  <c:v>Somaliland</c:v>
                </c:pt>
                <c:pt idx="55">
                  <c:v>Ohio</c:v>
                </c:pt>
                <c:pt idx="56">
                  <c:v>Peru</c:v>
                </c:pt>
                <c:pt idx="57">
                  <c:v>Cyprus</c:v>
                </c:pt>
                <c:pt idx="58">
                  <c:v>Montana</c:v>
                </c:pt>
                <c:pt idx="59">
                  <c:v>South Australia</c:v>
                </c:pt>
                <c:pt idx="60">
                  <c:v>Alberta</c:v>
                </c:pt>
                <c:pt idx="61">
                  <c:v>Louisiana</c:v>
                </c:pt>
                <c:pt idx="62">
                  <c:v>Seychelles</c:v>
                </c:pt>
                <c:pt idx="63">
                  <c:v>French Guiana</c:v>
                </c:pt>
                <c:pt idx="64">
                  <c:v>Colombia</c:v>
                </c:pt>
                <c:pt idx="65">
                  <c:v>Kansas</c:v>
                </c:pt>
                <c:pt idx="66">
                  <c:v>Alabama</c:v>
                </c:pt>
                <c:pt idx="67">
                  <c:v>Wyoming</c:v>
                </c:pt>
                <c:pt idx="68">
                  <c:v>Arkansas</c:v>
                </c:pt>
                <c:pt idx="69">
                  <c:v>Oklahoma</c:v>
                </c:pt>
                <c:pt idx="70">
                  <c:v>Uruguay</c:v>
                </c:pt>
                <c:pt idx="71">
                  <c:v>North Dakota</c:v>
                </c:pt>
                <c:pt idx="72">
                  <c:v>Texas</c:v>
                </c:pt>
                <c:pt idx="73">
                  <c:v>Saskatchewan</c:v>
                </c:pt>
                <c:pt idx="74">
                  <c:v>New Zealand</c:v>
                </c:pt>
                <c:pt idx="75">
                  <c:v>Manitoba</c:v>
                </c:pt>
                <c:pt idx="76">
                  <c:v>Mississippi</c:v>
                </c:pt>
                <c:pt idx="77">
                  <c:v>Tasmania</c:v>
                </c:pt>
              </c:strCache>
            </c:strRef>
          </c:cat>
          <c:val>
            <c:numRef>
              <c:f>'Fig 22'!$B$84:$B$161</c:f>
              <c:numCache>
                <c:formatCode>0%</c:formatCode>
                <c:ptCount val="78"/>
                <c:pt idx="0">
                  <c:v>0.38900000000000001</c:v>
                </c:pt>
                <c:pt idx="1">
                  <c:v>0.33300000000000002</c:v>
                </c:pt>
                <c:pt idx="2">
                  <c:v>0.40699999999999997</c:v>
                </c:pt>
                <c:pt idx="3">
                  <c:v>0.375</c:v>
                </c:pt>
                <c:pt idx="4">
                  <c:v>0.313</c:v>
                </c:pt>
                <c:pt idx="5">
                  <c:v>0.28299999999999997</c:v>
                </c:pt>
                <c:pt idx="6">
                  <c:v>0.3</c:v>
                </c:pt>
                <c:pt idx="7">
                  <c:v>0.42899999999999999</c:v>
                </c:pt>
                <c:pt idx="8">
                  <c:v>0.25</c:v>
                </c:pt>
                <c:pt idx="9">
                  <c:v>0.255</c:v>
                </c:pt>
                <c:pt idx="10">
                  <c:v>0.316</c:v>
                </c:pt>
                <c:pt idx="11">
                  <c:v>0.25</c:v>
                </c:pt>
                <c:pt idx="12">
                  <c:v>0.41699999999999998</c:v>
                </c:pt>
                <c:pt idx="13">
                  <c:v>0.35099999999999998</c:v>
                </c:pt>
                <c:pt idx="14">
                  <c:v>0.4</c:v>
                </c:pt>
                <c:pt idx="15">
                  <c:v>0.4</c:v>
                </c:pt>
                <c:pt idx="16">
                  <c:v>0.2</c:v>
                </c:pt>
                <c:pt idx="17">
                  <c:v>0.28599999999999998</c:v>
                </c:pt>
                <c:pt idx="18">
                  <c:v>0.28999999999999998</c:v>
                </c:pt>
                <c:pt idx="19">
                  <c:v>0.28799999999999998</c:v>
                </c:pt>
                <c:pt idx="20">
                  <c:v>0.29699999999999999</c:v>
                </c:pt>
                <c:pt idx="21">
                  <c:v>0.20799999999999999</c:v>
                </c:pt>
                <c:pt idx="22">
                  <c:v>0.33300000000000002</c:v>
                </c:pt>
                <c:pt idx="23">
                  <c:v>0.37</c:v>
                </c:pt>
                <c:pt idx="24">
                  <c:v>0.36399999999999999</c:v>
                </c:pt>
                <c:pt idx="25">
                  <c:v>0.30299999999999999</c:v>
                </c:pt>
                <c:pt idx="26">
                  <c:v>0.32</c:v>
                </c:pt>
                <c:pt idx="27">
                  <c:v>0.32100000000000001</c:v>
                </c:pt>
                <c:pt idx="28">
                  <c:v>0.28599999999999998</c:v>
                </c:pt>
                <c:pt idx="29">
                  <c:v>0.26100000000000001</c:v>
                </c:pt>
                <c:pt idx="30">
                  <c:v>0.34799999999999998</c:v>
                </c:pt>
                <c:pt idx="31">
                  <c:v>0.16700000000000001</c:v>
                </c:pt>
                <c:pt idx="32">
                  <c:v>0.25</c:v>
                </c:pt>
                <c:pt idx="33">
                  <c:v>0.33300000000000002</c:v>
                </c:pt>
                <c:pt idx="34">
                  <c:v>0.32100000000000001</c:v>
                </c:pt>
                <c:pt idx="35">
                  <c:v>0.24</c:v>
                </c:pt>
                <c:pt idx="36">
                  <c:v>0.23599999999999999</c:v>
                </c:pt>
                <c:pt idx="37">
                  <c:v>0.3</c:v>
                </c:pt>
                <c:pt idx="38">
                  <c:v>0.28599999999999998</c:v>
                </c:pt>
                <c:pt idx="39">
                  <c:v>0.28100000000000003</c:v>
                </c:pt>
                <c:pt idx="40">
                  <c:v>0.2</c:v>
                </c:pt>
                <c:pt idx="41">
                  <c:v>0.24</c:v>
                </c:pt>
                <c:pt idx="42">
                  <c:v>0.222</c:v>
                </c:pt>
                <c:pt idx="43">
                  <c:v>0.182</c:v>
                </c:pt>
                <c:pt idx="44">
                  <c:v>0.26100000000000001</c:v>
                </c:pt>
                <c:pt idx="45">
                  <c:v>0.125</c:v>
                </c:pt>
                <c:pt idx="46">
                  <c:v>0.16700000000000001</c:v>
                </c:pt>
                <c:pt idx="47">
                  <c:v>0.25</c:v>
                </c:pt>
                <c:pt idx="48">
                  <c:v>0.25</c:v>
                </c:pt>
                <c:pt idx="49">
                  <c:v>0.16700000000000001</c:v>
                </c:pt>
                <c:pt idx="50">
                  <c:v>0.11799999999999999</c:v>
                </c:pt>
                <c:pt idx="51">
                  <c:v>0.19400000000000001</c:v>
                </c:pt>
                <c:pt idx="52">
                  <c:v>0.222</c:v>
                </c:pt>
                <c:pt idx="53">
                  <c:v>0.222</c:v>
                </c:pt>
                <c:pt idx="54">
                  <c:v>0.111</c:v>
                </c:pt>
                <c:pt idx="55">
                  <c:v>0.214</c:v>
                </c:pt>
                <c:pt idx="56">
                  <c:v>0.20599999999999999</c:v>
                </c:pt>
                <c:pt idx="57">
                  <c:v>0.1</c:v>
                </c:pt>
                <c:pt idx="58">
                  <c:v>0.14599999999999999</c:v>
                </c:pt>
                <c:pt idx="59">
                  <c:v>0.192</c:v>
                </c:pt>
                <c:pt idx="60">
                  <c:v>0.16700000000000001</c:v>
                </c:pt>
                <c:pt idx="61">
                  <c:v>0.155</c:v>
                </c:pt>
                <c:pt idx="62">
                  <c:v>0.182</c:v>
                </c:pt>
                <c:pt idx="63">
                  <c:v>0.16700000000000001</c:v>
                </c:pt>
                <c:pt idx="64">
                  <c:v>0.151</c:v>
                </c:pt>
                <c:pt idx="65">
                  <c:v>0.14599999999999999</c:v>
                </c:pt>
                <c:pt idx="66">
                  <c:v>8.3000000000000004E-2</c:v>
                </c:pt>
                <c:pt idx="67">
                  <c:v>0.105</c:v>
                </c:pt>
                <c:pt idx="68">
                  <c:v>0.111</c:v>
                </c:pt>
                <c:pt idx="69">
                  <c:v>8.3000000000000004E-2</c:v>
                </c:pt>
                <c:pt idx="70">
                  <c:v>9.0999999999999998E-2</c:v>
                </c:pt>
                <c:pt idx="71">
                  <c:v>8.8999999999999996E-2</c:v>
                </c:pt>
                <c:pt idx="72">
                  <c:v>7.2999999999999995E-2</c:v>
                </c:pt>
                <c:pt idx="73">
                  <c:v>4.2999999999999997E-2</c:v>
                </c:pt>
                <c:pt idx="74">
                  <c:v>8.3000000000000004E-2</c:v>
                </c:pt>
                <c:pt idx="75">
                  <c:v>0</c:v>
                </c:pt>
                <c:pt idx="76">
                  <c:v>6.5000000000000002E-2</c:v>
                </c:pt>
                <c:pt idx="77">
                  <c:v>0</c:v>
                </c:pt>
              </c:numCache>
            </c:numRef>
          </c:val>
        </c:ser>
        <c:ser>
          <c:idx val="1"/>
          <c:order val="1"/>
          <c:tx>
            <c:strRef>
              <c:f>'Fig 22'!$C$4</c:f>
              <c:strCache>
                <c:ptCount val="1"/>
                <c:pt idx="0">
                  <c:v>  Strong deterrent to investment</c:v>
                </c:pt>
              </c:strCache>
            </c:strRef>
          </c:tx>
          <c:spPr>
            <a:solidFill>
              <a:schemeClr val="tx2">
                <a:lumMod val="75000"/>
              </a:schemeClr>
            </a:solidFill>
            <a:ln>
              <a:noFill/>
            </a:ln>
          </c:spPr>
          <c:invertIfNegative val="0"/>
          <c:cat>
            <c:strRef>
              <c:f>'Fig 22'!$A$84:$A$161</c:f>
              <c:strCache>
                <c:ptCount val="78"/>
                <c:pt idx="0">
                  <c:v>Azerbaijan</c:v>
                </c:pt>
                <c:pt idx="1">
                  <c:v>Norway—Other Offshore (except North Sea)</c:v>
                </c:pt>
                <c:pt idx="2">
                  <c:v>Brunei</c:v>
                </c:pt>
                <c:pt idx="3">
                  <c:v>Poland</c:v>
                </c:pt>
                <c:pt idx="4">
                  <c:v>Bahrain</c:v>
                </c:pt>
                <c:pt idx="5">
                  <c:v>Gabon</c:v>
                </c:pt>
                <c:pt idx="6">
                  <c:v>Colorado</c:v>
                </c:pt>
                <c:pt idx="7">
                  <c:v>West Virginia</c:v>
                </c:pt>
                <c:pt idx="8">
                  <c:v>South Africa</c:v>
                </c:pt>
                <c:pt idx="9">
                  <c:v>Norway—North Sea</c:v>
                </c:pt>
                <c:pt idx="10">
                  <c:v>Nova Scotia</c:v>
                </c:pt>
                <c:pt idx="11">
                  <c:v>Illinois</c:v>
                </c:pt>
                <c:pt idx="12">
                  <c:v>Guyana</c:v>
                </c:pt>
                <c:pt idx="13">
                  <c:v>Ghana</c:v>
                </c:pt>
                <c:pt idx="14">
                  <c:v>Spain—Onshore</c:v>
                </c:pt>
                <c:pt idx="15">
                  <c:v>Kyrgyzstan</c:v>
                </c:pt>
                <c:pt idx="16">
                  <c:v>Niger</c:v>
                </c:pt>
                <c:pt idx="17">
                  <c:v>Papua New Guinea</c:v>
                </c:pt>
                <c:pt idx="18">
                  <c:v>UK—Other Offshore (except North Sea)</c:v>
                </c:pt>
                <c:pt idx="19">
                  <c:v>Western Australia</c:v>
                </c:pt>
                <c:pt idx="20">
                  <c:v>Thailand</c:v>
                </c:pt>
                <c:pt idx="21">
                  <c:v>Brazil—Onshore CC</c:v>
                </c:pt>
                <c:pt idx="22">
                  <c:v>Ivory Coast</c:v>
                </c:pt>
                <c:pt idx="23">
                  <c:v>Qatar</c:v>
                </c:pt>
                <c:pt idx="24">
                  <c:v>Malta</c:v>
                </c:pt>
                <c:pt idx="25">
                  <c:v>Netherlands—Offshore</c:v>
                </c:pt>
                <c:pt idx="26">
                  <c:v>New South Wales</c:v>
                </c:pt>
                <c:pt idx="27">
                  <c:v>Michigan</c:v>
                </c:pt>
                <c:pt idx="28">
                  <c:v>Mauritania</c:v>
                </c:pt>
                <c:pt idx="29">
                  <c:v>Ireland</c:v>
                </c:pt>
                <c:pt idx="30">
                  <c:v>Romania</c:v>
                </c:pt>
                <c:pt idx="31">
                  <c:v>New Brunswick</c:v>
                </c:pt>
                <c:pt idx="32">
                  <c:v>Albania</c:v>
                </c:pt>
                <c:pt idx="33">
                  <c:v>Trinidad and Tobago</c:v>
                </c:pt>
                <c:pt idx="34">
                  <c:v>United Arab Emirates</c:v>
                </c:pt>
                <c:pt idx="35">
                  <c:v>Northern Territory</c:v>
                </c:pt>
                <c:pt idx="36">
                  <c:v>US Offshore—Gulf of Mexico</c:v>
                </c:pt>
                <c:pt idx="37">
                  <c:v>Jordan</c:v>
                </c:pt>
                <c:pt idx="38">
                  <c:v>Georgia</c:v>
                </c:pt>
                <c:pt idx="39">
                  <c:v>Philippines</c:v>
                </c:pt>
                <c:pt idx="40">
                  <c:v>New Mexico</c:v>
                </c:pt>
                <c:pt idx="41">
                  <c:v>Namibia</c:v>
                </c:pt>
                <c:pt idx="42">
                  <c:v>Queensland</c:v>
                </c:pt>
                <c:pt idx="43">
                  <c:v>Northwest Territories</c:v>
                </c:pt>
                <c:pt idx="44">
                  <c:v>Victoria</c:v>
                </c:pt>
                <c:pt idx="45">
                  <c:v>Greenland</c:v>
                </c:pt>
                <c:pt idx="46">
                  <c:v>Japan</c:v>
                </c:pt>
                <c:pt idx="47">
                  <c:v>Morocco</c:v>
                </c:pt>
                <c:pt idx="48">
                  <c:v>Chile</c:v>
                </c:pt>
                <c:pt idx="49">
                  <c:v>Suriname</c:v>
                </c:pt>
                <c:pt idx="50">
                  <c:v>Newfoundland &amp; Labrador</c:v>
                </c:pt>
                <c:pt idx="51">
                  <c:v>Utah</c:v>
                </c:pt>
                <c:pt idx="52">
                  <c:v>Yukon</c:v>
                </c:pt>
                <c:pt idx="53">
                  <c:v>Ethiopia</c:v>
                </c:pt>
                <c:pt idx="54">
                  <c:v>Somaliland</c:v>
                </c:pt>
                <c:pt idx="55">
                  <c:v>Ohio</c:v>
                </c:pt>
                <c:pt idx="56">
                  <c:v>Peru</c:v>
                </c:pt>
                <c:pt idx="57">
                  <c:v>Cyprus</c:v>
                </c:pt>
                <c:pt idx="58">
                  <c:v>Montana</c:v>
                </c:pt>
                <c:pt idx="59">
                  <c:v>South Australia</c:v>
                </c:pt>
                <c:pt idx="60">
                  <c:v>Alberta</c:v>
                </c:pt>
                <c:pt idx="61">
                  <c:v>Louisiana</c:v>
                </c:pt>
                <c:pt idx="62">
                  <c:v>Seychelles</c:v>
                </c:pt>
                <c:pt idx="63">
                  <c:v>French Guiana</c:v>
                </c:pt>
                <c:pt idx="64">
                  <c:v>Colombia</c:v>
                </c:pt>
                <c:pt idx="65">
                  <c:v>Kansas</c:v>
                </c:pt>
                <c:pt idx="66">
                  <c:v>Alabama</c:v>
                </c:pt>
                <c:pt idx="67">
                  <c:v>Wyoming</c:v>
                </c:pt>
                <c:pt idx="68">
                  <c:v>Arkansas</c:v>
                </c:pt>
                <c:pt idx="69">
                  <c:v>Oklahoma</c:v>
                </c:pt>
                <c:pt idx="70">
                  <c:v>Uruguay</c:v>
                </c:pt>
                <c:pt idx="71">
                  <c:v>North Dakota</c:v>
                </c:pt>
                <c:pt idx="72">
                  <c:v>Texas</c:v>
                </c:pt>
                <c:pt idx="73">
                  <c:v>Saskatchewan</c:v>
                </c:pt>
                <c:pt idx="74">
                  <c:v>New Zealand</c:v>
                </c:pt>
                <c:pt idx="75">
                  <c:v>Manitoba</c:v>
                </c:pt>
                <c:pt idx="76">
                  <c:v>Mississippi</c:v>
                </c:pt>
                <c:pt idx="77">
                  <c:v>Tasmania</c:v>
                </c:pt>
              </c:strCache>
            </c:strRef>
          </c:cat>
          <c:val>
            <c:numRef>
              <c:f>'Fig 22'!$C$84:$C$161</c:f>
              <c:numCache>
                <c:formatCode>0%</c:formatCode>
                <c:ptCount val="78"/>
                <c:pt idx="0">
                  <c:v>0</c:v>
                </c:pt>
                <c:pt idx="1">
                  <c:v>0.111</c:v>
                </c:pt>
                <c:pt idx="2">
                  <c:v>3.6999999999999998E-2</c:v>
                </c:pt>
                <c:pt idx="3">
                  <c:v>6.3E-2</c:v>
                </c:pt>
                <c:pt idx="4">
                  <c:v>0.125</c:v>
                </c:pt>
                <c:pt idx="5">
                  <c:v>0.152</c:v>
                </c:pt>
                <c:pt idx="6">
                  <c:v>8.3000000000000004E-2</c:v>
                </c:pt>
                <c:pt idx="7">
                  <c:v>0</c:v>
                </c:pt>
                <c:pt idx="8">
                  <c:v>0.17899999999999999</c:v>
                </c:pt>
                <c:pt idx="9">
                  <c:v>0.17</c:v>
                </c:pt>
                <c:pt idx="10">
                  <c:v>0</c:v>
                </c:pt>
                <c:pt idx="11">
                  <c:v>0.16700000000000001</c:v>
                </c:pt>
                <c:pt idx="12">
                  <c:v>0</c:v>
                </c:pt>
                <c:pt idx="13">
                  <c:v>5.3999999999999999E-2</c:v>
                </c:pt>
                <c:pt idx="14">
                  <c:v>0</c:v>
                </c:pt>
                <c:pt idx="15">
                  <c:v>0</c:v>
                </c:pt>
                <c:pt idx="16">
                  <c:v>0.2</c:v>
                </c:pt>
                <c:pt idx="17">
                  <c:v>0.114</c:v>
                </c:pt>
                <c:pt idx="18">
                  <c:v>9.7000000000000003E-2</c:v>
                </c:pt>
                <c:pt idx="19">
                  <c:v>9.6000000000000002E-2</c:v>
                </c:pt>
                <c:pt idx="20">
                  <c:v>8.1000000000000003E-2</c:v>
                </c:pt>
                <c:pt idx="21">
                  <c:v>0.16700000000000001</c:v>
                </c:pt>
                <c:pt idx="22">
                  <c:v>3.6999999999999998E-2</c:v>
                </c:pt>
                <c:pt idx="23">
                  <c:v>0</c:v>
                </c:pt>
                <c:pt idx="24">
                  <c:v>0</c:v>
                </c:pt>
                <c:pt idx="25">
                  <c:v>6.0999999999999999E-2</c:v>
                </c:pt>
                <c:pt idx="26">
                  <c:v>0.04</c:v>
                </c:pt>
                <c:pt idx="27">
                  <c:v>3.5999999999999997E-2</c:v>
                </c:pt>
                <c:pt idx="28">
                  <c:v>7.0999999999999994E-2</c:v>
                </c:pt>
                <c:pt idx="29">
                  <c:v>8.6999999999999994E-2</c:v>
                </c:pt>
                <c:pt idx="30">
                  <c:v>0</c:v>
                </c:pt>
                <c:pt idx="31">
                  <c:v>8.3000000000000004E-2</c:v>
                </c:pt>
                <c:pt idx="32">
                  <c:v>8.3000000000000004E-2</c:v>
                </c:pt>
                <c:pt idx="33">
                  <c:v>0</c:v>
                </c:pt>
                <c:pt idx="34">
                  <c:v>0</c:v>
                </c:pt>
                <c:pt idx="35">
                  <c:v>0.08</c:v>
                </c:pt>
                <c:pt idx="36">
                  <c:v>5.5E-2</c:v>
                </c:pt>
                <c:pt idx="37">
                  <c:v>0</c:v>
                </c:pt>
                <c:pt idx="38">
                  <c:v>0</c:v>
                </c:pt>
                <c:pt idx="39">
                  <c:v>0</c:v>
                </c:pt>
                <c:pt idx="40">
                  <c:v>0.08</c:v>
                </c:pt>
                <c:pt idx="41">
                  <c:v>0.04</c:v>
                </c:pt>
                <c:pt idx="42">
                  <c:v>5.6000000000000001E-2</c:v>
                </c:pt>
                <c:pt idx="43">
                  <c:v>0</c:v>
                </c:pt>
                <c:pt idx="44">
                  <c:v>0</c:v>
                </c:pt>
                <c:pt idx="45">
                  <c:v>0.125</c:v>
                </c:pt>
                <c:pt idx="46">
                  <c:v>8.3000000000000004E-2</c:v>
                </c:pt>
                <c:pt idx="47">
                  <c:v>0</c:v>
                </c:pt>
                <c:pt idx="48">
                  <c:v>0</c:v>
                </c:pt>
                <c:pt idx="49">
                  <c:v>8.3000000000000004E-2</c:v>
                </c:pt>
                <c:pt idx="50">
                  <c:v>5.8999999999999997E-2</c:v>
                </c:pt>
                <c:pt idx="51">
                  <c:v>0</c:v>
                </c:pt>
                <c:pt idx="52">
                  <c:v>0</c:v>
                </c:pt>
                <c:pt idx="53">
                  <c:v>0</c:v>
                </c:pt>
                <c:pt idx="54">
                  <c:v>0.111</c:v>
                </c:pt>
                <c:pt idx="55">
                  <c:v>0</c:v>
                </c:pt>
                <c:pt idx="56">
                  <c:v>0</c:v>
                </c:pt>
                <c:pt idx="57">
                  <c:v>0.1</c:v>
                </c:pt>
                <c:pt idx="58">
                  <c:v>4.9000000000000002E-2</c:v>
                </c:pt>
                <c:pt idx="59">
                  <c:v>0</c:v>
                </c:pt>
                <c:pt idx="60">
                  <c:v>8.9999999999999993E-3</c:v>
                </c:pt>
                <c:pt idx="61">
                  <c:v>1.4E-2</c:v>
                </c:pt>
                <c:pt idx="62">
                  <c:v>0</c:v>
                </c:pt>
                <c:pt idx="63">
                  <c:v>0</c:v>
                </c:pt>
                <c:pt idx="64">
                  <c:v>0</c:v>
                </c:pt>
                <c:pt idx="65">
                  <c:v>0</c:v>
                </c:pt>
                <c:pt idx="66">
                  <c:v>0</c:v>
                </c:pt>
                <c:pt idx="67">
                  <c:v>1.7999999999999999E-2</c:v>
                </c:pt>
                <c:pt idx="68">
                  <c:v>0</c:v>
                </c:pt>
                <c:pt idx="69">
                  <c:v>0</c:v>
                </c:pt>
                <c:pt idx="70">
                  <c:v>0</c:v>
                </c:pt>
                <c:pt idx="71">
                  <c:v>0</c:v>
                </c:pt>
                <c:pt idx="72">
                  <c:v>8.0000000000000002E-3</c:v>
                </c:pt>
                <c:pt idx="73">
                  <c:v>0</c:v>
                </c:pt>
                <c:pt idx="74">
                  <c:v>0</c:v>
                </c:pt>
                <c:pt idx="75">
                  <c:v>0</c:v>
                </c:pt>
                <c:pt idx="76">
                  <c:v>0</c:v>
                </c:pt>
                <c:pt idx="77">
                  <c:v>0</c:v>
                </c:pt>
              </c:numCache>
            </c:numRef>
          </c:val>
        </c:ser>
        <c:ser>
          <c:idx val="2"/>
          <c:order val="2"/>
          <c:tx>
            <c:strRef>
              <c:f>'Fig 22'!$D$4</c:f>
              <c:strCache>
                <c:ptCount val="1"/>
                <c:pt idx="0">
                  <c:v>  Would not pursue investment due to this factor</c:v>
                </c:pt>
              </c:strCache>
            </c:strRef>
          </c:tx>
          <c:spPr>
            <a:solidFill>
              <a:schemeClr val="accent2">
                <a:lumMod val="60000"/>
                <a:lumOff val="40000"/>
              </a:schemeClr>
            </a:solidFill>
            <a:ln>
              <a:noFill/>
            </a:ln>
          </c:spPr>
          <c:invertIfNegative val="0"/>
          <c:cat>
            <c:strRef>
              <c:f>'Fig 22'!$A$84:$A$161</c:f>
              <c:strCache>
                <c:ptCount val="78"/>
                <c:pt idx="0">
                  <c:v>Azerbaijan</c:v>
                </c:pt>
                <c:pt idx="1">
                  <c:v>Norway—Other Offshore (except North Sea)</c:v>
                </c:pt>
                <c:pt idx="2">
                  <c:v>Brunei</c:v>
                </c:pt>
                <c:pt idx="3">
                  <c:v>Poland</c:v>
                </c:pt>
                <c:pt idx="4">
                  <c:v>Bahrain</c:v>
                </c:pt>
                <c:pt idx="5">
                  <c:v>Gabon</c:v>
                </c:pt>
                <c:pt idx="6">
                  <c:v>Colorado</c:v>
                </c:pt>
                <c:pt idx="7">
                  <c:v>West Virginia</c:v>
                </c:pt>
                <c:pt idx="8">
                  <c:v>South Africa</c:v>
                </c:pt>
                <c:pt idx="9">
                  <c:v>Norway—North Sea</c:v>
                </c:pt>
                <c:pt idx="10">
                  <c:v>Nova Scotia</c:v>
                </c:pt>
                <c:pt idx="11">
                  <c:v>Illinois</c:v>
                </c:pt>
                <c:pt idx="12">
                  <c:v>Guyana</c:v>
                </c:pt>
                <c:pt idx="13">
                  <c:v>Ghana</c:v>
                </c:pt>
                <c:pt idx="14">
                  <c:v>Spain—Onshore</c:v>
                </c:pt>
                <c:pt idx="15">
                  <c:v>Kyrgyzstan</c:v>
                </c:pt>
                <c:pt idx="16">
                  <c:v>Niger</c:v>
                </c:pt>
                <c:pt idx="17">
                  <c:v>Papua New Guinea</c:v>
                </c:pt>
                <c:pt idx="18">
                  <c:v>UK—Other Offshore (except North Sea)</c:v>
                </c:pt>
                <c:pt idx="19">
                  <c:v>Western Australia</c:v>
                </c:pt>
                <c:pt idx="20">
                  <c:v>Thailand</c:v>
                </c:pt>
                <c:pt idx="21">
                  <c:v>Brazil—Onshore CC</c:v>
                </c:pt>
                <c:pt idx="22">
                  <c:v>Ivory Coast</c:v>
                </c:pt>
                <c:pt idx="23">
                  <c:v>Qatar</c:v>
                </c:pt>
                <c:pt idx="24">
                  <c:v>Malta</c:v>
                </c:pt>
                <c:pt idx="25">
                  <c:v>Netherlands—Offshore</c:v>
                </c:pt>
                <c:pt idx="26">
                  <c:v>New South Wales</c:v>
                </c:pt>
                <c:pt idx="27">
                  <c:v>Michigan</c:v>
                </c:pt>
                <c:pt idx="28">
                  <c:v>Mauritania</c:v>
                </c:pt>
                <c:pt idx="29">
                  <c:v>Ireland</c:v>
                </c:pt>
                <c:pt idx="30">
                  <c:v>Romania</c:v>
                </c:pt>
                <c:pt idx="31">
                  <c:v>New Brunswick</c:v>
                </c:pt>
                <c:pt idx="32">
                  <c:v>Albania</c:v>
                </c:pt>
                <c:pt idx="33">
                  <c:v>Trinidad and Tobago</c:v>
                </c:pt>
                <c:pt idx="34">
                  <c:v>United Arab Emirates</c:v>
                </c:pt>
                <c:pt idx="35">
                  <c:v>Northern Territory</c:v>
                </c:pt>
                <c:pt idx="36">
                  <c:v>US Offshore—Gulf of Mexico</c:v>
                </c:pt>
                <c:pt idx="37">
                  <c:v>Jordan</c:v>
                </c:pt>
                <c:pt idx="38">
                  <c:v>Georgia</c:v>
                </c:pt>
                <c:pt idx="39">
                  <c:v>Philippines</c:v>
                </c:pt>
                <c:pt idx="40">
                  <c:v>New Mexico</c:v>
                </c:pt>
                <c:pt idx="41">
                  <c:v>Namibia</c:v>
                </c:pt>
                <c:pt idx="42">
                  <c:v>Queensland</c:v>
                </c:pt>
                <c:pt idx="43">
                  <c:v>Northwest Territories</c:v>
                </c:pt>
                <c:pt idx="44">
                  <c:v>Victoria</c:v>
                </c:pt>
                <c:pt idx="45">
                  <c:v>Greenland</c:v>
                </c:pt>
                <c:pt idx="46">
                  <c:v>Japan</c:v>
                </c:pt>
                <c:pt idx="47">
                  <c:v>Morocco</c:v>
                </c:pt>
                <c:pt idx="48">
                  <c:v>Chile</c:v>
                </c:pt>
                <c:pt idx="49">
                  <c:v>Suriname</c:v>
                </c:pt>
                <c:pt idx="50">
                  <c:v>Newfoundland &amp; Labrador</c:v>
                </c:pt>
                <c:pt idx="51">
                  <c:v>Utah</c:v>
                </c:pt>
                <c:pt idx="52">
                  <c:v>Yukon</c:v>
                </c:pt>
                <c:pt idx="53">
                  <c:v>Ethiopia</c:v>
                </c:pt>
                <c:pt idx="54">
                  <c:v>Somaliland</c:v>
                </c:pt>
                <c:pt idx="55">
                  <c:v>Ohio</c:v>
                </c:pt>
                <c:pt idx="56">
                  <c:v>Peru</c:v>
                </c:pt>
                <c:pt idx="57">
                  <c:v>Cyprus</c:v>
                </c:pt>
                <c:pt idx="58">
                  <c:v>Montana</c:v>
                </c:pt>
                <c:pt idx="59">
                  <c:v>South Australia</c:v>
                </c:pt>
                <c:pt idx="60">
                  <c:v>Alberta</c:v>
                </c:pt>
                <c:pt idx="61">
                  <c:v>Louisiana</c:v>
                </c:pt>
                <c:pt idx="62">
                  <c:v>Seychelles</c:v>
                </c:pt>
                <c:pt idx="63">
                  <c:v>French Guiana</c:v>
                </c:pt>
                <c:pt idx="64">
                  <c:v>Colombia</c:v>
                </c:pt>
                <c:pt idx="65">
                  <c:v>Kansas</c:v>
                </c:pt>
                <c:pt idx="66">
                  <c:v>Alabama</c:v>
                </c:pt>
                <c:pt idx="67">
                  <c:v>Wyoming</c:v>
                </c:pt>
                <c:pt idx="68">
                  <c:v>Arkansas</c:v>
                </c:pt>
                <c:pt idx="69">
                  <c:v>Oklahoma</c:v>
                </c:pt>
                <c:pt idx="70">
                  <c:v>Uruguay</c:v>
                </c:pt>
                <c:pt idx="71">
                  <c:v>North Dakota</c:v>
                </c:pt>
                <c:pt idx="72">
                  <c:v>Texas</c:v>
                </c:pt>
                <c:pt idx="73">
                  <c:v>Saskatchewan</c:v>
                </c:pt>
                <c:pt idx="74">
                  <c:v>New Zealand</c:v>
                </c:pt>
                <c:pt idx="75">
                  <c:v>Manitoba</c:v>
                </c:pt>
                <c:pt idx="76">
                  <c:v>Mississippi</c:v>
                </c:pt>
                <c:pt idx="77">
                  <c:v>Tasmania</c:v>
                </c:pt>
              </c:strCache>
            </c:strRef>
          </c:cat>
          <c:val>
            <c:numRef>
              <c:f>'Fig 22'!$D$84:$D$161</c:f>
              <c:numCache>
                <c:formatCode>0%</c:formatCode>
                <c:ptCount val="78"/>
                <c:pt idx="0">
                  <c:v>5.6000000000000001E-2</c:v>
                </c:pt>
                <c:pt idx="1">
                  <c:v>0</c:v>
                </c:pt>
                <c:pt idx="2">
                  <c:v>0</c:v>
                </c:pt>
                <c:pt idx="3">
                  <c:v>0</c:v>
                </c:pt>
                <c:pt idx="4">
                  <c:v>0</c:v>
                </c:pt>
                <c:pt idx="5">
                  <c:v>0</c:v>
                </c:pt>
                <c:pt idx="6">
                  <c:v>0.05</c:v>
                </c:pt>
                <c:pt idx="7">
                  <c:v>0</c:v>
                </c:pt>
                <c:pt idx="8">
                  <c:v>0</c:v>
                </c:pt>
                <c:pt idx="9">
                  <c:v>0</c:v>
                </c:pt>
                <c:pt idx="10">
                  <c:v>0.105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8.3000000000000004E-2</c:v>
                </c:pt>
                <c:pt idx="32">
                  <c:v>0</c:v>
                </c:pt>
                <c:pt idx="33">
                  <c:v>0</c:v>
                </c:pt>
                <c:pt idx="34">
                  <c:v>0</c:v>
                </c:pt>
                <c:pt idx="35">
                  <c:v>0</c:v>
                </c:pt>
                <c:pt idx="36">
                  <c:v>1.7999999999999999E-2</c:v>
                </c:pt>
                <c:pt idx="37">
                  <c:v>0</c:v>
                </c:pt>
                <c:pt idx="38">
                  <c:v>0</c:v>
                </c:pt>
                <c:pt idx="39">
                  <c:v>0</c:v>
                </c:pt>
                <c:pt idx="40">
                  <c:v>0</c:v>
                </c:pt>
                <c:pt idx="41">
                  <c:v>0</c:v>
                </c:pt>
                <c:pt idx="42">
                  <c:v>0</c:v>
                </c:pt>
                <c:pt idx="43">
                  <c:v>9.0999999999999998E-2</c:v>
                </c:pt>
                <c:pt idx="44">
                  <c:v>0</c:v>
                </c:pt>
                <c:pt idx="45">
                  <c:v>0</c:v>
                </c:pt>
                <c:pt idx="46">
                  <c:v>0</c:v>
                </c:pt>
                <c:pt idx="47">
                  <c:v>0</c:v>
                </c:pt>
                <c:pt idx="48">
                  <c:v>0</c:v>
                </c:pt>
                <c:pt idx="49">
                  <c:v>0</c:v>
                </c:pt>
                <c:pt idx="50">
                  <c:v>5.8999999999999997E-2</c:v>
                </c:pt>
                <c:pt idx="51">
                  <c:v>3.2000000000000001E-2</c:v>
                </c:pt>
                <c:pt idx="52">
                  <c:v>0</c:v>
                </c:pt>
                <c:pt idx="53">
                  <c:v>0</c:v>
                </c:pt>
                <c:pt idx="54">
                  <c:v>0</c:v>
                </c:pt>
                <c:pt idx="55">
                  <c:v>0</c:v>
                </c:pt>
                <c:pt idx="56">
                  <c:v>0</c:v>
                </c:pt>
                <c:pt idx="57">
                  <c:v>0</c:v>
                </c:pt>
                <c:pt idx="58">
                  <c:v>0</c:v>
                </c:pt>
                <c:pt idx="59">
                  <c:v>0</c:v>
                </c:pt>
                <c:pt idx="60">
                  <c:v>8.9999999999999993E-3</c:v>
                </c:pt>
                <c:pt idx="61">
                  <c:v>1.4E-2</c:v>
                </c:pt>
                <c:pt idx="62">
                  <c:v>0</c:v>
                </c:pt>
                <c:pt idx="63">
                  <c:v>0</c:v>
                </c:pt>
                <c:pt idx="64">
                  <c:v>0</c:v>
                </c:pt>
                <c:pt idx="65">
                  <c:v>0</c:v>
                </c:pt>
                <c:pt idx="66">
                  <c:v>4.2000000000000003E-2</c:v>
                </c:pt>
                <c:pt idx="67">
                  <c:v>0</c:v>
                </c:pt>
                <c:pt idx="68">
                  <c:v>0</c:v>
                </c:pt>
                <c:pt idx="69">
                  <c:v>1.7000000000000001E-2</c:v>
                </c:pt>
                <c:pt idx="70">
                  <c:v>0</c:v>
                </c:pt>
                <c:pt idx="71">
                  <c:v>0</c:v>
                </c:pt>
                <c:pt idx="72">
                  <c:v>8.0000000000000002E-3</c:v>
                </c:pt>
                <c:pt idx="73">
                  <c:v>4.2999999999999997E-2</c:v>
                </c:pt>
                <c:pt idx="74">
                  <c:v>0</c:v>
                </c:pt>
                <c:pt idx="75">
                  <c:v>7.6999999999999999E-2</c:v>
                </c:pt>
                <c:pt idx="76">
                  <c:v>0</c:v>
                </c:pt>
                <c:pt idx="77">
                  <c:v>0</c:v>
                </c:pt>
              </c:numCache>
            </c:numRef>
          </c:val>
        </c:ser>
        <c:dLbls>
          <c:showLegendKey val="0"/>
          <c:showVal val="0"/>
          <c:showCatName val="0"/>
          <c:showSerName val="0"/>
          <c:showPercent val="0"/>
          <c:showBubbleSize val="0"/>
        </c:dLbls>
        <c:gapWidth val="70"/>
        <c:overlap val="100"/>
        <c:axId val="135952640"/>
        <c:axId val="135966720"/>
      </c:barChart>
      <c:catAx>
        <c:axId val="135952640"/>
        <c:scaling>
          <c:orientation val="minMax"/>
        </c:scaling>
        <c:delete val="0"/>
        <c:axPos val="l"/>
        <c:majorTickMark val="out"/>
        <c:minorTickMark val="none"/>
        <c:tickLblPos val="nextTo"/>
        <c:crossAx val="135966720"/>
        <c:crosses val="autoZero"/>
        <c:auto val="1"/>
        <c:lblAlgn val="ctr"/>
        <c:lblOffset val="100"/>
        <c:noMultiLvlLbl val="0"/>
      </c:catAx>
      <c:valAx>
        <c:axId val="135966720"/>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5952640"/>
        <c:crosses val="autoZero"/>
        <c:crossBetween val="between"/>
        <c:majorUnit val="0.2"/>
      </c:valAx>
    </c:plotArea>
    <c:legend>
      <c:legendPos val="r"/>
      <c:layout>
        <c:manualLayout>
          <c:xMode val="edge"/>
          <c:yMode val="edge"/>
          <c:x val="0.56801698124532773"/>
          <c:y val="8.2475683186660487E-3"/>
          <c:w val="0.40989910564713722"/>
          <c:h val="7.8088621275281767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40"/>
      <c:rotY val="70"/>
      <c:rAngAx val="0"/>
      <c:perspective val="30"/>
    </c:view3D>
    <c:floor>
      <c:thickness val="0"/>
    </c:floor>
    <c:sideWall>
      <c:thickness val="0"/>
    </c:sideWall>
    <c:backWall>
      <c:thickness val="0"/>
    </c:backWall>
    <c:plotArea>
      <c:layout>
        <c:manualLayout>
          <c:layoutTarget val="inner"/>
          <c:xMode val="edge"/>
          <c:yMode val="edge"/>
          <c:x val="9.0705052500677313E-2"/>
          <c:y val="0.11347841021541867"/>
          <c:w val="0.72404465900594428"/>
          <c:h val="0.71129583214737069"/>
        </c:manualLayout>
      </c:layout>
      <c:pie3DChart>
        <c:varyColors val="1"/>
        <c:ser>
          <c:idx val="0"/>
          <c:order val="0"/>
          <c:spPr>
            <a:gradFill>
              <a:gsLst>
                <a:gs pos="12000">
                  <a:srgbClr val="FFEFD1"/>
                </a:gs>
                <a:gs pos="30000">
                  <a:srgbClr val="F0EBD5"/>
                </a:gs>
                <a:gs pos="46000">
                  <a:srgbClr val="D1C39F"/>
                </a:gs>
              </a:gsLst>
              <a:lin ang="5400000" scaled="0"/>
            </a:gradFill>
            <a:ln>
              <a:solidFill>
                <a:schemeClr val="bg1">
                  <a:lumMod val="50000"/>
                </a:schemeClr>
              </a:solidFill>
            </a:ln>
            <a:effectLst/>
          </c:spPr>
          <c:explosion val="25"/>
          <c:dPt>
            <c:idx val="1"/>
            <c:bubble3D val="0"/>
            <c:explosion val="18"/>
          </c:dPt>
          <c:dPt>
            <c:idx val="4"/>
            <c:bubble3D val="0"/>
            <c:explosion val="17"/>
          </c:dPt>
          <c:dPt>
            <c:idx val="5"/>
            <c:bubble3D val="0"/>
            <c:explosion val="28"/>
          </c:dPt>
          <c:dPt>
            <c:idx val="7"/>
            <c:bubble3D val="0"/>
            <c:explosion val="31"/>
          </c:dPt>
          <c:dLbls>
            <c:dLbl>
              <c:idx val="0"/>
              <c:layout>
                <c:manualLayout>
                  <c:x val="8.6001096235863134E-2"/>
                  <c:y val="-6.0208078568216153E-2"/>
                </c:manualLayout>
              </c:layout>
              <c:showLegendKey val="0"/>
              <c:showVal val="1"/>
              <c:showCatName val="1"/>
              <c:showSerName val="0"/>
              <c:showPercent val="0"/>
              <c:showBubbleSize val="0"/>
              <c:separator>
</c:separator>
            </c:dLbl>
            <c:dLbl>
              <c:idx val="1"/>
              <c:layout>
                <c:manualLayout>
                  <c:x val="-7.9809023338015123E-3"/>
                  <c:y val="6.2482614355813204E-2"/>
                </c:manualLayout>
              </c:layout>
              <c:showLegendKey val="0"/>
              <c:showVal val="1"/>
              <c:showCatName val="1"/>
              <c:showSerName val="0"/>
              <c:showPercent val="0"/>
              <c:showBubbleSize val="0"/>
              <c:separator>
</c:separator>
            </c:dLbl>
            <c:dLbl>
              <c:idx val="2"/>
              <c:layout>
                <c:manualLayout>
                  <c:x val="-6.4888242297391615E-3"/>
                  <c:y val="2.1350737582028833E-2"/>
                </c:manualLayout>
              </c:layout>
              <c:showLegendKey val="0"/>
              <c:showVal val="1"/>
              <c:showCatName val="1"/>
              <c:showSerName val="0"/>
              <c:showPercent val="0"/>
              <c:showBubbleSize val="0"/>
              <c:separator>
</c:separator>
            </c:dLbl>
            <c:dLbl>
              <c:idx val="3"/>
              <c:layout>
                <c:manualLayout>
                  <c:x val="3.7032162657566273E-2"/>
                  <c:y val="-3.616626759696389E-2"/>
                </c:manualLayout>
              </c:layout>
              <c:showLegendKey val="0"/>
              <c:showVal val="1"/>
              <c:showCatName val="1"/>
              <c:showSerName val="0"/>
              <c:showPercent val="0"/>
              <c:showBubbleSize val="0"/>
              <c:separator>
</c:separator>
            </c:dLbl>
            <c:dLbl>
              <c:idx val="4"/>
              <c:layout>
                <c:manualLayout>
                  <c:x val="0.11331544882259531"/>
                  <c:y val="-2.6215845650059692E-2"/>
                </c:manualLayout>
              </c:layout>
              <c:showLegendKey val="0"/>
              <c:showVal val="1"/>
              <c:showCatName val="1"/>
              <c:showSerName val="0"/>
              <c:showPercent val="0"/>
              <c:showBubbleSize val="0"/>
              <c:separator>
</c:separator>
            </c:dLbl>
            <c:dLbl>
              <c:idx val="5"/>
              <c:layout>
                <c:manualLayout>
                  <c:x val="-2.2502370117386372E-2"/>
                  <c:y val="-2.8606137047152199E-2"/>
                </c:manualLayout>
              </c:layout>
              <c:showLegendKey val="0"/>
              <c:showVal val="1"/>
              <c:showCatName val="1"/>
              <c:showSerName val="0"/>
              <c:showPercent val="0"/>
              <c:showBubbleSize val="0"/>
              <c:separator>
</c:separator>
            </c:dLbl>
            <c:dLbl>
              <c:idx val="6"/>
              <c:layout>
                <c:manualLayout>
                  <c:x val="-9.5363755206267337E-4"/>
                  <c:y val="-1.4078647898486143E-2"/>
                </c:manualLayout>
              </c:layout>
              <c:showLegendKey val="0"/>
              <c:showVal val="1"/>
              <c:showCatName val="1"/>
              <c:showSerName val="0"/>
              <c:showPercent val="0"/>
              <c:showBubbleSize val="0"/>
              <c:separator>
</c:separator>
            </c:dLbl>
            <c:dLbl>
              <c:idx val="7"/>
              <c:layout>
                <c:manualLayout>
                  <c:x val="9.6594105537295728E-3"/>
                  <c:y val="6.7620509658252517E-2"/>
                </c:manualLayout>
              </c:layout>
              <c:showLegendKey val="0"/>
              <c:showVal val="1"/>
              <c:showCatName val="1"/>
              <c:showSerName val="0"/>
              <c:showPercent val="0"/>
              <c:showBubbleSize val="0"/>
              <c:separator>
</c:separator>
            </c:dLbl>
            <c:showLegendKey val="0"/>
            <c:showVal val="1"/>
            <c:showCatName val="1"/>
            <c:showSerName val="0"/>
            <c:showPercent val="0"/>
            <c:showBubbleSize val="0"/>
            <c:separator>
</c:separator>
            <c:showLeaderLines val="0"/>
          </c:dLbls>
          <c:cat>
            <c:strRef>
              <c:f>'Fig 3'!$B$4:$B$11</c:f>
              <c:strCache>
                <c:ptCount val="8"/>
                <c:pt idx="0">
                  <c:v>Conventional oil</c:v>
                </c:pt>
                <c:pt idx="1">
                  <c:v>Oil from shale formations requiring hydraulic fracking</c:v>
                </c:pt>
                <c:pt idx="2">
                  <c:v>Oil sands bitumen</c:v>
                </c:pt>
                <c:pt idx="3">
                  <c:v>Other oil activities (e.g. exploration and development of kerogen)</c:v>
                </c:pt>
                <c:pt idx="4">
                  <c:v>Conventional natural gas</c:v>
                </c:pt>
                <c:pt idx="5">
                  <c:v>Natural gas from tight sand and shale formations using hydraulic fracking</c:v>
                </c:pt>
                <c:pt idx="6">
                  <c:v>Coal-bed methane</c:v>
                </c:pt>
                <c:pt idx="7">
                  <c:v>Other natural gas activities (e.g. in relation to gas hydrates)</c:v>
                </c:pt>
              </c:strCache>
            </c:strRef>
          </c:cat>
          <c:val>
            <c:numRef>
              <c:f>'Fig 3'!$C$4:$C$11</c:f>
              <c:numCache>
                <c:formatCode>0.0%</c:formatCode>
                <c:ptCount val="8"/>
                <c:pt idx="0">
                  <c:v>0.49719999999999998</c:v>
                </c:pt>
                <c:pt idx="1">
                  <c:v>9.5600000000000004E-2</c:v>
                </c:pt>
                <c:pt idx="2">
                  <c:v>3.27E-2</c:v>
                </c:pt>
                <c:pt idx="3">
                  <c:v>2.1700000000000001E-2</c:v>
                </c:pt>
                <c:pt idx="4">
                  <c:v>0.2457</c:v>
                </c:pt>
                <c:pt idx="5">
                  <c:v>8.4500000000000006E-2</c:v>
                </c:pt>
                <c:pt idx="6">
                  <c:v>1.7999999999999999E-2</c:v>
                </c:pt>
                <c:pt idx="7">
                  <c:v>1.24E-2</c:v>
                </c:pt>
              </c:numCache>
            </c:numRef>
          </c:val>
        </c:ser>
        <c:dLbls>
          <c:showLegendKey val="0"/>
          <c:showVal val="1"/>
          <c:showCatName val="1"/>
          <c:showSerName val="0"/>
          <c:showPercent val="0"/>
          <c:showBubbleSize val="0"/>
          <c:showLeaderLines val="0"/>
        </c:dLbls>
      </c:pie3DChart>
      <c:spPr>
        <a:effectLst/>
      </c:spPr>
    </c:plotArea>
    <c:plotVisOnly val="1"/>
    <c:dispBlanksAs val="gap"/>
    <c:showDLblsOverMax val="0"/>
  </c:chart>
  <c:spPr>
    <a:ln>
      <a:noFill/>
    </a:ln>
  </c:spPr>
  <c:txPr>
    <a:bodyPr/>
    <a:lstStyle/>
    <a:p>
      <a:pPr>
        <a:defRPr sz="1100" baseline="0">
          <a:latin typeface="Myriad Pro"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23'!$B$4</c:f>
              <c:strCache>
                <c:ptCount val="1"/>
                <c:pt idx="0">
                  <c:v>  Mild deterrent to investment</c:v>
                </c:pt>
              </c:strCache>
            </c:strRef>
          </c:tx>
          <c:spPr>
            <a:solidFill>
              <a:schemeClr val="bg2">
                <a:lumMod val="75000"/>
              </a:schemeClr>
            </a:solidFill>
            <a:ln>
              <a:noFill/>
            </a:ln>
          </c:spPr>
          <c:invertIfNegative val="0"/>
          <c:cat>
            <c:strRef>
              <c:f>'Fig 23'!$A$5:$A$82</c:f>
              <c:strCache>
                <c:ptCount val="78"/>
                <c:pt idx="0">
                  <c:v>Spain—Offshore</c:v>
                </c:pt>
                <c:pt idx="1">
                  <c:v>California</c:v>
                </c:pt>
                <c:pt idx="2">
                  <c:v>Spain—Onshore</c:v>
                </c:pt>
                <c:pt idx="3">
                  <c:v>New York</c:v>
                </c:pt>
                <c:pt idx="4">
                  <c:v>Quebec</c:v>
                </c:pt>
                <c:pt idx="5">
                  <c:v>US Offshore—Pacific</c:v>
                </c:pt>
                <c:pt idx="6">
                  <c:v>New South Wales</c:v>
                </c:pt>
                <c:pt idx="7">
                  <c:v>Italy</c:v>
                </c:pt>
                <c:pt idx="8">
                  <c:v>Peru</c:v>
                </c:pt>
                <c:pt idx="9">
                  <c:v>Colorado</c:v>
                </c:pt>
                <c:pt idx="10">
                  <c:v>France</c:v>
                </c:pt>
                <c:pt idx="11">
                  <c:v>Greece</c:v>
                </c:pt>
                <c:pt idx="12">
                  <c:v>Alaska</c:v>
                </c:pt>
                <c:pt idx="13">
                  <c:v>British Columbia</c:v>
                </c:pt>
                <c:pt idx="14">
                  <c:v>Uzbekistan</c:v>
                </c:pt>
                <c:pt idx="15">
                  <c:v>US Offshore—Alaska</c:v>
                </c:pt>
                <c:pt idx="16">
                  <c:v>Kazakhstan</c:v>
                </c:pt>
                <c:pt idx="17">
                  <c:v>Victoria</c:v>
                </c:pt>
                <c:pt idx="18">
                  <c:v>Germany</c:v>
                </c:pt>
                <c:pt idx="19">
                  <c:v>Argentina—Santa Cruz</c:v>
                </c:pt>
                <c:pt idx="20">
                  <c:v>Ecuador</c:v>
                </c:pt>
                <c:pt idx="21">
                  <c:v>US Offshore—Gulf of Mexico</c:v>
                </c:pt>
                <c:pt idx="22">
                  <c:v>Australia—Offshore</c:v>
                </c:pt>
                <c:pt idx="23">
                  <c:v>Pennsylvania</c:v>
                </c:pt>
                <c:pt idx="24">
                  <c:v>Western Australia</c:v>
                </c:pt>
                <c:pt idx="25">
                  <c:v>Bolivia</c:v>
                </c:pt>
                <c:pt idx="26">
                  <c:v>Colombia</c:v>
                </c:pt>
                <c:pt idx="27">
                  <c:v>Brazil—Offshore CC</c:v>
                </c:pt>
                <c:pt idx="28">
                  <c:v>Queensland</c:v>
                </c:pt>
                <c:pt idx="29">
                  <c:v>South Africa</c:v>
                </c:pt>
                <c:pt idx="30">
                  <c:v>Guatemala</c:v>
                </c:pt>
                <c:pt idx="31">
                  <c:v>Netherlands—Onshore</c:v>
                </c:pt>
                <c:pt idx="32">
                  <c:v>Brazil—Offshore presalt area PSC</c:v>
                </c:pt>
                <c:pt idx="33">
                  <c:v>Tasmania</c:v>
                </c:pt>
                <c:pt idx="34">
                  <c:v>Argentina—Chubut</c:v>
                </c:pt>
                <c:pt idx="35">
                  <c:v>New Brunswick</c:v>
                </c:pt>
                <c:pt idx="36">
                  <c:v>Northwest Territories</c:v>
                </c:pt>
                <c:pt idx="37">
                  <c:v>Hungary</c:v>
                </c:pt>
                <c:pt idx="38">
                  <c:v>Turkmenistan</c:v>
                </c:pt>
                <c:pt idx="39">
                  <c:v>Tanzania</c:v>
                </c:pt>
                <c:pt idx="40">
                  <c:v>Nova Scotia</c:v>
                </c:pt>
                <c:pt idx="41">
                  <c:v>Denmark</c:v>
                </c:pt>
                <c:pt idx="42">
                  <c:v>Russia—Offshore Sakhalin</c:v>
                </c:pt>
                <c:pt idx="43">
                  <c:v>Russia—Other</c:v>
                </c:pt>
                <c:pt idx="44">
                  <c:v>India</c:v>
                </c:pt>
                <c:pt idx="45">
                  <c:v>Kyrgyzstan</c:v>
                </c:pt>
                <c:pt idx="46">
                  <c:v>Mali</c:v>
                </c:pt>
                <c:pt idx="47">
                  <c:v>Uganda</c:v>
                </c:pt>
                <c:pt idx="48">
                  <c:v>Argentina—Salta</c:v>
                </c:pt>
                <c:pt idx="49">
                  <c:v>New Zealand</c:v>
                </c:pt>
                <c:pt idx="50">
                  <c:v>Timor Gap (JPDA)</c:v>
                </c:pt>
                <c:pt idx="51">
                  <c:v>Northern Territory</c:v>
                </c:pt>
                <c:pt idx="52">
                  <c:v>Illinois</c:v>
                </c:pt>
                <c:pt idx="53">
                  <c:v>Newfoundland &amp; Labrador</c:v>
                </c:pt>
                <c:pt idx="54">
                  <c:v>South Sudan</c:v>
                </c:pt>
                <c:pt idx="55">
                  <c:v>Nigeria</c:v>
                </c:pt>
                <c:pt idx="56">
                  <c:v>Azerbaijan</c:v>
                </c:pt>
                <c:pt idx="57">
                  <c:v>Israel</c:v>
                </c:pt>
                <c:pt idx="58">
                  <c:v>Cambodia</c:v>
                </c:pt>
                <c:pt idx="59">
                  <c:v>Albania</c:v>
                </c:pt>
                <c:pt idx="60">
                  <c:v>Brazil—Onshore CC</c:v>
                </c:pt>
                <c:pt idx="61">
                  <c:v>Michigan</c:v>
                </c:pt>
                <c:pt idx="62">
                  <c:v>Ethiopia</c:v>
                </c:pt>
                <c:pt idx="63">
                  <c:v>Seychelles</c:v>
                </c:pt>
                <c:pt idx="64">
                  <c:v>Norway—Other Offshore (except North Sea)</c:v>
                </c:pt>
                <c:pt idx="65">
                  <c:v>Norway—North Sea</c:v>
                </c:pt>
                <c:pt idx="66">
                  <c:v>Ukraine</c:v>
                </c:pt>
                <c:pt idx="67">
                  <c:v>South Australia</c:v>
                </c:pt>
                <c:pt idx="68">
                  <c:v>UK—Other Offshore (except North Sea)</c:v>
                </c:pt>
                <c:pt idx="69">
                  <c:v>China</c:v>
                </c:pt>
                <c:pt idx="70">
                  <c:v>Indonesia</c:v>
                </c:pt>
                <c:pt idx="71">
                  <c:v>Russia—Eastern Siberia</c:v>
                </c:pt>
                <c:pt idx="72">
                  <c:v>Somaliland</c:v>
                </c:pt>
                <c:pt idx="73">
                  <c:v>Uruguay</c:v>
                </c:pt>
                <c:pt idx="74">
                  <c:v>Venezuela</c:v>
                </c:pt>
                <c:pt idx="75">
                  <c:v>Bulgaria</c:v>
                </c:pt>
                <c:pt idx="76">
                  <c:v>Russia—Offshore Arctic</c:v>
                </c:pt>
                <c:pt idx="77">
                  <c:v>Iran</c:v>
                </c:pt>
              </c:strCache>
            </c:strRef>
          </c:cat>
          <c:val>
            <c:numRef>
              <c:f>'Fig 23'!$B$5:$B$82</c:f>
              <c:numCache>
                <c:formatCode>0%</c:formatCode>
                <c:ptCount val="78"/>
                <c:pt idx="0">
                  <c:v>0.46700000000000003</c:v>
                </c:pt>
                <c:pt idx="1">
                  <c:v>0.28599999999999998</c:v>
                </c:pt>
                <c:pt idx="2">
                  <c:v>0.25</c:v>
                </c:pt>
                <c:pt idx="3">
                  <c:v>0.35299999999999998</c:v>
                </c:pt>
                <c:pt idx="4">
                  <c:v>0.36399999999999999</c:v>
                </c:pt>
                <c:pt idx="5">
                  <c:v>0.182</c:v>
                </c:pt>
                <c:pt idx="6">
                  <c:v>0.27300000000000002</c:v>
                </c:pt>
                <c:pt idx="7">
                  <c:v>0.182</c:v>
                </c:pt>
                <c:pt idx="8">
                  <c:v>0.41199999999999998</c:v>
                </c:pt>
                <c:pt idx="9">
                  <c:v>0.439</c:v>
                </c:pt>
                <c:pt idx="10">
                  <c:v>0.08</c:v>
                </c:pt>
                <c:pt idx="11">
                  <c:v>0.42899999999999999</c:v>
                </c:pt>
                <c:pt idx="12">
                  <c:v>0.41699999999999998</c:v>
                </c:pt>
                <c:pt idx="13">
                  <c:v>0.47599999999999998</c:v>
                </c:pt>
                <c:pt idx="14">
                  <c:v>0.66700000000000004</c:v>
                </c:pt>
                <c:pt idx="15">
                  <c:v>0.222</c:v>
                </c:pt>
                <c:pt idx="16">
                  <c:v>0.44400000000000001</c:v>
                </c:pt>
                <c:pt idx="17">
                  <c:v>0.35</c:v>
                </c:pt>
                <c:pt idx="18">
                  <c:v>0.1</c:v>
                </c:pt>
                <c:pt idx="19">
                  <c:v>0.5</c:v>
                </c:pt>
                <c:pt idx="20">
                  <c:v>0.25</c:v>
                </c:pt>
                <c:pt idx="21">
                  <c:v>0.46200000000000002</c:v>
                </c:pt>
                <c:pt idx="22">
                  <c:v>0.46200000000000002</c:v>
                </c:pt>
                <c:pt idx="23">
                  <c:v>0.55600000000000005</c:v>
                </c:pt>
                <c:pt idx="24">
                  <c:v>0.36699999999999999</c:v>
                </c:pt>
                <c:pt idx="25">
                  <c:v>0.44400000000000001</c:v>
                </c:pt>
                <c:pt idx="26">
                  <c:v>0.35299999999999998</c:v>
                </c:pt>
                <c:pt idx="27">
                  <c:v>0.45500000000000002</c:v>
                </c:pt>
                <c:pt idx="28">
                  <c:v>0.40600000000000003</c:v>
                </c:pt>
                <c:pt idx="29">
                  <c:v>0.45800000000000002</c:v>
                </c:pt>
                <c:pt idx="30">
                  <c:v>0.33300000000000002</c:v>
                </c:pt>
                <c:pt idx="31">
                  <c:v>0.47399999999999998</c:v>
                </c:pt>
                <c:pt idx="32">
                  <c:v>0.35699999999999998</c:v>
                </c:pt>
                <c:pt idx="33">
                  <c:v>0.111</c:v>
                </c:pt>
                <c:pt idx="34">
                  <c:v>0.44400000000000001</c:v>
                </c:pt>
                <c:pt idx="35">
                  <c:v>0.36399999999999999</c:v>
                </c:pt>
                <c:pt idx="36">
                  <c:v>0.54500000000000004</c:v>
                </c:pt>
                <c:pt idx="37">
                  <c:v>0.54500000000000004</c:v>
                </c:pt>
                <c:pt idx="38">
                  <c:v>0.53800000000000003</c:v>
                </c:pt>
                <c:pt idx="39">
                  <c:v>0.48099999999999998</c:v>
                </c:pt>
                <c:pt idx="40">
                  <c:v>0.375</c:v>
                </c:pt>
                <c:pt idx="41">
                  <c:v>0.38500000000000001</c:v>
                </c:pt>
                <c:pt idx="42">
                  <c:v>0.3</c:v>
                </c:pt>
                <c:pt idx="43">
                  <c:v>0.33300000000000002</c:v>
                </c:pt>
                <c:pt idx="44">
                  <c:v>0.23699999999999999</c:v>
                </c:pt>
                <c:pt idx="45">
                  <c:v>0.25</c:v>
                </c:pt>
                <c:pt idx="46">
                  <c:v>0.4</c:v>
                </c:pt>
                <c:pt idx="47">
                  <c:v>0.5</c:v>
                </c:pt>
                <c:pt idx="48">
                  <c:v>0.5</c:v>
                </c:pt>
                <c:pt idx="49">
                  <c:v>0.35599999999999998</c:v>
                </c:pt>
                <c:pt idx="50">
                  <c:v>0.36</c:v>
                </c:pt>
                <c:pt idx="51">
                  <c:v>0.30399999999999999</c:v>
                </c:pt>
                <c:pt idx="52">
                  <c:v>0.30399999999999999</c:v>
                </c:pt>
                <c:pt idx="53">
                  <c:v>0.47099999999999997</c:v>
                </c:pt>
                <c:pt idx="54">
                  <c:v>0.47099999999999997</c:v>
                </c:pt>
                <c:pt idx="55">
                  <c:v>0.30599999999999999</c:v>
                </c:pt>
                <c:pt idx="56">
                  <c:v>0.4</c:v>
                </c:pt>
                <c:pt idx="57">
                  <c:v>0.308</c:v>
                </c:pt>
                <c:pt idx="58">
                  <c:v>0.34599999999999997</c:v>
                </c:pt>
                <c:pt idx="59">
                  <c:v>0.45500000000000002</c:v>
                </c:pt>
                <c:pt idx="60">
                  <c:v>0.36399999999999999</c:v>
                </c:pt>
                <c:pt idx="61">
                  <c:v>0.33300000000000002</c:v>
                </c:pt>
                <c:pt idx="62">
                  <c:v>0.44400000000000001</c:v>
                </c:pt>
                <c:pt idx="63">
                  <c:v>0.44400000000000001</c:v>
                </c:pt>
                <c:pt idx="64">
                  <c:v>0.36</c:v>
                </c:pt>
                <c:pt idx="65">
                  <c:v>0.34100000000000003</c:v>
                </c:pt>
                <c:pt idx="66">
                  <c:v>0.42899999999999999</c:v>
                </c:pt>
                <c:pt idx="67">
                  <c:v>0.318</c:v>
                </c:pt>
                <c:pt idx="68">
                  <c:v>0.37</c:v>
                </c:pt>
                <c:pt idx="69">
                  <c:v>0.219</c:v>
                </c:pt>
                <c:pt idx="70">
                  <c:v>0.33300000000000002</c:v>
                </c:pt>
                <c:pt idx="71">
                  <c:v>0.13300000000000001</c:v>
                </c:pt>
                <c:pt idx="72">
                  <c:v>0.3</c:v>
                </c:pt>
                <c:pt idx="73">
                  <c:v>0.4</c:v>
                </c:pt>
                <c:pt idx="74">
                  <c:v>0.19400000000000001</c:v>
                </c:pt>
                <c:pt idx="75">
                  <c:v>0.154</c:v>
                </c:pt>
                <c:pt idx="76">
                  <c:v>7.6999999999999999E-2</c:v>
                </c:pt>
                <c:pt idx="77">
                  <c:v>0.154</c:v>
                </c:pt>
              </c:numCache>
            </c:numRef>
          </c:val>
        </c:ser>
        <c:ser>
          <c:idx val="1"/>
          <c:order val="1"/>
          <c:tx>
            <c:strRef>
              <c:f>'Fig 23'!$C$4</c:f>
              <c:strCache>
                <c:ptCount val="1"/>
                <c:pt idx="0">
                  <c:v>  Strong deterrent to investment</c:v>
                </c:pt>
              </c:strCache>
            </c:strRef>
          </c:tx>
          <c:spPr>
            <a:solidFill>
              <a:schemeClr val="tx2">
                <a:lumMod val="75000"/>
              </a:schemeClr>
            </a:solidFill>
            <a:ln>
              <a:noFill/>
            </a:ln>
          </c:spPr>
          <c:invertIfNegative val="0"/>
          <c:cat>
            <c:strRef>
              <c:f>'Fig 23'!$A$5:$A$82</c:f>
              <c:strCache>
                <c:ptCount val="78"/>
                <c:pt idx="0">
                  <c:v>Spain—Offshore</c:v>
                </c:pt>
                <c:pt idx="1">
                  <c:v>California</c:v>
                </c:pt>
                <c:pt idx="2">
                  <c:v>Spain—Onshore</c:v>
                </c:pt>
                <c:pt idx="3">
                  <c:v>New York</c:v>
                </c:pt>
                <c:pt idx="4">
                  <c:v>Quebec</c:v>
                </c:pt>
                <c:pt idx="5">
                  <c:v>US Offshore—Pacific</c:v>
                </c:pt>
                <c:pt idx="6">
                  <c:v>New South Wales</c:v>
                </c:pt>
                <c:pt idx="7">
                  <c:v>Italy</c:v>
                </c:pt>
                <c:pt idx="8">
                  <c:v>Peru</c:v>
                </c:pt>
                <c:pt idx="9">
                  <c:v>Colorado</c:v>
                </c:pt>
                <c:pt idx="10">
                  <c:v>France</c:v>
                </c:pt>
                <c:pt idx="11">
                  <c:v>Greece</c:v>
                </c:pt>
                <c:pt idx="12">
                  <c:v>Alaska</c:v>
                </c:pt>
                <c:pt idx="13">
                  <c:v>British Columbia</c:v>
                </c:pt>
                <c:pt idx="14">
                  <c:v>Uzbekistan</c:v>
                </c:pt>
                <c:pt idx="15">
                  <c:v>US Offshore—Alaska</c:v>
                </c:pt>
                <c:pt idx="16">
                  <c:v>Kazakhstan</c:v>
                </c:pt>
                <c:pt idx="17">
                  <c:v>Victoria</c:v>
                </c:pt>
                <c:pt idx="18">
                  <c:v>Germany</c:v>
                </c:pt>
                <c:pt idx="19">
                  <c:v>Argentina—Santa Cruz</c:v>
                </c:pt>
                <c:pt idx="20">
                  <c:v>Ecuador</c:v>
                </c:pt>
                <c:pt idx="21">
                  <c:v>US Offshore—Gulf of Mexico</c:v>
                </c:pt>
                <c:pt idx="22">
                  <c:v>Australia—Offshore</c:v>
                </c:pt>
                <c:pt idx="23">
                  <c:v>Pennsylvania</c:v>
                </c:pt>
                <c:pt idx="24">
                  <c:v>Western Australia</c:v>
                </c:pt>
                <c:pt idx="25">
                  <c:v>Bolivia</c:v>
                </c:pt>
                <c:pt idx="26">
                  <c:v>Colombia</c:v>
                </c:pt>
                <c:pt idx="27">
                  <c:v>Brazil—Offshore CC</c:v>
                </c:pt>
                <c:pt idx="28">
                  <c:v>Queensland</c:v>
                </c:pt>
                <c:pt idx="29">
                  <c:v>South Africa</c:v>
                </c:pt>
                <c:pt idx="30">
                  <c:v>Guatemala</c:v>
                </c:pt>
                <c:pt idx="31">
                  <c:v>Netherlands—Onshore</c:v>
                </c:pt>
                <c:pt idx="32">
                  <c:v>Brazil—Offshore presalt area PSC</c:v>
                </c:pt>
                <c:pt idx="33">
                  <c:v>Tasmania</c:v>
                </c:pt>
                <c:pt idx="34">
                  <c:v>Argentina—Chubut</c:v>
                </c:pt>
                <c:pt idx="35">
                  <c:v>New Brunswick</c:v>
                </c:pt>
                <c:pt idx="36">
                  <c:v>Northwest Territories</c:v>
                </c:pt>
                <c:pt idx="37">
                  <c:v>Hungary</c:v>
                </c:pt>
                <c:pt idx="38">
                  <c:v>Turkmenistan</c:v>
                </c:pt>
                <c:pt idx="39">
                  <c:v>Tanzania</c:v>
                </c:pt>
                <c:pt idx="40">
                  <c:v>Nova Scotia</c:v>
                </c:pt>
                <c:pt idx="41">
                  <c:v>Denmark</c:v>
                </c:pt>
                <c:pt idx="42">
                  <c:v>Russia—Offshore Sakhalin</c:v>
                </c:pt>
                <c:pt idx="43">
                  <c:v>Russia—Other</c:v>
                </c:pt>
                <c:pt idx="44">
                  <c:v>India</c:v>
                </c:pt>
                <c:pt idx="45">
                  <c:v>Kyrgyzstan</c:v>
                </c:pt>
                <c:pt idx="46">
                  <c:v>Mali</c:v>
                </c:pt>
                <c:pt idx="47">
                  <c:v>Uganda</c:v>
                </c:pt>
                <c:pt idx="48">
                  <c:v>Argentina—Salta</c:v>
                </c:pt>
                <c:pt idx="49">
                  <c:v>New Zealand</c:v>
                </c:pt>
                <c:pt idx="50">
                  <c:v>Timor Gap (JPDA)</c:v>
                </c:pt>
                <c:pt idx="51">
                  <c:v>Northern Territory</c:v>
                </c:pt>
                <c:pt idx="52">
                  <c:v>Illinois</c:v>
                </c:pt>
                <c:pt idx="53">
                  <c:v>Newfoundland &amp; Labrador</c:v>
                </c:pt>
                <c:pt idx="54">
                  <c:v>South Sudan</c:v>
                </c:pt>
                <c:pt idx="55">
                  <c:v>Nigeria</c:v>
                </c:pt>
                <c:pt idx="56">
                  <c:v>Azerbaijan</c:v>
                </c:pt>
                <c:pt idx="57">
                  <c:v>Israel</c:v>
                </c:pt>
                <c:pt idx="58">
                  <c:v>Cambodia</c:v>
                </c:pt>
                <c:pt idx="59">
                  <c:v>Albania</c:v>
                </c:pt>
                <c:pt idx="60">
                  <c:v>Brazil—Onshore CC</c:v>
                </c:pt>
                <c:pt idx="61">
                  <c:v>Michigan</c:v>
                </c:pt>
                <c:pt idx="62">
                  <c:v>Ethiopia</c:v>
                </c:pt>
                <c:pt idx="63">
                  <c:v>Seychelles</c:v>
                </c:pt>
                <c:pt idx="64">
                  <c:v>Norway—Other Offshore (except North Sea)</c:v>
                </c:pt>
                <c:pt idx="65">
                  <c:v>Norway—North Sea</c:v>
                </c:pt>
                <c:pt idx="66">
                  <c:v>Ukraine</c:v>
                </c:pt>
                <c:pt idx="67">
                  <c:v>South Australia</c:v>
                </c:pt>
                <c:pt idx="68">
                  <c:v>UK—Other Offshore (except North Sea)</c:v>
                </c:pt>
                <c:pt idx="69">
                  <c:v>China</c:v>
                </c:pt>
                <c:pt idx="70">
                  <c:v>Indonesia</c:v>
                </c:pt>
                <c:pt idx="71">
                  <c:v>Russia—Eastern Siberia</c:v>
                </c:pt>
                <c:pt idx="72">
                  <c:v>Somaliland</c:v>
                </c:pt>
                <c:pt idx="73">
                  <c:v>Uruguay</c:v>
                </c:pt>
                <c:pt idx="74">
                  <c:v>Venezuela</c:v>
                </c:pt>
                <c:pt idx="75">
                  <c:v>Bulgaria</c:v>
                </c:pt>
                <c:pt idx="76">
                  <c:v>Russia—Offshore Arctic</c:v>
                </c:pt>
                <c:pt idx="77">
                  <c:v>Iran</c:v>
                </c:pt>
              </c:strCache>
            </c:strRef>
          </c:cat>
          <c:val>
            <c:numRef>
              <c:f>'Fig 23'!$C$5:$C$82</c:f>
              <c:numCache>
                <c:formatCode>0%</c:formatCode>
                <c:ptCount val="78"/>
                <c:pt idx="0">
                  <c:v>0.2</c:v>
                </c:pt>
                <c:pt idx="1">
                  <c:v>0.42899999999999999</c:v>
                </c:pt>
                <c:pt idx="2">
                  <c:v>0.375</c:v>
                </c:pt>
                <c:pt idx="3">
                  <c:v>0.29399999999999998</c:v>
                </c:pt>
                <c:pt idx="4">
                  <c:v>0.182</c:v>
                </c:pt>
                <c:pt idx="5">
                  <c:v>0</c:v>
                </c:pt>
                <c:pt idx="6">
                  <c:v>0.40899999999999997</c:v>
                </c:pt>
                <c:pt idx="7">
                  <c:v>0.5</c:v>
                </c:pt>
                <c:pt idx="8">
                  <c:v>0.35299999999999998</c:v>
                </c:pt>
                <c:pt idx="9">
                  <c:v>0.21099999999999999</c:v>
                </c:pt>
                <c:pt idx="10">
                  <c:v>0.44</c:v>
                </c:pt>
                <c:pt idx="11">
                  <c:v>0.28599999999999998</c:v>
                </c:pt>
                <c:pt idx="12">
                  <c:v>0.25</c:v>
                </c:pt>
                <c:pt idx="13">
                  <c:v>0.17499999999999999</c:v>
                </c:pt>
                <c:pt idx="14">
                  <c:v>0</c:v>
                </c:pt>
                <c:pt idx="15">
                  <c:v>0.33300000000000002</c:v>
                </c:pt>
                <c:pt idx="16">
                  <c:v>0.222</c:v>
                </c:pt>
                <c:pt idx="17">
                  <c:v>0.25</c:v>
                </c:pt>
                <c:pt idx="18">
                  <c:v>0.5</c:v>
                </c:pt>
                <c:pt idx="19">
                  <c:v>0.1</c:v>
                </c:pt>
                <c:pt idx="20">
                  <c:v>0.25</c:v>
                </c:pt>
                <c:pt idx="21">
                  <c:v>0.13500000000000001</c:v>
                </c:pt>
                <c:pt idx="22">
                  <c:v>0.13500000000000001</c:v>
                </c:pt>
                <c:pt idx="23">
                  <c:v>5.6000000000000001E-2</c:v>
                </c:pt>
                <c:pt idx="24">
                  <c:v>0.245</c:v>
                </c:pt>
                <c:pt idx="25">
                  <c:v>0.16700000000000001</c:v>
                </c:pt>
                <c:pt idx="26">
                  <c:v>0.255</c:v>
                </c:pt>
                <c:pt idx="27">
                  <c:v>0.121</c:v>
                </c:pt>
                <c:pt idx="28">
                  <c:v>0.188</c:v>
                </c:pt>
                <c:pt idx="29">
                  <c:v>0.125</c:v>
                </c:pt>
                <c:pt idx="30">
                  <c:v>0.25</c:v>
                </c:pt>
                <c:pt idx="31">
                  <c:v>5.2999999999999999E-2</c:v>
                </c:pt>
                <c:pt idx="32">
                  <c:v>0.214</c:v>
                </c:pt>
                <c:pt idx="33">
                  <c:v>0.222</c:v>
                </c:pt>
                <c:pt idx="34">
                  <c:v>0.111</c:v>
                </c:pt>
                <c:pt idx="35">
                  <c:v>9.0999999999999998E-2</c:v>
                </c:pt>
                <c:pt idx="36">
                  <c:v>0</c:v>
                </c:pt>
                <c:pt idx="37">
                  <c:v>0</c:v>
                </c:pt>
                <c:pt idx="38">
                  <c:v>0</c:v>
                </c:pt>
                <c:pt idx="39">
                  <c:v>3.6999999999999998E-2</c:v>
                </c:pt>
                <c:pt idx="40">
                  <c:v>6.3E-2</c:v>
                </c:pt>
                <c:pt idx="41">
                  <c:v>7.6999999999999999E-2</c:v>
                </c:pt>
                <c:pt idx="42">
                  <c:v>0.2</c:v>
                </c:pt>
                <c:pt idx="43">
                  <c:v>0.16700000000000001</c:v>
                </c:pt>
                <c:pt idx="44">
                  <c:v>0.158</c:v>
                </c:pt>
                <c:pt idx="45">
                  <c:v>0.25</c:v>
                </c:pt>
                <c:pt idx="46">
                  <c:v>0.1</c:v>
                </c:pt>
                <c:pt idx="47">
                  <c:v>0</c:v>
                </c:pt>
                <c:pt idx="48">
                  <c:v>0</c:v>
                </c:pt>
                <c:pt idx="49">
                  <c:v>0.13300000000000001</c:v>
                </c:pt>
                <c:pt idx="50">
                  <c:v>0.08</c:v>
                </c:pt>
                <c:pt idx="51">
                  <c:v>0.17399999999999999</c:v>
                </c:pt>
                <c:pt idx="52">
                  <c:v>0.13</c:v>
                </c:pt>
                <c:pt idx="53">
                  <c:v>0</c:v>
                </c:pt>
                <c:pt idx="54">
                  <c:v>0</c:v>
                </c:pt>
                <c:pt idx="55">
                  <c:v>6.0999999999999999E-2</c:v>
                </c:pt>
                <c:pt idx="56">
                  <c:v>0</c:v>
                </c:pt>
                <c:pt idx="57">
                  <c:v>7.6999999999999999E-2</c:v>
                </c:pt>
                <c:pt idx="58">
                  <c:v>3.7999999999999999E-2</c:v>
                </c:pt>
                <c:pt idx="59">
                  <c:v>0</c:v>
                </c:pt>
                <c:pt idx="60">
                  <c:v>9.0999999999999998E-2</c:v>
                </c:pt>
                <c:pt idx="61">
                  <c:v>0.111</c:v>
                </c:pt>
                <c:pt idx="62">
                  <c:v>0</c:v>
                </c:pt>
                <c:pt idx="63">
                  <c:v>0</c:v>
                </c:pt>
                <c:pt idx="64">
                  <c:v>0.08</c:v>
                </c:pt>
                <c:pt idx="65">
                  <c:v>9.0999999999999998E-2</c:v>
                </c:pt>
                <c:pt idx="66">
                  <c:v>0</c:v>
                </c:pt>
                <c:pt idx="67">
                  <c:v>9.0999999999999998E-2</c:v>
                </c:pt>
                <c:pt idx="68">
                  <c:v>3.6999999999999998E-2</c:v>
                </c:pt>
                <c:pt idx="69">
                  <c:v>0.125</c:v>
                </c:pt>
                <c:pt idx="70">
                  <c:v>6.7000000000000004E-2</c:v>
                </c:pt>
                <c:pt idx="71">
                  <c:v>0.26700000000000002</c:v>
                </c:pt>
                <c:pt idx="72">
                  <c:v>0</c:v>
                </c:pt>
                <c:pt idx="73">
                  <c:v>0</c:v>
                </c:pt>
                <c:pt idx="74">
                  <c:v>0.13900000000000001</c:v>
                </c:pt>
                <c:pt idx="75">
                  <c:v>0.154</c:v>
                </c:pt>
                <c:pt idx="76">
                  <c:v>0.308</c:v>
                </c:pt>
                <c:pt idx="77">
                  <c:v>0.23100000000000001</c:v>
                </c:pt>
              </c:numCache>
            </c:numRef>
          </c:val>
        </c:ser>
        <c:ser>
          <c:idx val="2"/>
          <c:order val="2"/>
          <c:tx>
            <c:strRef>
              <c:f>'Fig 23'!$D$4</c:f>
              <c:strCache>
                <c:ptCount val="1"/>
                <c:pt idx="0">
                  <c:v>  Would not pursue investment due to this factor</c:v>
                </c:pt>
              </c:strCache>
            </c:strRef>
          </c:tx>
          <c:spPr>
            <a:solidFill>
              <a:schemeClr val="accent2">
                <a:lumMod val="60000"/>
                <a:lumOff val="40000"/>
              </a:schemeClr>
            </a:solidFill>
            <a:ln>
              <a:noFill/>
            </a:ln>
          </c:spPr>
          <c:invertIfNegative val="0"/>
          <c:cat>
            <c:strRef>
              <c:f>'Fig 23'!$A$5:$A$82</c:f>
              <c:strCache>
                <c:ptCount val="78"/>
                <c:pt idx="0">
                  <c:v>Spain—Offshore</c:v>
                </c:pt>
                <c:pt idx="1">
                  <c:v>California</c:v>
                </c:pt>
                <c:pt idx="2">
                  <c:v>Spain—Onshore</c:v>
                </c:pt>
                <c:pt idx="3">
                  <c:v>New York</c:v>
                </c:pt>
                <c:pt idx="4">
                  <c:v>Quebec</c:v>
                </c:pt>
                <c:pt idx="5">
                  <c:v>US Offshore—Pacific</c:v>
                </c:pt>
                <c:pt idx="6">
                  <c:v>New South Wales</c:v>
                </c:pt>
                <c:pt idx="7">
                  <c:v>Italy</c:v>
                </c:pt>
                <c:pt idx="8">
                  <c:v>Peru</c:v>
                </c:pt>
                <c:pt idx="9">
                  <c:v>Colorado</c:v>
                </c:pt>
                <c:pt idx="10">
                  <c:v>France</c:v>
                </c:pt>
                <c:pt idx="11">
                  <c:v>Greece</c:v>
                </c:pt>
                <c:pt idx="12">
                  <c:v>Alaska</c:v>
                </c:pt>
                <c:pt idx="13">
                  <c:v>British Columbia</c:v>
                </c:pt>
                <c:pt idx="14">
                  <c:v>Uzbekistan</c:v>
                </c:pt>
                <c:pt idx="15">
                  <c:v>US Offshore—Alaska</c:v>
                </c:pt>
                <c:pt idx="16">
                  <c:v>Kazakhstan</c:v>
                </c:pt>
                <c:pt idx="17">
                  <c:v>Victoria</c:v>
                </c:pt>
                <c:pt idx="18">
                  <c:v>Germany</c:v>
                </c:pt>
                <c:pt idx="19">
                  <c:v>Argentina—Santa Cruz</c:v>
                </c:pt>
                <c:pt idx="20">
                  <c:v>Ecuador</c:v>
                </c:pt>
                <c:pt idx="21">
                  <c:v>US Offshore—Gulf of Mexico</c:v>
                </c:pt>
                <c:pt idx="22">
                  <c:v>Australia—Offshore</c:v>
                </c:pt>
                <c:pt idx="23">
                  <c:v>Pennsylvania</c:v>
                </c:pt>
                <c:pt idx="24">
                  <c:v>Western Australia</c:v>
                </c:pt>
                <c:pt idx="25">
                  <c:v>Bolivia</c:v>
                </c:pt>
                <c:pt idx="26">
                  <c:v>Colombia</c:v>
                </c:pt>
                <c:pt idx="27">
                  <c:v>Brazil—Offshore CC</c:v>
                </c:pt>
                <c:pt idx="28">
                  <c:v>Queensland</c:v>
                </c:pt>
                <c:pt idx="29">
                  <c:v>South Africa</c:v>
                </c:pt>
                <c:pt idx="30">
                  <c:v>Guatemala</c:v>
                </c:pt>
                <c:pt idx="31">
                  <c:v>Netherlands—Onshore</c:v>
                </c:pt>
                <c:pt idx="32">
                  <c:v>Brazil—Offshore presalt area PSC</c:v>
                </c:pt>
                <c:pt idx="33">
                  <c:v>Tasmania</c:v>
                </c:pt>
                <c:pt idx="34">
                  <c:v>Argentina—Chubut</c:v>
                </c:pt>
                <c:pt idx="35">
                  <c:v>New Brunswick</c:v>
                </c:pt>
                <c:pt idx="36">
                  <c:v>Northwest Territories</c:v>
                </c:pt>
                <c:pt idx="37">
                  <c:v>Hungary</c:v>
                </c:pt>
                <c:pt idx="38">
                  <c:v>Turkmenistan</c:v>
                </c:pt>
                <c:pt idx="39">
                  <c:v>Tanzania</c:v>
                </c:pt>
                <c:pt idx="40">
                  <c:v>Nova Scotia</c:v>
                </c:pt>
                <c:pt idx="41">
                  <c:v>Denmark</c:v>
                </c:pt>
                <c:pt idx="42">
                  <c:v>Russia—Offshore Sakhalin</c:v>
                </c:pt>
                <c:pt idx="43">
                  <c:v>Russia—Other</c:v>
                </c:pt>
                <c:pt idx="44">
                  <c:v>India</c:v>
                </c:pt>
                <c:pt idx="45">
                  <c:v>Kyrgyzstan</c:v>
                </c:pt>
                <c:pt idx="46">
                  <c:v>Mali</c:v>
                </c:pt>
                <c:pt idx="47">
                  <c:v>Uganda</c:v>
                </c:pt>
                <c:pt idx="48">
                  <c:v>Argentina—Salta</c:v>
                </c:pt>
                <c:pt idx="49">
                  <c:v>New Zealand</c:v>
                </c:pt>
                <c:pt idx="50">
                  <c:v>Timor Gap (JPDA)</c:v>
                </c:pt>
                <c:pt idx="51">
                  <c:v>Northern Territory</c:v>
                </c:pt>
                <c:pt idx="52">
                  <c:v>Illinois</c:v>
                </c:pt>
                <c:pt idx="53">
                  <c:v>Newfoundland &amp; Labrador</c:v>
                </c:pt>
                <c:pt idx="54">
                  <c:v>South Sudan</c:v>
                </c:pt>
                <c:pt idx="55">
                  <c:v>Nigeria</c:v>
                </c:pt>
                <c:pt idx="56">
                  <c:v>Azerbaijan</c:v>
                </c:pt>
                <c:pt idx="57">
                  <c:v>Israel</c:v>
                </c:pt>
                <c:pt idx="58">
                  <c:v>Cambodia</c:v>
                </c:pt>
                <c:pt idx="59">
                  <c:v>Albania</c:v>
                </c:pt>
                <c:pt idx="60">
                  <c:v>Brazil—Onshore CC</c:v>
                </c:pt>
                <c:pt idx="61">
                  <c:v>Michigan</c:v>
                </c:pt>
                <c:pt idx="62">
                  <c:v>Ethiopia</c:v>
                </c:pt>
                <c:pt idx="63">
                  <c:v>Seychelles</c:v>
                </c:pt>
                <c:pt idx="64">
                  <c:v>Norway—Other Offshore (except North Sea)</c:v>
                </c:pt>
                <c:pt idx="65">
                  <c:v>Norway—North Sea</c:v>
                </c:pt>
                <c:pt idx="66">
                  <c:v>Ukraine</c:v>
                </c:pt>
                <c:pt idx="67">
                  <c:v>South Australia</c:v>
                </c:pt>
                <c:pt idx="68">
                  <c:v>UK—Other Offshore (except North Sea)</c:v>
                </c:pt>
                <c:pt idx="69">
                  <c:v>China</c:v>
                </c:pt>
                <c:pt idx="70">
                  <c:v>Indonesia</c:v>
                </c:pt>
                <c:pt idx="71">
                  <c:v>Russia—Eastern Siberia</c:v>
                </c:pt>
                <c:pt idx="72">
                  <c:v>Somaliland</c:v>
                </c:pt>
                <c:pt idx="73">
                  <c:v>Uruguay</c:v>
                </c:pt>
                <c:pt idx="74">
                  <c:v>Venezuela</c:v>
                </c:pt>
                <c:pt idx="75">
                  <c:v>Bulgaria</c:v>
                </c:pt>
                <c:pt idx="76">
                  <c:v>Russia—Offshore Arctic</c:v>
                </c:pt>
                <c:pt idx="77">
                  <c:v>Iran</c:v>
                </c:pt>
              </c:strCache>
            </c:strRef>
          </c:cat>
          <c:val>
            <c:numRef>
              <c:f>'Fig 23'!$D$5:$D$82</c:f>
              <c:numCache>
                <c:formatCode>0%</c:formatCode>
                <c:ptCount val="78"/>
                <c:pt idx="0">
                  <c:v>0.26700000000000002</c:v>
                </c:pt>
                <c:pt idx="1">
                  <c:v>0.19</c:v>
                </c:pt>
                <c:pt idx="2">
                  <c:v>0.25</c:v>
                </c:pt>
                <c:pt idx="3">
                  <c:v>0.17599999999999999</c:v>
                </c:pt>
                <c:pt idx="4">
                  <c:v>0.27300000000000002</c:v>
                </c:pt>
                <c:pt idx="5">
                  <c:v>0.63600000000000001</c:v>
                </c:pt>
                <c:pt idx="6">
                  <c:v>0.13600000000000001</c:v>
                </c:pt>
                <c:pt idx="7">
                  <c:v>0.13600000000000001</c:v>
                </c:pt>
                <c:pt idx="8">
                  <c:v>0</c:v>
                </c:pt>
                <c:pt idx="9">
                  <c:v>7.0000000000000007E-2</c:v>
                </c:pt>
                <c:pt idx="10">
                  <c:v>0.2</c:v>
                </c:pt>
                <c:pt idx="11">
                  <c:v>0</c:v>
                </c:pt>
                <c:pt idx="12">
                  <c:v>4.2000000000000003E-2</c:v>
                </c:pt>
                <c:pt idx="13">
                  <c:v>3.2000000000000001E-2</c:v>
                </c:pt>
                <c:pt idx="14">
                  <c:v>0</c:v>
                </c:pt>
                <c:pt idx="15">
                  <c:v>0.111</c:v>
                </c:pt>
                <c:pt idx="16">
                  <c:v>0</c:v>
                </c:pt>
                <c:pt idx="17">
                  <c:v>0.05</c:v>
                </c:pt>
                <c:pt idx="18">
                  <c:v>0.05</c:v>
                </c:pt>
                <c:pt idx="19">
                  <c:v>0.05</c:v>
                </c:pt>
                <c:pt idx="20">
                  <c:v>0.15</c:v>
                </c:pt>
                <c:pt idx="21">
                  <c:v>3.7999999999999999E-2</c:v>
                </c:pt>
                <c:pt idx="22">
                  <c:v>1.9E-2</c:v>
                </c:pt>
                <c:pt idx="23">
                  <c:v>0</c:v>
                </c:pt>
                <c:pt idx="24">
                  <c:v>0</c:v>
                </c:pt>
                <c:pt idx="25">
                  <c:v>0</c:v>
                </c:pt>
                <c:pt idx="26">
                  <c:v>0</c:v>
                </c:pt>
                <c:pt idx="27">
                  <c:v>0.03</c:v>
                </c:pt>
                <c:pt idx="28">
                  <c:v>0</c:v>
                </c:pt>
                <c:pt idx="29">
                  <c:v>0</c:v>
                </c:pt>
                <c:pt idx="30">
                  <c:v>0</c:v>
                </c:pt>
                <c:pt idx="31">
                  <c:v>5.2999999999999999E-2</c:v>
                </c:pt>
                <c:pt idx="32">
                  <c:v>0</c:v>
                </c:pt>
                <c:pt idx="33">
                  <c:v>0.222</c:v>
                </c:pt>
                <c:pt idx="34">
                  <c:v>0</c:v>
                </c:pt>
                <c:pt idx="35">
                  <c:v>9.0999999999999998E-2</c:v>
                </c:pt>
                <c:pt idx="36">
                  <c:v>0</c:v>
                </c:pt>
                <c:pt idx="37">
                  <c:v>0</c:v>
                </c:pt>
                <c:pt idx="38">
                  <c:v>0</c:v>
                </c:pt>
                <c:pt idx="39">
                  <c:v>0</c:v>
                </c:pt>
                <c:pt idx="40">
                  <c:v>6.3E-2</c:v>
                </c:pt>
                <c:pt idx="41">
                  <c:v>3.7999999999999999E-2</c:v>
                </c:pt>
                <c:pt idx="42">
                  <c:v>0</c:v>
                </c:pt>
                <c:pt idx="43">
                  <c:v>0</c:v>
                </c:pt>
                <c:pt idx="44">
                  <c:v>0.105</c:v>
                </c:pt>
                <c:pt idx="45">
                  <c:v>0</c:v>
                </c:pt>
                <c:pt idx="46">
                  <c:v>0</c:v>
                </c:pt>
                <c:pt idx="47">
                  <c:v>0</c:v>
                </c:pt>
                <c:pt idx="48">
                  <c:v>0</c:v>
                </c:pt>
                <c:pt idx="49">
                  <c:v>0</c:v>
                </c:pt>
                <c:pt idx="50">
                  <c:v>0.04</c:v>
                </c:pt>
                <c:pt idx="51">
                  <c:v>0</c:v>
                </c:pt>
                <c:pt idx="52">
                  <c:v>4.2999999999999997E-2</c:v>
                </c:pt>
                <c:pt idx="53">
                  <c:v>0</c:v>
                </c:pt>
                <c:pt idx="54">
                  <c:v>0</c:v>
                </c:pt>
                <c:pt idx="55">
                  <c:v>0.10199999999999999</c:v>
                </c:pt>
                <c:pt idx="56">
                  <c:v>6.7000000000000004E-2</c:v>
                </c:pt>
                <c:pt idx="57">
                  <c:v>7.6999999999999999E-2</c:v>
                </c:pt>
                <c:pt idx="58">
                  <c:v>7.6999999999999999E-2</c:v>
                </c:pt>
                <c:pt idx="59">
                  <c:v>0</c:v>
                </c:pt>
                <c:pt idx="60">
                  <c:v>0</c:v>
                </c:pt>
                <c:pt idx="61">
                  <c:v>0</c:v>
                </c:pt>
                <c:pt idx="62">
                  <c:v>0</c:v>
                </c:pt>
                <c:pt idx="63">
                  <c:v>0</c:v>
                </c:pt>
                <c:pt idx="64">
                  <c:v>0</c:v>
                </c:pt>
                <c:pt idx="65">
                  <c:v>0</c:v>
                </c:pt>
                <c:pt idx="66">
                  <c:v>0</c:v>
                </c:pt>
                <c:pt idx="67">
                  <c:v>0</c:v>
                </c:pt>
                <c:pt idx="68">
                  <c:v>0</c:v>
                </c:pt>
                <c:pt idx="69">
                  <c:v>6.3E-2</c:v>
                </c:pt>
                <c:pt idx="70">
                  <c:v>0</c:v>
                </c:pt>
                <c:pt idx="71">
                  <c:v>0</c:v>
                </c:pt>
                <c:pt idx="72">
                  <c:v>0.1</c:v>
                </c:pt>
                <c:pt idx="73">
                  <c:v>0</c:v>
                </c:pt>
                <c:pt idx="74">
                  <c:v>5.6000000000000001E-2</c:v>
                </c:pt>
                <c:pt idx="75">
                  <c:v>7.6999999999999999E-2</c:v>
                </c:pt>
                <c:pt idx="76">
                  <c:v>0</c:v>
                </c:pt>
                <c:pt idx="77">
                  <c:v>0</c:v>
                </c:pt>
              </c:numCache>
            </c:numRef>
          </c:val>
        </c:ser>
        <c:dLbls>
          <c:showLegendKey val="0"/>
          <c:showVal val="0"/>
          <c:showCatName val="0"/>
          <c:showSerName val="0"/>
          <c:showPercent val="0"/>
          <c:showBubbleSize val="0"/>
        </c:dLbls>
        <c:gapWidth val="70"/>
        <c:overlap val="100"/>
        <c:axId val="136301184"/>
        <c:axId val="136311168"/>
      </c:barChart>
      <c:catAx>
        <c:axId val="136301184"/>
        <c:scaling>
          <c:orientation val="minMax"/>
        </c:scaling>
        <c:delete val="0"/>
        <c:axPos val="l"/>
        <c:majorTickMark val="out"/>
        <c:minorTickMark val="none"/>
        <c:tickLblPos val="nextTo"/>
        <c:crossAx val="136311168"/>
        <c:crosses val="autoZero"/>
        <c:auto val="1"/>
        <c:lblAlgn val="ctr"/>
        <c:lblOffset val="100"/>
        <c:noMultiLvlLbl val="0"/>
      </c:catAx>
      <c:valAx>
        <c:axId val="136311168"/>
        <c:scaling>
          <c:orientation val="minMax"/>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6301184"/>
        <c:crosses val="autoZero"/>
        <c:crossBetween val="between"/>
        <c:majorUnit val="0.2"/>
      </c:valAx>
      <c:spPr>
        <a:noFill/>
        <a:ln w="25400">
          <a:noFill/>
        </a:ln>
      </c:spPr>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9397693923697422"/>
          <c:y val="1.3776030558405676E-2"/>
          <c:w val="0.46125054123835335"/>
          <c:h val="0.96374156012343259"/>
        </c:manualLayout>
      </c:layout>
      <c:barChart>
        <c:barDir val="bar"/>
        <c:grouping val="stacked"/>
        <c:varyColors val="0"/>
        <c:ser>
          <c:idx val="0"/>
          <c:order val="0"/>
          <c:tx>
            <c:strRef>
              <c:f>'Fig 23'!$B$4</c:f>
              <c:strCache>
                <c:ptCount val="1"/>
                <c:pt idx="0">
                  <c:v>  Mild deterrent to investment</c:v>
                </c:pt>
              </c:strCache>
            </c:strRef>
          </c:tx>
          <c:spPr>
            <a:solidFill>
              <a:schemeClr val="bg2">
                <a:lumMod val="75000"/>
              </a:schemeClr>
            </a:solidFill>
            <a:ln>
              <a:noFill/>
            </a:ln>
          </c:spPr>
          <c:invertIfNegative val="0"/>
          <c:cat>
            <c:strRef>
              <c:f>'Fig 23'!$A$84:$A$161</c:f>
              <c:strCache>
                <c:ptCount val="78"/>
                <c:pt idx="0">
                  <c:v>Argentina—Tierra del Fuego</c:v>
                </c:pt>
                <c:pt idx="1">
                  <c:v>Mexico</c:v>
                </c:pt>
                <c:pt idx="2">
                  <c:v>Alberta</c:v>
                </c:pt>
                <c:pt idx="3">
                  <c:v>United Kingdom—North Sea</c:v>
                </c:pt>
                <c:pt idx="4">
                  <c:v>Algeria</c:v>
                </c:pt>
                <c:pt idx="5">
                  <c:v>Netherlands—Offshore</c:v>
                </c:pt>
                <c:pt idx="6">
                  <c:v>Bangladesh</c:v>
                </c:pt>
                <c:pt idx="7">
                  <c:v>Myanmar</c:v>
                </c:pt>
                <c:pt idx="8">
                  <c:v>Georgia</c:v>
                </c:pt>
                <c:pt idx="9">
                  <c:v>Republic of the Congo (Brazzaville)</c:v>
                </c:pt>
                <c:pt idx="10">
                  <c:v>New Mexico</c:v>
                </c:pt>
                <c:pt idx="11">
                  <c:v>West Virginia</c:v>
                </c:pt>
                <c:pt idx="12">
                  <c:v>Turkey</c:v>
                </c:pt>
                <c:pt idx="13">
                  <c:v>Japan</c:v>
                </c:pt>
                <c:pt idx="14">
                  <c:v>Thailand</c:v>
                </c:pt>
                <c:pt idx="15">
                  <c:v>Pakistan</c:v>
                </c:pt>
                <c:pt idx="16">
                  <c:v>Democratic Republic of the Congo (Kinshasa)</c:v>
                </c:pt>
                <c:pt idx="17">
                  <c:v>Montana</c:v>
                </c:pt>
                <c:pt idx="18">
                  <c:v>Tunisia</c:v>
                </c:pt>
                <c:pt idx="19">
                  <c:v>Trinidad and Tobago</c:v>
                </c:pt>
                <c:pt idx="20">
                  <c:v>Argentina—Mendoza</c:v>
                </c:pt>
                <c:pt idx="21">
                  <c:v>Cyprus</c:v>
                </c:pt>
                <c:pt idx="22">
                  <c:v>Argentina—Neuquen</c:v>
                </c:pt>
                <c:pt idx="23">
                  <c:v>Louisiana</c:v>
                </c:pt>
                <c:pt idx="24">
                  <c:v>Papua New Guinea</c:v>
                </c:pt>
                <c:pt idx="25">
                  <c:v>Egypt</c:v>
                </c:pt>
                <c:pt idx="26">
                  <c:v>Philippines</c:v>
                </c:pt>
                <c:pt idx="27">
                  <c:v>Greenland</c:v>
                </c:pt>
                <c:pt idx="28">
                  <c:v>Ireland</c:v>
                </c:pt>
                <c:pt idx="29">
                  <c:v>Poland</c:v>
                </c:pt>
                <c:pt idx="30">
                  <c:v>Romania</c:v>
                </c:pt>
                <c:pt idx="31">
                  <c:v>Wyoming</c:v>
                </c:pt>
                <c:pt idx="32">
                  <c:v>Niger</c:v>
                </c:pt>
                <c:pt idx="33">
                  <c:v>Syria</c:v>
                </c:pt>
                <c:pt idx="34">
                  <c:v>Mozambique</c:v>
                </c:pt>
                <c:pt idx="35">
                  <c:v>Yukon</c:v>
                </c:pt>
                <c:pt idx="36">
                  <c:v>Cameroon</c:v>
                </c:pt>
                <c:pt idx="37">
                  <c:v>Chad</c:v>
                </c:pt>
                <c:pt idx="38">
                  <c:v>Arkansas</c:v>
                </c:pt>
                <c:pt idx="39">
                  <c:v>Lebanon</c:v>
                </c:pt>
                <c:pt idx="40">
                  <c:v>Vietnam</c:v>
                </c:pt>
                <c:pt idx="41">
                  <c:v>Kenya</c:v>
                </c:pt>
                <c:pt idx="42">
                  <c:v>Kuwait</c:v>
                </c:pt>
                <c:pt idx="43">
                  <c:v>Faroe Islands</c:v>
                </c:pt>
                <c:pt idx="44">
                  <c:v>Namibia</c:v>
                </c:pt>
                <c:pt idx="45">
                  <c:v>Gabon</c:v>
                </c:pt>
                <c:pt idx="46">
                  <c:v>Oman</c:v>
                </c:pt>
                <c:pt idx="47">
                  <c:v>Malaysia</c:v>
                </c:pt>
                <c:pt idx="48">
                  <c:v>Ghana</c:v>
                </c:pt>
                <c:pt idx="49">
                  <c:v>Madagascar</c:v>
                </c:pt>
                <c:pt idx="50">
                  <c:v>Chile</c:v>
                </c:pt>
                <c:pt idx="51">
                  <c:v>Equatorial Guinea</c:v>
                </c:pt>
                <c:pt idx="52">
                  <c:v>Malta</c:v>
                </c:pt>
                <c:pt idx="53">
                  <c:v>Yemen</c:v>
                </c:pt>
                <c:pt idx="54">
                  <c:v>Ohio</c:v>
                </c:pt>
                <c:pt idx="55">
                  <c:v>Libya</c:v>
                </c:pt>
                <c:pt idx="56">
                  <c:v>French Guiana</c:v>
                </c:pt>
                <c:pt idx="57">
                  <c:v>Iraq</c:v>
                </c:pt>
                <c:pt idx="58">
                  <c:v>Utah</c:v>
                </c:pt>
                <c:pt idx="59">
                  <c:v>Texas</c:v>
                </c:pt>
                <c:pt idx="60">
                  <c:v>Ivory Coast</c:v>
                </c:pt>
                <c:pt idx="61">
                  <c:v>Brunei</c:v>
                </c:pt>
                <c:pt idx="62">
                  <c:v>Bahrain</c:v>
                </c:pt>
                <c:pt idx="63">
                  <c:v>Qatar</c:v>
                </c:pt>
                <c:pt idx="64">
                  <c:v>Angola</c:v>
                </c:pt>
                <c:pt idx="65">
                  <c:v>United Arab Emirates</c:v>
                </c:pt>
                <c:pt idx="66">
                  <c:v>Morocco</c:v>
                </c:pt>
                <c:pt idx="67">
                  <c:v>Manitoba</c:v>
                </c:pt>
                <c:pt idx="68">
                  <c:v>Alabama</c:v>
                </c:pt>
                <c:pt idx="69">
                  <c:v>Saskatchewan</c:v>
                </c:pt>
                <c:pt idx="70">
                  <c:v>Jordan</c:v>
                </c:pt>
                <c:pt idx="71">
                  <c:v>Suriname</c:v>
                </c:pt>
                <c:pt idx="72">
                  <c:v>Mauritania</c:v>
                </c:pt>
                <c:pt idx="73">
                  <c:v>Guyana</c:v>
                </c:pt>
                <c:pt idx="74">
                  <c:v>North Dakota</c:v>
                </c:pt>
                <c:pt idx="75">
                  <c:v>Oklahoma</c:v>
                </c:pt>
                <c:pt idx="76">
                  <c:v>Kansas</c:v>
                </c:pt>
                <c:pt idx="77">
                  <c:v>Mississippi</c:v>
                </c:pt>
              </c:strCache>
            </c:strRef>
          </c:cat>
          <c:val>
            <c:numRef>
              <c:f>'Fig 23'!$B$84:$B$161</c:f>
              <c:numCache>
                <c:formatCode>0%</c:formatCode>
                <c:ptCount val="78"/>
                <c:pt idx="0">
                  <c:v>0.38500000000000001</c:v>
                </c:pt>
                <c:pt idx="1">
                  <c:v>0.23499999999999999</c:v>
                </c:pt>
                <c:pt idx="2">
                  <c:v>0.33300000000000002</c:v>
                </c:pt>
                <c:pt idx="3">
                  <c:v>0.23499999999999999</c:v>
                </c:pt>
                <c:pt idx="4">
                  <c:v>0.28000000000000003</c:v>
                </c:pt>
                <c:pt idx="5">
                  <c:v>0.28999999999999998</c:v>
                </c:pt>
                <c:pt idx="6">
                  <c:v>0.3</c:v>
                </c:pt>
                <c:pt idx="7">
                  <c:v>0.26900000000000002</c:v>
                </c:pt>
                <c:pt idx="8">
                  <c:v>0.16700000000000001</c:v>
                </c:pt>
                <c:pt idx="9">
                  <c:v>0.27800000000000002</c:v>
                </c:pt>
                <c:pt idx="10">
                  <c:v>0.22900000000000001</c:v>
                </c:pt>
                <c:pt idx="11">
                  <c:v>0.33300000000000002</c:v>
                </c:pt>
                <c:pt idx="12">
                  <c:v>0.222</c:v>
                </c:pt>
                <c:pt idx="13">
                  <c:v>0.33300000000000002</c:v>
                </c:pt>
                <c:pt idx="14">
                  <c:v>0.217</c:v>
                </c:pt>
                <c:pt idx="15">
                  <c:v>0.316</c:v>
                </c:pt>
                <c:pt idx="16">
                  <c:v>0.26300000000000001</c:v>
                </c:pt>
                <c:pt idx="17">
                  <c:v>0.23799999999999999</c:v>
                </c:pt>
                <c:pt idx="18">
                  <c:v>0.23100000000000001</c:v>
                </c:pt>
                <c:pt idx="19">
                  <c:v>0.308</c:v>
                </c:pt>
                <c:pt idx="20">
                  <c:v>0.30399999999999999</c:v>
                </c:pt>
                <c:pt idx="21">
                  <c:v>0.3</c:v>
                </c:pt>
                <c:pt idx="22">
                  <c:v>0.3</c:v>
                </c:pt>
                <c:pt idx="23">
                  <c:v>0.23400000000000001</c:v>
                </c:pt>
                <c:pt idx="24">
                  <c:v>0.26500000000000001</c:v>
                </c:pt>
                <c:pt idx="25">
                  <c:v>0.23499999999999999</c:v>
                </c:pt>
                <c:pt idx="26">
                  <c:v>0.28999999999999998</c:v>
                </c:pt>
                <c:pt idx="27">
                  <c:v>0.14299999999999999</c:v>
                </c:pt>
                <c:pt idx="28">
                  <c:v>0.14299999999999999</c:v>
                </c:pt>
                <c:pt idx="29">
                  <c:v>0.14299999999999999</c:v>
                </c:pt>
                <c:pt idx="30">
                  <c:v>0.14299999999999999</c:v>
                </c:pt>
                <c:pt idx="31">
                  <c:v>0.20399999999999999</c:v>
                </c:pt>
                <c:pt idx="32">
                  <c:v>0.27300000000000002</c:v>
                </c:pt>
                <c:pt idx="33">
                  <c:v>0.182</c:v>
                </c:pt>
                <c:pt idx="34">
                  <c:v>0.25700000000000001</c:v>
                </c:pt>
                <c:pt idx="35">
                  <c:v>0.25</c:v>
                </c:pt>
                <c:pt idx="36">
                  <c:v>0.25</c:v>
                </c:pt>
                <c:pt idx="37">
                  <c:v>0.25</c:v>
                </c:pt>
                <c:pt idx="38">
                  <c:v>0.24</c:v>
                </c:pt>
                <c:pt idx="39">
                  <c:v>0.23499999999999999</c:v>
                </c:pt>
                <c:pt idx="40">
                  <c:v>0.183</c:v>
                </c:pt>
                <c:pt idx="41">
                  <c:v>0.23100000000000001</c:v>
                </c:pt>
                <c:pt idx="42">
                  <c:v>0.23100000000000001</c:v>
                </c:pt>
                <c:pt idx="43">
                  <c:v>0.222</c:v>
                </c:pt>
                <c:pt idx="44">
                  <c:v>0.217</c:v>
                </c:pt>
                <c:pt idx="45">
                  <c:v>0.16700000000000001</c:v>
                </c:pt>
                <c:pt idx="46">
                  <c:v>0.17899999999999999</c:v>
                </c:pt>
                <c:pt idx="47">
                  <c:v>0.2</c:v>
                </c:pt>
                <c:pt idx="48">
                  <c:v>0.17100000000000001</c:v>
                </c:pt>
                <c:pt idx="49">
                  <c:v>0.1</c:v>
                </c:pt>
                <c:pt idx="50">
                  <c:v>0.2</c:v>
                </c:pt>
                <c:pt idx="51">
                  <c:v>0.185</c:v>
                </c:pt>
                <c:pt idx="52">
                  <c:v>0.182</c:v>
                </c:pt>
                <c:pt idx="53">
                  <c:v>0.182</c:v>
                </c:pt>
                <c:pt idx="54">
                  <c:v>0.13800000000000001</c:v>
                </c:pt>
                <c:pt idx="55">
                  <c:v>8.5999999999999993E-2</c:v>
                </c:pt>
                <c:pt idx="56">
                  <c:v>0.16700000000000001</c:v>
                </c:pt>
                <c:pt idx="57">
                  <c:v>8.3000000000000004E-2</c:v>
                </c:pt>
                <c:pt idx="58">
                  <c:v>9.7000000000000003E-2</c:v>
                </c:pt>
                <c:pt idx="59">
                  <c:v>0.153</c:v>
                </c:pt>
                <c:pt idx="60">
                  <c:v>0.08</c:v>
                </c:pt>
                <c:pt idx="61">
                  <c:v>7.6999999999999999E-2</c:v>
                </c:pt>
                <c:pt idx="62">
                  <c:v>0.154</c:v>
                </c:pt>
                <c:pt idx="63">
                  <c:v>0.154</c:v>
                </c:pt>
                <c:pt idx="64">
                  <c:v>9.0999999999999998E-2</c:v>
                </c:pt>
                <c:pt idx="65">
                  <c:v>0.14799999999999999</c:v>
                </c:pt>
                <c:pt idx="66">
                  <c:v>0.13600000000000001</c:v>
                </c:pt>
                <c:pt idx="67">
                  <c:v>6.7000000000000004E-2</c:v>
                </c:pt>
                <c:pt idx="68">
                  <c:v>8.6999999999999994E-2</c:v>
                </c:pt>
                <c:pt idx="69">
                  <c:v>8.2000000000000003E-2</c:v>
                </c:pt>
                <c:pt idx="70">
                  <c:v>0.111</c:v>
                </c:pt>
                <c:pt idx="71">
                  <c:v>8.3000000000000004E-2</c:v>
                </c:pt>
                <c:pt idx="72">
                  <c:v>7.6999999999999999E-2</c:v>
                </c:pt>
                <c:pt idx="73">
                  <c:v>7.6999999999999999E-2</c:v>
                </c:pt>
                <c:pt idx="74">
                  <c:v>7.0000000000000007E-2</c:v>
                </c:pt>
                <c:pt idx="75">
                  <c:v>0.05</c:v>
                </c:pt>
                <c:pt idx="76">
                  <c:v>4.9000000000000002E-2</c:v>
                </c:pt>
                <c:pt idx="77">
                  <c:v>3.3000000000000002E-2</c:v>
                </c:pt>
              </c:numCache>
            </c:numRef>
          </c:val>
        </c:ser>
        <c:ser>
          <c:idx val="1"/>
          <c:order val="1"/>
          <c:tx>
            <c:strRef>
              <c:f>'Fig 23'!$C$4</c:f>
              <c:strCache>
                <c:ptCount val="1"/>
                <c:pt idx="0">
                  <c:v>  Strong deterrent to investment</c:v>
                </c:pt>
              </c:strCache>
            </c:strRef>
          </c:tx>
          <c:spPr>
            <a:solidFill>
              <a:schemeClr val="tx2">
                <a:lumMod val="75000"/>
              </a:schemeClr>
            </a:solidFill>
            <a:ln>
              <a:noFill/>
            </a:ln>
          </c:spPr>
          <c:invertIfNegative val="0"/>
          <c:cat>
            <c:strRef>
              <c:f>'Fig 23'!$A$84:$A$161</c:f>
              <c:strCache>
                <c:ptCount val="78"/>
                <c:pt idx="0">
                  <c:v>Argentina—Tierra del Fuego</c:v>
                </c:pt>
                <c:pt idx="1">
                  <c:v>Mexico</c:v>
                </c:pt>
                <c:pt idx="2">
                  <c:v>Alberta</c:v>
                </c:pt>
                <c:pt idx="3">
                  <c:v>United Kingdom—North Sea</c:v>
                </c:pt>
                <c:pt idx="4">
                  <c:v>Algeria</c:v>
                </c:pt>
                <c:pt idx="5">
                  <c:v>Netherlands—Offshore</c:v>
                </c:pt>
                <c:pt idx="6">
                  <c:v>Bangladesh</c:v>
                </c:pt>
                <c:pt idx="7">
                  <c:v>Myanmar</c:v>
                </c:pt>
                <c:pt idx="8">
                  <c:v>Georgia</c:v>
                </c:pt>
                <c:pt idx="9">
                  <c:v>Republic of the Congo (Brazzaville)</c:v>
                </c:pt>
                <c:pt idx="10">
                  <c:v>New Mexico</c:v>
                </c:pt>
                <c:pt idx="11">
                  <c:v>West Virginia</c:v>
                </c:pt>
                <c:pt idx="12">
                  <c:v>Turkey</c:v>
                </c:pt>
                <c:pt idx="13">
                  <c:v>Japan</c:v>
                </c:pt>
                <c:pt idx="14">
                  <c:v>Thailand</c:v>
                </c:pt>
                <c:pt idx="15">
                  <c:v>Pakistan</c:v>
                </c:pt>
                <c:pt idx="16">
                  <c:v>Democratic Republic of the Congo (Kinshasa)</c:v>
                </c:pt>
                <c:pt idx="17">
                  <c:v>Montana</c:v>
                </c:pt>
                <c:pt idx="18">
                  <c:v>Tunisia</c:v>
                </c:pt>
                <c:pt idx="19">
                  <c:v>Trinidad and Tobago</c:v>
                </c:pt>
                <c:pt idx="20">
                  <c:v>Argentina—Mendoza</c:v>
                </c:pt>
                <c:pt idx="21">
                  <c:v>Cyprus</c:v>
                </c:pt>
                <c:pt idx="22">
                  <c:v>Argentina—Neuquen</c:v>
                </c:pt>
                <c:pt idx="23">
                  <c:v>Louisiana</c:v>
                </c:pt>
                <c:pt idx="24">
                  <c:v>Papua New Guinea</c:v>
                </c:pt>
                <c:pt idx="25">
                  <c:v>Egypt</c:v>
                </c:pt>
                <c:pt idx="26">
                  <c:v>Philippines</c:v>
                </c:pt>
                <c:pt idx="27">
                  <c:v>Greenland</c:v>
                </c:pt>
                <c:pt idx="28">
                  <c:v>Ireland</c:v>
                </c:pt>
                <c:pt idx="29">
                  <c:v>Poland</c:v>
                </c:pt>
                <c:pt idx="30">
                  <c:v>Romania</c:v>
                </c:pt>
                <c:pt idx="31">
                  <c:v>Wyoming</c:v>
                </c:pt>
                <c:pt idx="32">
                  <c:v>Niger</c:v>
                </c:pt>
                <c:pt idx="33">
                  <c:v>Syria</c:v>
                </c:pt>
                <c:pt idx="34">
                  <c:v>Mozambique</c:v>
                </c:pt>
                <c:pt idx="35">
                  <c:v>Yukon</c:v>
                </c:pt>
                <c:pt idx="36">
                  <c:v>Cameroon</c:v>
                </c:pt>
                <c:pt idx="37">
                  <c:v>Chad</c:v>
                </c:pt>
                <c:pt idx="38">
                  <c:v>Arkansas</c:v>
                </c:pt>
                <c:pt idx="39">
                  <c:v>Lebanon</c:v>
                </c:pt>
                <c:pt idx="40">
                  <c:v>Vietnam</c:v>
                </c:pt>
                <c:pt idx="41">
                  <c:v>Kenya</c:v>
                </c:pt>
                <c:pt idx="42">
                  <c:v>Kuwait</c:v>
                </c:pt>
                <c:pt idx="43">
                  <c:v>Faroe Islands</c:v>
                </c:pt>
                <c:pt idx="44">
                  <c:v>Namibia</c:v>
                </c:pt>
                <c:pt idx="45">
                  <c:v>Gabon</c:v>
                </c:pt>
                <c:pt idx="46">
                  <c:v>Oman</c:v>
                </c:pt>
                <c:pt idx="47">
                  <c:v>Malaysia</c:v>
                </c:pt>
                <c:pt idx="48">
                  <c:v>Ghana</c:v>
                </c:pt>
                <c:pt idx="49">
                  <c:v>Madagascar</c:v>
                </c:pt>
                <c:pt idx="50">
                  <c:v>Chile</c:v>
                </c:pt>
                <c:pt idx="51">
                  <c:v>Equatorial Guinea</c:v>
                </c:pt>
                <c:pt idx="52">
                  <c:v>Malta</c:v>
                </c:pt>
                <c:pt idx="53">
                  <c:v>Yemen</c:v>
                </c:pt>
                <c:pt idx="54">
                  <c:v>Ohio</c:v>
                </c:pt>
                <c:pt idx="55">
                  <c:v>Libya</c:v>
                </c:pt>
                <c:pt idx="56">
                  <c:v>French Guiana</c:v>
                </c:pt>
                <c:pt idx="57">
                  <c:v>Iraq</c:v>
                </c:pt>
                <c:pt idx="58">
                  <c:v>Utah</c:v>
                </c:pt>
                <c:pt idx="59">
                  <c:v>Texas</c:v>
                </c:pt>
                <c:pt idx="60">
                  <c:v>Ivory Coast</c:v>
                </c:pt>
                <c:pt idx="61">
                  <c:v>Brunei</c:v>
                </c:pt>
                <c:pt idx="62">
                  <c:v>Bahrain</c:v>
                </c:pt>
                <c:pt idx="63">
                  <c:v>Qatar</c:v>
                </c:pt>
                <c:pt idx="64">
                  <c:v>Angola</c:v>
                </c:pt>
                <c:pt idx="65">
                  <c:v>United Arab Emirates</c:v>
                </c:pt>
                <c:pt idx="66">
                  <c:v>Morocco</c:v>
                </c:pt>
                <c:pt idx="67">
                  <c:v>Manitoba</c:v>
                </c:pt>
                <c:pt idx="68">
                  <c:v>Alabama</c:v>
                </c:pt>
                <c:pt idx="69">
                  <c:v>Saskatchewan</c:v>
                </c:pt>
                <c:pt idx="70">
                  <c:v>Jordan</c:v>
                </c:pt>
                <c:pt idx="71">
                  <c:v>Suriname</c:v>
                </c:pt>
                <c:pt idx="72">
                  <c:v>Mauritania</c:v>
                </c:pt>
                <c:pt idx="73">
                  <c:v>Guyana</c:v>
                </c:pt>
                <c:pt idx="74">
                  <c:v>North Dakota</c:v>
                </c:pt>
                <c:pt idx="75">
                  <c:v>Oklahoma</c:v>
                </c:pt>
                <c:pt idx="76">
                  <c:v>Kansas</c:v>
                </c:pt>
                <c:pt idx="77">
                  <c:v>Mississippi</c:v>
                </c:pt>
              </c:strCache>
            </c:strRef>
          </c:cat>
          <c:val>
            <c:numRef>
              <c:f>'Fig 23'!$C$84:$C$161</c:f>
              <c:numCache>
                <c:formatCode>0%</c:formatCode>
                <c:ptCount val="78"/>
                <c:pt idx="0">
                  <c:v>0</c:v>
                </c:pt>
                <c:pt idx="1">
                  <c:v>0.14699999999999999</c:v>
                </c:pt>
                <c:pt idx="2">
                  <c:v>4.8000000000000001E-2</c:v>
                </c:pt>
                <c:pt idx="3">
                  <c:v>0.13700000000000001</c:v>
                </c:pt>
                <c:pt idx="4">
                  <c:v>0.04</c:v>
                </c:pt>
                <c:pt idx="5">
                  <c:v>6.5000000000000002E-2</c:v>
                </c:pt>
                <c:pt idx="6">
                  <c:v>0.05</c:v>
                </c:pt>
                <c:pt idx="7">
                  <c:v>5.8000000000000003E-2</c:v>
                </c:pt>
                <c:pt idx="8">
                  <c:v>0.16700000000000001</c:v>
                </c:pt>
                <c:pt idx="9">
                  <c:v>5.6000000000000001E-2</c:v>
                </c:pt>
                <c:pt idx="10">
                  <c:v>8.3000000000000004E-2</c:v>
                </c:pt>
                <c:pt idx="11">
                  <c:v>0</c:v>
                </c:pt>
                <c:pt idx="12">
                  <c:v>0.111</c:v>
                </c:pt>
                <c:pt idx="13">
                  <c:v>0</c:v>
                </c:pt>
                <c:pt idx="14">
                  <c:v>0.10100000000000001</c:v>
                </c:pt>
                <c:pt idx="15">
                  <c:v>0</c:v>
                </c:pt>
                <c:pt idx="16">
                  <c:v>0</c:v>
                </c:pt>
                <c:pt idx="17">
                  <c:v>4.8000000000000001E-2</c:v>
                </c:pt>
                <c:pt idx="18">
                  <c:v>7.6999999999999999E-2</c:v>
                </c:pt>
                <c:pt idx="19">
                  <c:v>0</c:v>
                </c:pt>
                <c:pt idx="20">
                  <c:v>0</c:v>
                </c:pt>
                <c:pt idx="21">
                  <c:v>0</c:v>
                </c:pt>
                <c:pt idx="22">
                  <c:v>0</c:v>
                </c:pt>
                <c:pt idx="23">
                  <c:v>3.1E-2</c:v>
                </c:pt>
                <c:pt idx="24">
                  <c:v>2.9000000000000001E-2</c:v>
                </c:pt>
                <c:pt idx="25">
                  <c:v>2.9000000000000001E-2</c:v>
                </c:pt>
                <c:pt idx="26">
                  <c:v>0</c:v>
                </c:pt>
                <c:pt idx="27">
                  <c:v>0.14299999999999999</c:v>
                </c:pt>
                <c:pt idx="28">
                  <c:v>0.14299999999999999</c:v>
                </c:pt>
                <c:pt idx="29">
                  <c:v>0.14299999999999999</c:v>
                </c:pt>
                <c:pt idx="30">
                  <c:v>0.14299999999999999</c:v>
                </c:pt>
                <c:pt idx="31">
                  <c:v>7.3999999999999996E-2</c:v>
                </c:pt>
                <c:pt idx="32">
                  <c:v>0</c:v>
                </c:pt>
                <c:pt idx="33">
                  <c:v>0</c:v>
                </c:pt>
                <c:pt idx="34">
                  <c:v>0</c:v>
                </c:pt>
                <c:pt idx="35">
                  <c:v>0</c:v>
                </c:pt>
                <c:pt idx="36">
                  <c:v>0</c:v>
                </c:pt>
                <c:pt idx="37">
                  <c:v>0</c:v>
                </c:pt>
                <c:pt idx="38">
                  <c:v>0</c:v>
                </c:pt>
                <c:pt idx="39">
                  <c:v>0</c:v>
                </c:pt>
                <c:pt idx="40">
                  <c:v>3.3000000000000002E-2</c:v>
                </c:pt>
                <c:pt idx="41">
                  <c:v>0</c:v>
                </c:pt>
                <c:pt idx="42">
                  <c:v>0</c:v>
                </c:pt>
                <c:pt idx="43">
                  <c:v>0</c:v>
                </c:pt>
                <c:pt idx="44">
                  <c:v>0</c:v>
                </c:pt>
                <c:pt idx="45">
                  <c:v>4.8000000000000001E-2</c:v>
                </c:pt>
                <c:pt idx="46">
                  <c:v>3.5999999999999997E-2</c:v>
                </c:pt>
                <c:pt idx="47">
                  <c:v>0</c:v>
                </c:pt>
                <c:pt idx="48">
                  <c:v>2.9000000000000001E-2</c:v>
                </c:pt>
                <c:pt idx="49">
                  <c:v>0.1</c:v>
                </c:pt>
                <c:pt idx="50">
                  <c:v>0</c:v>
                </c:pt>
                <c:pt idx="51">
                  <c:v>0</c:v>
                </c:pt>
                <c:pt idx="52">
                  <c:v>0</c:v>
                </c:pt>
                <c:pt idx="53">
                  <c:v>0</c:v>
                </c:pt>
                <c:pt idx="54">
                  <c:v>3.4000000000000002E-2</c:v>
                </c:pt>
                <c:pt idx="55">
                  <c:v>5.7000000000000002E-2</c:v>
                </c:pt>
                <c:pt idx="56">
                  <c:v>0</c:v>
                </c:pt>
                <c:pt idx="57">
                  <c:v>8.3000000000000004E-2</c:v>
                </c:pt>
                <c:pt idx="58">
                  <c:v>6.5000000000000002E-2</c:v>
                </c:pt>
                <c:pt idx="59">
                  <c:v>0</c:v>
                </c:pt>
                <c:pt idx="60">
                  <c:v>0.04</c:v>
                </c:pt>
                <c:pt idx="61">
                  <c:v>7.6999999999999999E-2</c:v>
                </c:pt>
                <c:pt idx="62">
                  <c:v>0</c:v>
                </c:pt>
                <c:pt idx="63">
                  <c:v>0</c:v>
                </c:pt>
                <c:pt idx="64">
                  <c:v>6.0999999999999999E-2</c:v>
                </c:pt>
                <c:pt idx="65">
                  <c:v>0</c:v>
                </c:pt>
                <c:pt idx="66">
                  <c:v>0</c:v>
                </c:pt>
                <c:pt idx="67">
                  <c:v>0</c:v>
                </c:pt>
                <c:pt idx="68">
                  <c:v>4.2999999999999997E-2</c:v>
                </c:pt>
                <c:pt idx="69">
                  <c:v>0</c:v>
                </c:pt>
                <c:pt idx="70">
                  <c:v>0</c:v>
                </c:pt>
                <c:pt idx="71">
                  <c:v>0</c:v>
                </c:pt>
                <c:pt idx="72">
                  <c:v>0</c:v>
                </c:pt>
                <c:pt idx="73">
                  <c:v>0</c:v>
                </c:pt>
                <c:pt idx="74">
                  <c:v>0</c:v>
                </c:pt>
                <c:pt idx="75">
                  <c:v>1.7000000000000001E-2</c:v>
                </c:pt>
                <c:pt idx="76">
                  <c:v>0</c:v>
                </c:pt>
                <c:pt idx="77">
                  <c:v>0</c:v>
                </c:pt>
              </c:numCache>
            </c:numRef>
          </c:val>
        </c:ser>
        <c:ser>
          <c:idx val="2"/>
          <c:order val="2"/>
          <c:tx>
            <c:strRef>
              <c:f>'Fig 23'!$D$4</c:f>
              <c:strCache>
                <c:ptCount val="1"/>
                <c:pt idx="0">
                  <c:v>  Would not pursue investment due to this factor</c:v>
                </c:pt>
              </c:strCache>
            </c:strRef>
          </c:tx>
          <c:spPr>
            <a:solidFill>
              <a:schemeClr val="accent2">
                <a:lumMod val="60000"/>
                <a:lumOff val="40000"/>
              </a:schemeClr>
            </a:solidFill>
            <a:ln>
              <a:noFill/>
            </a:ln>
          </c:spPr>
          <c:invertIfNegative val="0"/>
          <c:cat>
            <c:strRef>
              <c:f>'Fig 23'!$A$84:$A$161</c:f>
              <c:strCache>
                <c:ptCount val="78"/>
                <c:pt idx="0">
                  <c:v>Argentina—Tierra del Fuego</c:v>
                </c:pt>
                <c:pt idx="1">
                  <c:v>Mexico</c:v>
                </c:pt>
                <c:pt idx="2">
                  <c:v>Alberta</c:v>
                </c:pt>
                <c:pt idx="3">
                  <c:v>United Kingdom—North Sea</c:v>
                </c:pt>
                <c:pt idx="4">
                  <c:v>Algeria</c:v>
                </c:pt>
                <c:pt idx="5">
                  <c:v>Netherlands—Offshore</c:v>
                </c:pt>
                <c:pt idx="6">
                  <c:v>Bangladesh</c:v>
                </c:pt>
                <c:pt idx="7">
                  <c:v>Myanmar</c:v>
                </c:pt>
                <c:pt idx="8">
                  <c:v>Georgia</c:v>
                </c:pt>
                <c:pt idx="9">
                  <c:v>Republic of the Congo (Brazzaville)</c:v>
                </c:pt>
                <c:pt idx="10">
                  <c:v>New Mexico</c:v>
                </c:pt>
                <c:pt idx="11">
                  <c:v>West Virginia</c:v>
                </c:pt>
                <c:pt idx="12">
                  <c:v>Turkey</c:v>
                </c:pt>
                <c:pt idx="13">
                  <c:v>Japan</c:v>
                </c:pt>
                <c:pt idx="14">
                  <c:v>Thailand</c:v>
                </c:pt>
                <c:pt idx="15">
                  <c:v>Pakistan</c:v>
                </c:pt>
                <c:pt idx="16">
                  <c:v>Democratic Republic of the Congo (Kinshasa)</c:v>
                </c:pt>
                <c:pt idx="17">
                  <c:v>Montana</c:v>
                </c:pt>
                <c:pt idx="18">
                  <c:v>Tunisia</c:v>
                </c:pt>
                <c:pt idx="19">
                  <c:v>Trinidad and Tobago</c:v>
                </c:pt>
                <c:pt idx="20">
                  <c:v>Argentina—Mendoza</c:v>
                </c:pt>
                <c:pt idx="21">
                  <c:v>Cyprus</c:v>
                </c:pt>
                <c:pt idx="22">
                  <c:v>Argentina—Neuquen</c:v>
                </c:pt>
                <c:pt idx="23">
                  <c:v>Louisiana</c:v>
                </c:pt>
                <c:pt idx="24">
                  <c:v>Papua New Guinea</c:v>
                </c:pt>
                <c:pt idx="25">
                  <c:v>Egypt</c:v>
                </c:pt>
                <c:pt idx="26">
                  <c:v>Philippines</c:v>
                </c:pt>
                <c:pt idx="27">
                  <c:v>Greenland</c:v>
                </c:pt>
                <c:pt idx="28">
                  <c:v>Ireland</c:v>
                </c:pt>
                <c:pt idx="29">
                  <c:v>Poland</c:v>
                </c:pt>
                <c:pt idx="30">
                  <c:v>Romania</c:v>
                </c:pt>
                <c:pt idx="31">
                  <c:v>Wyoming</c:v>
                </c:pt>
                <c:pt idx="32">
                  <c:v>Niger</c:v>
                </c:pt>
                <c:pt idx="33">
                  <c:v>Syria</c:v>
                </c:pt>
                <c:pt idx="34">
                  <c:v>Mozambique</c:v>
                </c:pt>
                <c:pt idx="35">
                  <c:v>Yukon</c:v>
                </c:pt>
                <c:pt idx="36">
                  <c:v>Cameroon</c:v>
                </c:pt>
                <c:pt idx="37">
                  <c:v>Chad</c:v>
                </c:pt>
                <c:pt idx="38">
                  <c:v>Arkansas</c:v>
                </c:pt>
                <c:pt idx="39">
                  <c:v>Lebanon</c:v>
                </c:pt>
                <c:pt idx="40">
                  <c:v>Vietnam</c:v>
                </c:pt>
                <c:pt idx="41">
                  <c:v>Kenya</c:v>
                </c:pt>
                <c:pt idx="42">
                  <c:v>Kuwait</c:v>
                </c:pt>
                <c:pt idx="43">
                  <c:v>Faroe Islands</c:v>
                </c:pt>
                <c:pt idx="44">
                  <c:v>Namibia</c:v>
                </c:pt>
                <c:pt idx="45">
                  <c:v>Gabon</c:v>
                </c:pt>
                <c:pt idx="46">
                  <c:v>Oman</c:v>
                </c:pt>
                <c:pt idx="47">
                  <c:v>Malaysia</c:v>
                </c:pt>
                <c:pt idx="48">
                  <c:v>Ghana</c:v>
                </c:pt>
                <c:pt idx="49">
                  <c:v>Madagascar</c:v>
                </c:pt>
                <c:pt idx="50">
                  <c:v>Chile</c:v>
                </c:pt>
                <c:pt idx="51">
                  <c:v>Equatorial Guinea</c:v>
                </c:pt>
                <c:pt idx="52">
                  <c:v>Malta</c:v>
                </c:pt>
                <c:pt idx="53">
                  <c:v>Yemen</c:v>
                </c:pt>
                <c:pt idx="54">
                  <c:v>Ohio</c:v>
                </c:pt>
                <c:pt idx="55">
                  <c:v>Libya</c:v>
                </c:pt>
                <c:pt idx="56">
                  <c:v>French Guiana</c:v>
                </c:pt>
                <c:pt idx="57">
                  <c:v>Iraq</c:v>
                </c:pt>
                <c:pt idx="58">
                  <c:v>Utah</c:v>
                </c:pt>
                <c:pt idx="59">
                  <c:v>Texas</c:v>
                </c:pt>
                <c:pt idx="60">
                  <c:v>Ivory Coast</c:v>
                </c:pt>
                <c:pt idx="61">
                  <c:v>Brunei</c:v>
                </c:pt>
                <c:pt idx="62">
                  <c:v>Bahrain</c:v>
                </c:pt>
                <c:pt idx="63">
                  <c:v>Qatar</c:v>
                </c:pt>
                <c:pt idx="64">
                  <c:v>Angola</c:v>
                </c:pt>
                <c:pt idx="65">
                  <c:v>United Arab Emirates</c:v>
                </c:pt>
                <c:pt idx="66">
                  <c:v>Morocco</c:v>
                </c:pt>
                <c:pt idx="67">
                  <c:v>Manitoba</c:v>
                </c:pt>
                <c:pt idx="68">
                  <c:v>Alabama</c:v>
                </c:pt>
                <c:pt idx="69">
                  <c:v>Saskatchewan</c:v>
                </c:pt>
                <c:pt idx="70">
                  <c:v>Jordan</c:v>
                </c:pt>
                <c:pt idx="71">
                  <c:v>Suriname</c:v>
                </c:pt>
                <c:pt idx="72">
                  <c:v>Mauritania</c:v>
                </c:pt>
                <c:pt idx="73">
                  <c:v>Guyana</c:v>
                </c:pt>
                <c:pt idx="74">
                  <c:v>North Dakota</c:v>
                </c:pt>
                <c:pt idx="75">
                  <c:v>Oklahoma</c:v>
                </c:pt>
                <c:pt idx="76">
                  <c:v>Kansas</c:v>
                </c:pt>
                <c:pt idx="77">
                  <c:v>Mississippi</c:v>
                </c:pt>
              </c:strCache>
            </c:strRef>
          </c:cat>
          <c:val>
            <c:numRef>
              <c:f>'Fig 23'!$D$84:$D$161</c:f>
              <c:numCache>
                <c:formatCode>0%</c:formatCode>
                <c:ptCount val="78"/>
                <c:pt idx="0">
                  <c:v>0</c:v>
                </c:pt>
                <c:pt idx="1">
                  <c:v>0</c:v>
                </c:pt>
                <c:pt idx="2">
                  <c:v>0</c:v>
                </c:pt>
                <c:pt idx="3">
                  <c:v>0</c:v>
                </c:pt>
                <c:pt idx="4">
                  <c:v>0.04</c:v>
                </c:pt>
                <c:pt idx="5">
                  <c:v>0</c:v>
                </c:pt>
                <c:pt idx="6">
                  <c:v>0</c:v>
                </c:pt>
                <c:pt idx="7">
                  <c:v>1.9E-2</c:v>
                </c:pt>
                <c:pt idx="8">
                  <c:v>0</c:v>
                </c:pt>
                <c:pt idx="9">
                  <c:v>0</c:v>
                </c:pt>
                <c:pt idx="10">
                  <c:v>2.1000000000000001E-2</c:v>
                </c:pt>
                <c:pt idx="11">
                  <c:v>0</c:v>
                </c:pt>
                <c:pt idx="12">
                  <c:v>0</c:v>
                </c:pt>
                <c:pt idx="13">
                  <c:v>0</c:v>
                </c:pt>
                <c:pt idx="14">
                  <c:v>1.4E-2</c:v>
                </c:pt>
                <c:pt idx="15">
                  <c:v>0</c:v>
                </c:pt>
                <c:pt idx="16">
                  <c:v>5.2999999999999999E-2</c:v>
                </c:pt>
                <c:pt idx="17">
                  <c:v>2.4E-2</c:v>
                </c:pt>
                <c:pt idx="18">
                  <c:v>0</c:v>
                </c:pt>
                <c:pt idx="19">
                  <c:v>0</c:v>
                </c:pt>
                <c:pt idx="20">
                  <c:v>0</c:v>
                </c:pt>
                <c:pt idx="21">
                  <c:v>0</c:v>
                </c:pt>
                <c:pt idx="22">
                  <c:v>0</c:v>
                </c:pt>
                <c:pt idx="23">
                  <c:v>3.1E-2</c:v>
                </c:pt>
                <c:pt idx="24">
                  <c:v>0</c:v>
                </c:pt>
                <c:pt idx="25">
                  <c:v>2.9000000000000001E-2</c:v>
                </c:pt>
                <c:pt idx="26">
                  <c:v>0</c:v>
                </c:pt>
                <c:pt idx="27">
                  <c:v>0</c:v>
                </c:pt>
                <c:pt idx="28">
                  <c:v>0</c:v>
                </c:pt>
                <c:pt idx="29">
                  <c:v>0</c:v>
                </c:pt>
                <c:pt idx="30">
                  <c:v>0</c:v>
                </c:pt>
                <c:pt idx="31">
                  <c:v>0</c:v>
                </c:pt>
                <c:pt idx="32">
                  <c:v>0</c:v>
                </c:pt>
                <c:pt idx="33">
                  <c:v>9.0999999999999998E-2</c:v>
                </c:pt>
                <c:pt idx="34">
                  <c:v>0</c:v>
                </c:pt>
                <c:pt idx="35">
                  <c:v>0</c:v>
                </c:pt>
                <c:pt idx="36">
                  <c:v>0</c:v>
                </c:pt>
                <c:pt idx="37">
                  <c:v>0</c:v>
                </c:pt>
                <c:pt idx="38">
                  <c:v>0</c:v>
                </c:pt>
                <c:pt idx="39">
                  <c:v>0</c:v>
                </c:pt>
                <c:pt idx="40">
                  <c:v>1.7000000000000001E-2</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2.9000000000000001E-2</c:v>
                </c:pt>
                <c:pt idx="56">
                  <c:v>0</c:v>
                </c:pt>
                <c:pt idx="57">
                  <c:v>0</c:v>
                </c:pt>
                <c:pt idx="58">
                  <c:v>0</c:v>
                </c:pt>
                <c:pt idx="59">
                  <c:v>8.0000000000000002E-3</c:v>
                </c:pt>
                <c:pt idx="60">
                  <c:v>0.04</c:v>
                </c:pt>
                <c:pt idx="61">
                  <c:v>0</c:v>
                </c:pt>
                <c:pt idx="62">
                  <c:v>0</c:v>
                </c:pt>
                <c:pt idx="63">
                  <c:v>0</c:v>
                </c:pt>
                <c:pt idx="64">
                  <c:v>0</c:v>
                </c:pt>
                <c:pt idx="65">
                  <c:v>0</c:v>
                </c:pt>
                <c:pt idx="66">
                  <c:v>0</c:v>
                </c:pt>
                <c:pt idx="67">
                  <c:v>6.7000000000000004E-2</c:v>
                </c:pt>
                <c:pt idx="68">
                  <c:v>0</c:v>
                </c:pt>
                <c:pt idx="69">
                  <c:v>4.1000000000000002E-2</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6352896"/>
        <c:axId val="136354432"/>
      </c:barChart>
      <c:catAx>
        <c:axId val="136352896"/>
        <c:scaling>
          <c:orientation val="minMax"/>
        </c:scaling>
        <c:delete val="0"/>
        <c:axPos val="l"/>
        <c:majorTickMark val="out"/>
        <c:minorTickMark val="none"/>
        <c:tickLblPos val="nextTo"/>
        <c:crossAx val="136354432"/>
        <c:crosses val="autoZero"/>
        <c:auto val="1"/>
        <c:lblAlgn val="ctr"/>
        <c:lblOffset val="100"/>
        <c:noMultiLvlLbl val="0"/>
      </c:catAx>
      <c:valAx>
        <c:axId val="136354432"/>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6352896"/>
        <c:crosses val="autoZero"/>
        <c:crossBetween val="between"/>
        <c:majorUnit val="0.2"/>
      </c:valAx>
    </c:plotArea>
    <c:legend>
      <c:legendPos val="r"/>
      <c:layout>
        <c:manualLayout>
          <c:xMode val="edge"/>
          <c:yMode val="edge"/>
          <c:x val="0.55989266107520674"/>
          <c:y val="1.2966186693720386E-2"/>
          <c:w val="0.41331665517370408"/>
          <c:h val="7.5178750533196531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8566730943367692"/>
          <c:y val="1.0055145010241216E-2"/>
          <c:w val="0.4574874927066393"/>
          <c:h val="0.96770685143127244"/>
        </c:manualLayout>
      </c:layout>
      <c:barChart>
        <c:barDir val="bar"/>
        <c:grouping val="stacked"/>
        <c:varyColors val="0"/>
        <c:ser>
          <c:idx val="0"/>
          <c:order val="0"/>
          <c:tx>
            <c:strRef>
              <c:f>'Fig 24'!$B$4</c:f>
              <c:strCache>
                <c:ptCount val="1"/>
                <c:pt idx="0">
                  <c:v>  Mild deterrent to investment</c:v>
                </c:pt>
              </c:strCache>
            </c:strRef>
          </c:tx>
          <c:spPr>
            <a:solidFill>
              <a:schemeClr val="bg2">
                <a:lumMod val="75000"/>
              </a:schemeClr>
            </a:solidFill>
            <a:ln>
              <a:noFill/>
            </a:ln>
          </c:spPr>
          <c:invertIfNegative val="0"/>
          <c:cat>
            <c:strRef>
              <c:f>'Fig 24'!$A$5:$A$82</c:f>
              <c:strCache>
                <c:ptCount val="78"/>
                <c:pt idx="0">
                  <c:v>US Offshore—Pacific</c:v>
                </c:pt>
                <c:pt idx="1">
                  <c:v>Ethiopia</c:v>
                </c:pt>
                <c:pt idx="2">
                  <c:v>Russia—Other</c:v>
                </c:pt>
                <c:pt idx="3">
                  <c:v>Russia—Eastern Siberia</c:v>
                </c:pt>
                <c:pt idx="4">
                  <c:v>Venezuela</c:v>
                </c:pt>
                <c:pt idx="5">
                  <c:v>Iran</c:v>
                </c:pt>
                <c:pt idx="6">
                  <c:v>Turkmenistan</c:v>
                </c:pt>
                <c:pt idx="7">
                  <c:v>Uzbekistan</c:v>
                </c:pt>
                <c:pt idx="8">
                  <c:v>Uganda</c:v>
                </c:pt>
                <c:pt idx="9">
                  <c:v>Russia—Offshore Arctic</c:v>
                </c:pt>
                <c:pt idx="10">
                  <c:v>Ecuador</c:v>
                </c:pt>
                <c:pt idx="11">
                  <c:v>Indonesia</c:v>
                </c:pt>
                <c:pt idx="12">
                  <c:v>Russia—Offshore Sakhalin</c:v>
                </c:pt>
                <c:pt idx="13">
                  <c:v>Argentina—Santa Cruz</c:v>
                </c:pt>
                <c:pt idx="14">
                  <c:v>Bangladesh</c:v>
                </c:pt>
                <c:pt idx="15">
                  <c:v>Kazakhstan</c:v>
                </c:pt>
                <c:pt idx="16">
                  <c:v>Tanzania</c:v>
                </c:pt>
                <c:pt idx="17">
                  <c:v>Italy</c:v>
                </c:pt>
                <c:pt idx="18">
                  <c:v>Iraq</c:v>
                </c:pt>
                <c:pt idx="19">
                  <c:v>Spain—Onshore</c:v>
                </c:pt>
                <c:pt idx="20">
                  <c:v>Argentina—Tierra del Fuego</c:v>
                </c:pt>
                <c:pt idx="21">
                  <c:v>Cambodia</c:v>
                </c:pt>
                <c:pt idx="22">
                  <c:v>Pakistan</c:v>
                </c:pt>
                <c:pt idx="23">
                  <c:v>Madagascar</c:v>
                </c:pt>
                <c:pt idx="24">
                  <c:v>Libya</c:v>
                </c:pt>
                <c:pt idx="25">
                  <c:v>Egypt</c:v>
                </c:pt>
                <c:pt idx="26">
                  <c:v>Quebec</c:v>
                </c:pt>
                <c:pt idx="27">
                  <c:v>Albania</c:v>
                </c:pt>
                <c:pt idx="28">
                  <c:v>Argentina—Chubut</c:v>
                </c:pt>
                <c:pt idx="29">
                  <c:v>Ukraine</c:v>
                </c:pt>
                <c:pt idx="30">
                  <c:v>Argentina—Salta</c:v>
                </c:pt>
                <c:pt idx="31">
                  <c:v>Algeria</c:v>
                </c:pt>
                <c:pt idx="32">
                  <c:v>South Sudan</c:v>
                </c:pt>
                <c:pt idx="33">
                  <c:v>Bolivia</c:v>
                </c:pt>
                <c:pt idx="34">
                  <c:v>Bulgaria</c:v>
                </c:pt>
                <c:pt idx="35">
                  <c:v>California</c:v>
                </c:pt>
                <c:pt idx="36">
                  <c:v>Spain—Offshore</c:v>
                </c:pt>
                <c:pt idx="37">
                  <c:v>China</c:v>
                </c:pt>
                <c:pt idx="38">
                  <c:v>Azerbaijan</c:v>
                </c:pt>
                <c:pt idx="39">
                  <c:v>Democratic Republic of the Congo (Kinshasa)</c:v>
                </c:pt>
                <c:pt idx="40">
                  <c:v>Equatorial Guinea</c:v>
                </c:pt>
                <c:pt idx="41">
                  <c:v>Myanmar</c:v>
                </c:pt>
                <c:pt idx="42">
                  <c:v>Cameroon</c:v>
                </c:pt>
                <c:pt idx="43">
                  <c:v>Niger</c:v>
                </c:pt>
                <c:pt idx="44">
                  <c:v>Argentina—Mendoza</c:v>
                </c:pt>
                <c:pt idx="45">
                  <c:v>Argentina—Neuquen</c:v>
                </c:pt>
                <c:pt idx="46">
                  <c:v>India</c:v>
                </c:pt>
                <c:pt idx="47">
                  <c:v>Kuwait</c:v>
                </c:pt>
                <c:pt idx="48">
                  <c:v>Republic of the Congo (Brazzaville)</c:v>
                </c:pt>
                <c:pt idx="49">
                  <c:v>Nigeria</c:v>
                </c:pt>
                <c:pt idx="50">
                  <c:v>Kyrgyzstan</c:v>
                </c:pt>
                <c:pt idx="51">
                  <c:v>Mali</c:v>
                </c:pt>
                <c:pt idx="52">
                  <c:v>Timor Gap (JPDA)</c:v>
                </c:pt>
                <c:pt idx="53">
                  <c:v>Somaliland</c:v>
                </c:pt>
                <c:pt idx="54">
                  <c:v>Guatemala</c:v>
                </c:pt>
                <c:pt idx="55">
                  <c:v>New York</c:v>
                </c:pt>
                <c:pt idx="56">
                  <c:v>Lebanon</c:v>
                </c:pt>
                <c:pt idx="57">
                  <c:v>France</c:v>
                </c:pt>
                <c:pt idx="58">
                  <c:v>Israel</c:v>
                </c:pt>
                <c:pt idx="59">
                  <c:v>Gabon</c:v>
                </c:pt>
                <c:pt idx="60">
                  <c:v>Mexico</c:v>
                </c:pt>
                <c:pt idx="61">
                  <c:v>Angola</c:v>
                </c:pt>
                <c:pt idx="62">
                  <c:v>Brazil—Offshore presalt area PSC</c:v>
                </c:pt>
                <c:pt idx="63">
                  <c:v>Greenland</c:v>
                </c:pt>
                <c:pt idx="64">
                  <c:v>Mozambique</c:v>
                </c:pt>
                <c:pt idx="65">
                  <c:v>US Offshore—Alaska</c:v>
                </c:pt>
                <c:pt idx="66">
                  <c:v>Papua New Guinea</c:v>
                </c:pt>
                <c:pt idx="67">
                  <c:v>Nova Scotia</c:v>
                </c:pt>
                <c:pt idx="68">
                  <c:v>Tunisia</c:v>
                </c:pt>
                <c:pt idx="69">
                  <c:v>Chad</c:v>
                </c:pt>
                <c:pt idx="70">
                  <c:v>New South Wales</c:v>
                </c:pt>
                <c:pt idx="71">
                  <c:v>Hungary</c:v>
                </c:pt>
                <c:pt idx="72">
                  <c:v>Yemen</c:v>
                </c:pt>
                <c:pt idx="73">
                  <c:v>South Africa</c:v>
                </c:pt>
                <c:pt idx="74">
                  <c:v>Colorado</c:v>
                </c:pt>
                <c:pt idx="75">
                  <c:v>Vietnam</c:v>
                </c:pt>
                <c:pt idx="76">
                  <c:v>Alaska</c:v>
                </c:pt>
                <c:pt idx="77">
                  <c:v>Northwest Territories</c:v>
                </c:pt>
              </c:strCache>
            </c:strRef>
          </c:cat>
          <c:val>
            <c:numRef>
              <c:f>'Fig 24'!$B$5:$B$82</c:f>
              <c:numCache>
                <c:formatCode>0%</c:formatCode>
                <c:ptCount val="78"/>
                <c:pt idx="0">
                  <c:v>0.27300000000000002</c:v>
                </c:pt>
                <c:pt idx="1">
                  <c:v>0.77800000000000002</c:v>
                </c:pt>
                <c:pt idx="2">
                  <c:v>0.45800000000000002</c:v>
                </c:pt>
                <c:pt idx="3">
                  <c:v>0.46700000000000003</c:v>
                </c:pt>
                <c:pt idx="4">
                  <c:v>8.5999999999999993E-2</c:v>
                </c:pt>
                <c:pt idx="5">
                  <c:v>0.23100000000000001</c:v>
                </c:pt>
                <c:pt idx="6">
                  <c:v>0.61499999999999999</c:v>
                </c:pt>
                <c:pt idx="7">
                  <c:v>0.66700000000000004</c:v>
                </c:pt>
                <c:pt idx="8">
                  <c:v>0.55600000000000005</c:v>
                </c:pt>
                <c:pt idx="9">
                  <c:v>0.25</c:v>
                </c:pt>
                <c:pt idx="10">
                  <c:v>0.27800000000000002</c:v>
                </c:pt>
                <c:pt idx="11">
                  <c:v>0.46700000000000003</c:v>
                </c:pt>
                <c:pt idx="12">
                  <c:v>0.5</c:v>
                </c:pt>
                <c:pt idx="13">
                  <c:v>0.52600000000000002</c:v>
                </c:pt>
                <c:pt idx="14">
                  <c:v>0.55600000000000005</c:v>
                </c:pt>
                <c:pt idx="15">
                  <c:v>0.51900000000000002</c:v>
                </c:pt>
                <c:pt idx="16">
                  <c:v>0.5</c:v>
                </c:pt>
                <c:pt idx="17">
                  <c:v>0.33300000000000002</c:v>
                </c:pt>
                <c:pt idx="18">
                  <c:v>0.38900000000000001</c:v>
                </c:pt>
                <c:pt idx="19">
                  <c:v>0.25</c:v>
                </c:pt>
                <c:pt idx="20">
                  <c:v>0.66700000000000004</c:v>
                </c:pt>
                <c:pt idx="21">
                  <c:v>0.56499999999999995</c:v>
                </c:pt>
                <c:pt idx="22">
                  <c:v>0.63200000000000001</c:v>
                </c:pt>
                <c:pt idx="23">
                  <c:v>0.57899999999999996</c:v>
                </c:pt>
                <c:pt idx="24">
                  <c:v>0.29399999999999998</c:v>
                </c:pt>
                <c:pt idx="25">
                  <c:v>0.5</c:v>
                </c:pt>
                <c:pt idx="26">
                  <c:v>9.0999999999999998E-2</c:v>
                </c:pt>
                <c:pt idx="27">
                  <c:v>0.45500000000000002</c:v>
                </c:pt>
                <c:pt idx="28">
                  <c:v>0.5</c:v>
                </c:pt>
                <c:pt idx="29">
                  <c:v>0.42899999999999999</c:v>
                </c:pt>
                <c:pt idx="30">
                  <c:v>0.64300000000000002</c:v>
                </c:pt>
                <c:pt idx="31">
                  <c:v>0.41699999999999998</c:v>
                </c:pt>
                <c:pt idx="32">
                  <c:v>0.41199999999999998</c:v>
                </c:pt>
                <c:pt idx="33">
                  <c:v>0.35299999999999998</c:v>
                </c:pt>
                <c:pt idx="34">
                  <c:v>0.46200000000000002</c:v>
                </c:pt>
                <c:pt idx="35">
                  <c:v>0.19</c:v>
                </c:pt>
                <c:pt idx="36">
                  <c:v>0.25</c:v>
                </c:pt>
                <c:pt idx="37">
                  <c:v>0.35499999999999998</c:v>
                </c:pt>
                <c:pt idx="38">
                  <c:v>0.33300000000000002</c:v>
                </c:pt>
                <c:pt idx="39">
                  <c:v>0.44400000000000001</c:v>
                </c:pt>
                <c:pt idx="40">
                  <c:v>0.48099999999999998</c:v>
                </c:pt>
                <c:pt idx="41">
                  <c:v>0.42</c:v>
                </c:pt>
                <c:pt idx="42">
                  <c:v>0.5</c:v>
                </c:pt>
                <c:pt idx="43">
                  <c:v>0.45500000000000002</c:v>
                </c:pt>
                <c:pt idx="44">
                  <c:v>0.40899999999999997</c:v>
                </c:pt>
                <c:pt idx="45">
                  <c:v>0.48099999999999998</c:v>
                </c:pt>
                <c:pt idx="46">
                  <c:v>0.32400000000000001</c:v>
                </c:pt>
                <c:pt idx="47">
                  <c:v>0.308</c:v>
                </c:pt>
                <c:pt idx="48">
                  <c:v>0.33300000000000002</c:v>
                </c:pt>
                <c:pt idx="49">
                  <c:v>0.35399999999999998</c:v>
                </c:pt>
                <c:pt idx="50">
                  <c:v>0.4</c:v>
                </c:pt>
                <c:pt idx="51">
                  <c:v>0.4</c:v>
                </c:pt>
                <c:pt idx="52">
                  <c:v>0.44</c:v>
                </c:pt>
                <c:pt idx="53">
                  <c:v>0.4</c:v>
                </c:pt>
                <c:pt idx="54">
                  <c:v>0.3</c:v>
                </c:pt>
                <c:pt idx="55">
                  <c:v>0.23499999999999999</c:v>
                </c:pt>
                <c:pt idx="56">
                  <c:v>0.35299999999999998</c:v>
                </c:pt>
                <c:pt idx="57">
                  <c:v>0.25</c:v>
                </c:pt>
                <c:pt idx="58">
                  <c:v>0.33300000000000002</c:v>
                </c:pt>
                <c:pt idx="59">
                  <c:v>0.39500000000000002</c:v>
                </c:pt>
                <c:pt idx="60">
                  <c:v>0.28999999999999998</c:v>
                </c:pt>
                <c:pt idx="61">
                  <c:v>0.42399999999999999</c:v>
                </c:pt>
                <c:pt idx="62">
                  <c:v>0.39300000000000002</c:v>
                </c:pt>
                <c:pt idx="63">
                  <c:v>0.42899999999999999</c:v>
                </c:pt>
                <c:pt idx="64">
                  <c:v>0.51400000000000001</c:v>
                </c:pt>
                <c:pt idx="65">
                  <c:v>0.313</c:v>
                </c:pt>
                <c:pt idx="66">
                  <c:v>0.441</c:v>
                </c:pt>
                <c:pt idx="67">
                  <c:v>0.5</c:v>
                </c:pt>
                <c:pt idx="68">
                  <c:v>0.40699999999999997</c:v>
                </c:pt>
                <c:pt idx="69">
                  <c:v>0.4</c:v>
                </c:pt>
                <c:pt idx="70">
                  <c:v>0.22700000000000001</c:v>
                </c:pt>
                <c:pt idx="71">
                  <c:v>0.54500000000000004</c:v>
                </c:pt>
                <c:pt idx="72">
                  <c:v>0.27300000000000002</c:v>
                </c:pt>
                <c:pt idx="73">
                  <c:v>0.25</c:v>
                </c:pt>
                <c:pt idx="74">
                  <c:v>0.32100000000000001</c:v>
                </c:pt>
                <c:pt idx="75">
                  <c:v>0.42399999999999999</c:v>
                </c:pt>
                <c:pt idx="76">
                  <c:v>0.42899999999999999</c:v>
                </c:pt>
                <c:pt idx="77">
                  <c:v>0.5</c:v>
                </c:pt>
              </c:numCache>
            </c:numRef>
          </c:val>
        </c:ser>
        <c:ser>
          <c:idx val="1"/>
          <c:order val="1"/>
          <c:tx>
            <c:strRef>
              <c:f>'Fig 24'!$C$4</c:f>
              <c:strCache>
                <c:ptCount val="1"/>
                <c:pt idx="0">
                  <c:v>  Strong deterrent to investment</c:v>
                </c:pt>
              </c:strCache>
            </c:strRef>
          </c:tx>
          <c:spPr>
            <a:solidFill>
              <a:schemeClr val="tx2">
                <a:lumMod val="75000"/>
              </a:schemeClr>
            </a:solidFill>
            <a:ln>
              <a:noFill/>
            </a:ln>
          </c:spPr>
          <c:invertIfNegative val="0"/>
          <c:cat>
            <c:strRef>
              <c:f>'Fig 24'!$A$5:$A$82</c:f>
              <c:strCache>
                <c:ptCount val="78"/>
                <c:pt idx="0">
                  <c:v>US Offshore—Pacific</c:v>
                </c:pt>
                <c:pt idx="1">
                  <c:v>Ethiopia</c:v>
                </c:pt>
                <c:pt idx="2">
                  <c:v>Russia—Other</c:v>
                </c:pt>
                <c:pt idx="3">
                  <c:v>Russia—Eastern Siberia</c:v>
                </c:pt>
                <c:pt idx="4">
                  <c:v>Venezuela</c:v>
                </c:pt>
                <c:pt idx="5">
                  <c:v>Iran</c:v>
                </c:pt>
                <c:pt idx="6">
                  <c:v>Turkmenistan</c:v>
                </c:pt>
                <c:pt idx="7">
                  <c:v>Uzbekistan</c:v>
                </c:pt>
                <c:pt idx="8">
                  <c:v>Uganda</c:v>
                </c:pt>
                <c:pt idx="9">
                  <c:v>Russia—Offshore Arctic</c:v>
                </c:pt>
                <c:pt idx="10">
                  <c:v>Ecuador</c:v>
                </c:pt>
                <c:pt idx="11">
                  <c:v>Indonesia</c:v>
                </c:pt>
                <c:pt idx="12">
                  <c:v>Russia—Offshore Sakhalin</c:v>
                </c:pt>
                <c:pt idx="13">
                  <c:v>Argentina—Santa Cruz</c:v>
                </c:pt>
                <c:pt idx="14">
                  <c:v>Bangladesh</c:v>
                </c:pt>
                <c:pt idx="15">
                  <c:v>Kazakhstan</c:v>
                </c:pt>
                <c:pt idx="16">
                  <c:v>Tanzania</c:v>
                </c:pt>
                <c:pt idx="17">
                  <c:v>Italy</c:v>
                </c:pt>
                <c:pt idx="18">
                  <c:v>Iraq</c:v>
                </c:pt>
                <c:pt idx="19">
                  <c:v>Spain—Onshore</c:v>
                </c:pt>
                <c:pt idx="20">
                  <c:v>Argentina—Tierra del Fuego</c:v>
                </c:pt>
                <c:pt idx="21">
                  <c:v>Cambodia</c:v>
                </c:pt>
                <c:pt idx="22">
                  <c:v>Pakistan</c:v>
                </c:pt>
                <c:pt idx="23">
                  <c:v>Madagascar</c:v>
                </c:pt>
                <c:pt idx="24">
                  <c:v>Libya</c:v>
                </c:pt>
                <c:pt idx="25">
                  <c:v>Egypt</c:v>
                </c:pt>
                <c:pt idx="26">
                  <c:v>Quebec</c:v>
                </c:pt>
                <c:pt idx="27">
                  <c:v>Albania</c:v>
                </c:pt>
                <c:pt idx="28">
                  <c:v>Argentina—Chubut</c:v>
                </c:pt>
                <c:pt idx="29">
                  <c:v>Ukraine</c:v>
                </c:pt>
                <c:pt idx="30">
                  <c:v>Argentina—Salta</c:v>
                </c:pt>
                <c:pt idx="31">
                  <c:v>Algeria</c:v>
                </c:pt>
                <c:pt idx="32">
                  <c:v>South Sudan</c:v>
                </c:pt>
                <c:pt idx="33">
                  <c:v>Bolivia</c:v>
                </c:pt>
                <c:pt idx="34">
                  <c:v>Bulgaria</c:v>
                </c:pt>
                <c:pt idx="35">
                  <c:v>California</c:v>
                </c:pt>
                <c:pt idx="36">
                  <c:v>Spain—Offshore</c:v>
                </c:pt>
                <c:pt idx="37">
                  <c:v>China</c:v>
                </c:pt>
                <c:pt idx="38">
                  <c:v>Azerbaijan</c:v>
                </c:pt>
                <c:pt idx="39">
                  <c:v>Democratic Republic of the Congo (Kinshasa)</c:v>
                </c:pt>
                <c:pt idx="40">
                  <c:v>Equatorial Guinea</c:v>
                </c:pt>
                <c:pt idx="41">
                  <c:v>Myanmar</c:v>
                </c:pt>
                <c:pt idx="42">
                  <c:v>Cameroon</c:v>
                </c:pt>
                <c:pt idx="43">
                  <c:v>Niger</c:v>
                </c:pt>
                <c:pt idx="44">
                  <c:v>Argentina—Mendoza</c:v>
                </c:pt>
                <c:pt idx="45">
                  <c:v>Argentina—Neuquen</c:v>
                </c:pt>
                <c:pt idx="46">
                  <c:v>India</c:v>
                </c:pt>
                <c:pt idx="47">
                  <c:v>Kuwait</c:v>
                </c:pt>
                <c:pt idx="48">
                  <c:v>Republic of the Congo (Brazzaville)</c:v>
                </c:pt>
                <c:pt idx="49">
                  <c:v>Nigeria</c:v>
                </c:pt>
                <c:pt idx="50">
                  <c:v>Kyrgyzstan</c:v>
                </c:pt>
                <c:pt idx="51">
                  <c:v>Mali</c:v>
                </c:pt>
                <c:pt idx="52">
                  <c:v>Timor Gap (JPDA)</c:v>
                </c:pt>
                <c:pt idx="53">
                  <c:v>Somaliland</c:v>
                </c:pt>
                <c:pt idx="54">
                  <c:v>Guatemala</c:v>
                </c:pt>
                <c:pt idx="55">
                  <c:v>New York</c:v>
                </c:pt>
                <c:pt idx="56">
                  <c:v>Lebanon</c:v>
                </c:pt>
                <c:pt idx="57">
                  <c:v>France</c:v>
                </c:pt>
                <c:pt idx="58">
                  <c:v>Israel</c:v>
                </c:pt>
                <c:pt idx="59">
                  <c:v>Gabon</c:v>
                </c:pt>
                <c:pt idx="60">
                  <c:v>Mexico</c:v>
                </c:pt>
                <c:pt idx="61">
                  <c:v>Angola</c:v>
                </c:pt>
                <c:pt idx="62">
                  <c:v>Brazil—Offshore presalt area PSC</c:v>
                </c:pt>
                <c:pt idx="63">
                  <c:v>Greenland</c:v>
                </c:pt>
                <c:pt idx="64">
                  <c:v>Mozambique</c:v>
                </c:pt>
                <c:pt idx="65">
                  <c:v>US Offshore—Alaska</c:v>
                </c:pt>
                <c:pt idx="66">
                  <c:v>Papua New Guinea</c:v>
                </c:pt>
                <c:pt idx="67">
                  <c:v>Nova Scotia</c:v>
                </c:pt>
                <c:pt idx="68">
                  <c:v>Tunisia</c:v>
                </c:pt>
                <c:pt idx="69">
                  <c:v>Chad</c:v>
                </c:pt>
                <c:pt idx="70">
                  <c:v>New South Wales</c:v>
                </c:pt>
                <c:pt idx="71">
                  <c:v>Hungary</c:v>
                </c:pt>
                <c:pt idx="72">
                  <c:v>Yemen</c:v>
                </c:pt>
                <c:pt idx="73">
                  <c:v>South Africa</c:v>
                </c:pt>
                <c:pt idx="74">
                  <c:v>Colorado</c:v>
                </c:pt>
                <c:pt idx="75">
                  <c:v>Vietnam</c:v>
                </c:pt>
                <c:pt idx="76">
                  <c:v>Alaska</c:v>
                </c:pt>
                <c:pt idx="77">
                  <c:v>Northwest Territories</c:v>
                </c:pt>
              </c:strCache>
            </c:strRef>
          </c:cat>
          <c:val>
            <c:numRef>
              <c:f>'Fig 24'!$C$5:$C$82</c:f>
              <c:numCache>
                <c:formatCode>0%</c:formatCode>
                <c:ptCount val="78"/>
                <c:pt idx="0">
                  <c:v>9.0999999999999998E-2</c:v>
                </c:pt>
                <c:pt idx="1">
                  <c:v>0.111</c:v>
                </c:pt>
                <c:pt idx="2">
                  <c:v>0.41699999999999998</c:v>
                </c:pt>
                <c:pt idx="3">
                  <c:v>0.33300000000000002</c:v>
                </c:pt>
                <c:pt idx="4">
                  <c:v>0.4</c:v>
                </c:pt>
                <c:pt idx="5">
                  <c:v>0.23100000000000001</c:v>
                </c:pt>
                <c:pt idx="6">
                  <c:v>0.154</c:v>
                </c:pt>
                <c:pt idx="7">
                  <c:v>0.16700000000000001</c:v>
                </c:pt>
                <c:pt idx="8">
                  <c:v>0.222</c:v>
                </c:pt>
                <c:pt idx="9">
                  <c:v>0.58299999999999996</c:v>
                </c:pt>
                <c:pt idx="10">
                  <c:v>0.33300000000000002</c:v>
                </c:pt>
                <c:pt idx="11">
                  <c:v>0.317</c:v>
                </c:pt>
                <c:pt idx="12">
                  <c:v>0.3</c:v>
                </c:pt>
                <c:pt idx="13">
                  <c:v>0.158</c:v>
                </c:pt>
                <c:pt idx="14">
                  <c:v>0.16700000000000001</c:v>
                </c:pt>
                <c:pt idx="15">
                  <c:v>0.25900000000000001</c:v>
                </c:pt>
                <c:pt idx="16">
                  <c:v>0.23100000000000001</c:v>
                </c:pt>
                <c:pt idx="17">
                  <c:v>0.23799999999999999</c:v>
                </c:pt>
                <c:pt idx="18">
                  <c:v>0.30599999999999999</c:v>
                </c:pt>
                <c:pt idx="19">
                  <c:v>0.5</c:v>
                </c:pt>
                <c:pt idx="20">
                  <c:v>8.3000000000000004E-2</c:v>
                </c:pt>
                <c:pt idx="21">
                  <c:v>0.17399999999999999</c:v>
                </c:pt>
                <c:pt idx="22">
                  <c:v>5.2999999999999999E-2</c:v>
                </c:pt>
                <c:pt idx="23">
                  <c:v>0.105</c:v>
                </c:pt>
                <c:pt idx="24">
                  <c:v>0.32400000000000001</c:v>
                </c:pt>
                <c:pt idx="25">
                  <c:v>0.17599999999999999</c:v>
                </c:pt>
                <c:pt idx="26">
                  <c:v>0.27300000000000002</c:v>
                </c:pt>
                <c:pt idx="27">
                  <c:v>0.182</c:v>
                </c:pt>
                <c:pt idx="28">
                  <c:v>0.111</c:v>
                </c:pt>
                <c:pt idx="29">
                  <c:v>0.14299999999999999</c:v>
                </c:pt>
                <c:pt idx="30">
                  <c:v>7.0999999999999994E-2</c:v>
                </c:pt>
                <c:pt idx="31">
                  <c:v>0.25</c:v>
                </c:pt>
                <c:pt idx="32">
                  <c:v>0</c:v>
                </c:pt>
                <c:pt idx="33">
                  <c:v>0.23499999999999999</c:v>
                </c:pt>
                <c:pt idx="34">
                  <c:v>0.154</c:v>
                </c:pt>
                <c:pt idx="35">
                  <c:v>0.35699999999999998</c:v>
                </c:pt>
                <c:pt idx="36">
                  <c:v>0.375</c:v>
                </c:pt>
                <c:pt idx="37">
                  <c:v>0.25800000000000001</c:v>
                </c:pt>
                <c:pt idx="38">
                  <c:v>0.26700000000000002</c:v>
                </c:pt>
                <c:pt idx="39">
                  <c:v>0.111</c:v>
                </c:pt>
                <c:pt idx="40">
                  <c:v>0.185</c:v>
                </c:pt>
                <c:pt idx="41">
                  <c:v>0.2</c:v>
                </c:pt>
                <c:pt idx="42">
                  <c:v>0.15</c:v>
                </c:pt>
                <c:pt idx="43">
                  <c:v>0.182</c:v>
                </c:pt>
                <c:pt idx="44">
                  <c:v>0.13600000000000001</c:v>
                </c:pt>
                <c:pt idx="45">
                  <c:v>0.111</c:v>
                </c:pt>
                <c:pt idx="46">
                  <c:v>0.189</c:v>
                </c:pt>
                <c:pt idx="47">
                  <c:v>0.23100000000000001</c:v>
                </c:pt>
                <c:pt idx="48">
                  <c:v>0.27800000000000002</c:v>
                </c:pt>
                <c:pt idx="49">
                  <c:v>0.125</c:v>
                </c:pt>
                <c:pt idx="50">
                  <c:v>0.2</c:v>
                </c:pt>
                <c:pt idx="51">
                  <c:v>0.2</c:v>
                </c:pt>
                <c:pt idx="52">
                  <c:v>0.16</c:v>
                </c:pt>
                <c:pt idx="53">
                  <c:v>0.1</c:v>
                </c:pt>
                <c:pt idx="54">
                  <c:v>0.3</c:v>
                </c:pt>
                <c:pt idx="55">
                  <c:v>0.23499999999999999</c:v>
                </c:pt>
                <c:pt idx="56">
                  <c:v>0.17599999999999999</c:v>
                </c:pt>
                <c:pt idx="57">
                  <c:v>0.25</c:v>
                </c:pt>
                <c:pt idx="58">
                  <c:v>0.16700000000000001</c:v>
                </c:pt>
                <c:pt idx="59">
                  <c:v>0.186</c:v>
                </c:pt>
                <c:pt idx="60">
                  <c:v>0.19400000000000001</c:v>
                </c:pt>
                <c:pt idx="61">
                  <c:v>0.152</c:v>
                </c:pt>
                <c:pt idx="62">
                  <c:v>0.14299999999999999</c:v>
                </c:pt>
                <c:pt idx="63">
                  <c:v>0.14299999999999999</c:v>
                </c:pt>
                <c:pt idx="64">
                  <c:v>5.7000000000000002E-2</c:v>
                </c:pt>
                <c:pt idx="65">
                  <c:v>0.125</c:v>
                </c:pt>
                <c:pt idx="66">
                  <c:v>0.11799999999999999</c:v>
                </c:pt>
                <c:pt idx="67">
                  <c:v>5.6000000000000001E-2</c:v>
                </c:pt>
                <c:pt idx="68">
                  <c:v>7.3999999999999996E-2</c:v>
                </c:pt>
                <c:pt idx="69">
                  <c:v>0.15</c:v>
                </c:pt>
                <c:pt idx="70">
                  <c:v>0.27300000000000002</c:v>
                </c:pt>
                <c:pt idx="71">
                  <c:v>0</c:v>
                </c:pt>
                <c:pt idx="72">
                  <c:v>0.22700000000000001</c:v>
                </c:pt>
                <c:pt idx="73">
                  <c:v>0.25</c:v>
                </c:pt>
                <c:pt idx="74">
                  <c:v>0.161</c:v>
                </c:pt>
                <c:pt idx="75">
                  <c:v>0.10199999999999999</c:v>
                </c:pt>
                <c:pt idx="76">
                  <c:v>4.8000000000000001E-2</c:v>
                </c:pt>
                <c:pt idx="77">
                  <c:v>0</c:v>
                </c:pt>
              </c:numCache>
            </c:numRef>
          </c:val>
        </c:ser>
        <c:ser>
          <c:idx val="2"/>
          <c:order val="2"/>
          <c:tx>
            <c:strRef>
              <c:f>'Fig 24'!$D$4</c:f>
              <c:strCache>
                <c:ptCount val="1"/>
                <c:pt idx="0">
                  <c:v>  Would not pursue investment due to this factor</c:v>
                </c:pt>
              </c:strCache>
            </c:strRef>
          </c:tx>
          <c:spPr>
            <a:solidFill>
              <a:schemeClr val="accent2">
                <a:lumMod val="60000"/>
                <a:lumOff val="40000"/>
              </a:schemeClr>
            </a:solidFill>
            <a:ln>
              <a:noFill/>
            </a:ln>
          </c:spPr>
          <c:invertIfNegative val="0"/>
          <c:cat>
            <c:strRef>
              <c:f>'Fig 24'!$A$5:$A$82</c:f>
              <c:strCache>
                <c:ptCount val="78"/>
                <c:pt idx="0">
                  <c:v>US Offshore—Pacific</c:v>
                </c:pt>
                <c:pt idx="1">
                  <c:v>Ethiopia</c:v>
                </c:pt>
                <c:pt idx="2">
                  <c:v>Russia—Other</c:v>
                </c:pt>
                <c:pt idx="3">
                  <c:v>Russia—Eastern Siberia</c:v>
                </c:pt>
                <c:pt idx="4">
                  <c:v>Venezuela</c:v>
                </c:pt>
                <c:pt idx="5">
                  <c:v>Iran</c:v>
                </c:pt>
                <c:pt idx="6">
                  <c:v>Turkmenistan</c:v>
                </c:pt>
                <c:pt idx="7">
                  <c:v>Uzbekistan</c:v>
                </c:pt>
                <c:pt idx="8">
                  <c:v>Uganda</c:v>
                </c:pt>
                <c:pt idx="9">
                  <c:v>Russia—Offshore Arctic</c:v>
                </c:pt>
                <c:pt idx="10">
                  <c:v>Ecuador</c:v>
                </c:pt>
                <c:pt idx="11">
                  <c:v>Indonesia</c:v>
                </c:pt>
                <c:pt idx="12">
                  <c:v>Russia—Offshore Sakhalin</c:v>
                </c:pt>
                <c:pt idx="13">
                  <c:v>Argentina—Santa Cruz</c:v>
                </c:pt>
                <c:pt idx="14">
                  <c:v>Bangladesh</c:v>
                </c:pt>
                <c:pt idx="15">
                  <c:v>Kazakhstan</c:v>
                </c:pt>
                <c:pt idx="16">
                  <c:v>Tanzania</c:v>
                </c:pt>
                <c:pt idx="17">
                  <c:v>Italy</c:v>
                </c:pt>
                <c:pt idx="18">
                  <c:v>Iraq</c:v>
                </c:pt>
                <c:pt idx="19">
                  <c:v>Spain—Onshore</c:v>
                </c:pt>
                <c:pt idx="20">
                  <c:v>Argentina—Tierra del Fuego</c:v>
                </c:pt>
                <c:pt idx="21">
                  <c:v>Cambodia</c:v>
                </c:pt>
                <c:pt idx="22">
                  <c:v>Pakistan</c:v>
                </c:pt>
                <c:pt idx="23">
                  <c:v>Madagascar</c:v>
                </c:pt>
                <c:pt idx="24">
                  <c:v>Libya</c:v>
                </c:pt>
                <c:pt idx="25">
                  <c:v>Egypt</c:v>
                </c:pt>
                <c:pt idx="26">
                  <c:v>Quebec</c:v>
                </c:pt>
                <c:pt idx="27">
                  <c:v>Albania</c:v>
                </c:pt>
                <c:pt idx="28">
                  <c:v>Argentina—Chubut</c:v>
                </c:pt>
                <c:pt idx="29">
                  <c:v>Ukraine</c:v>
                </c:pt>
                <c:pt idx="30">
                  <c:v>Argentina—Salta</c:v>
                </c:pt>
                <c:pt idx="31">
                  <c:v>Algeria</c:v>
                </c:pt>
                <c:pt idx="32">
                  <c:v>South Sudan</c:v>
                </c:pt>
                <c:pt idx="33">
                  <c:v>Bolivia</c:v>
                </c:pt>
                <c:pt idx="34">
                  <c:v>Bulgaria</c:v>
                </c:pt>
                <c:pt idx="35">
                  <c:v>California</c:v>
                </c:pt>
                <c:pt idx="36">
                  <c:v>Spain—Offshore</c:v>
                </c:pt>
                <c:pt idx="37">
                  <c:v>China</c:v>
                </c:pt>
                <c:pt idx="38">
                  <c:v>Azerbaijan</c:v>
                </c:pt>
                <c:pt idx="39">
                  <c:v>Democratic Republic of the Congo (Kinshasa)</c:v>
                </c:pt>
                <c:pt idx="40">
                  <c:v>Equatorial Guinea</c:v>
                </c:pt>
                <c:pt idx="41">
                  <c:v>Myanmar</c:v>
                </c:pt>
                <c:pt idx="42">
                  <c:v>Cameroon</c:v>
                </c:pt>
                <c:pt idx="43">
                  <c:v>Niger</c:v>
                </c:pt>
                <c:pt idx="44">
                  <c:v>Argentina—Mendoza</c:v>
                </c:pt>
                <c:pt idx="45">
                  <c:v>Argentina—Neuquen</c:v>
                </c:pt>
                <c:pt idx="46">
                  <c:v>India</c:v>
                </c:pt>
                <c:pt idx="47">
                  <c:v>Kuwait</c:v>
                </c:pt>
                <c:pt idx="48">
                  <c:v>Republic of the Congo (Brazzaville)</c:v>
                </c:pt>
                <c:pt idx="49">
                  <c:v>Nigeria</c:v>
                </c:pt>
                <c:pt idx="50">
                  <c:v>Kyrgyzstan</c:v>
                </c:pt>
                <c:pt idx="51">
                  <c:v>Mali</c:v>
                </c:pt>
                <c:pt idx="52">
                  <c:v>Timor Gap (JPDA)</c:v>
                </c:pt>
                <c:pt idx="53">
                  <c:v>Somaliland</c:v>
                </c:pt>
                <c:pt idx="54">
                  <c:v>Guatemala</c:v>
                </c:pt>
                <c:pt idx="55">
                  <c:v>New York</c:v>
                </c:pt>
                <c:pt idx="56">
                  <c:v>Lebanon</c:v>
                </c:pt>
                <c:pt idx="57">
                  <c:v>France</c:v>
                </c:pt>
                <c:pt idx="58">
                  <c:v>Israel</c:v>
                </c:pt>
                <c:pt idx="59">
                  <c:v>Gabon</c:v>
                </c:pt>
                <c:pt idx="60">
                  <c:v>Mexico</c:v>
                </c:pt>
                <c:pt idx="61">
                  <c:v>Angola</c:v>
                </c:pt>
                <c:pt idx="62">
                  <c:v>Brazil—Offshore presalt area PSC</c:v>
                </c:pt>
                <c:pt idx="63">
                  <c:v>Greenland</c:v>
                </c:pt>
                <c:pt idx="64">
                  <c:v>Mozambique</c:v>
                </c:pt>
                <c:pt idx="65">
                  <c:v>US Offshore—Alaska</c:v>
                </c:pt>
                <c:pt idx="66">
                  <c:v>Papua New Guinea</c:v>
                </c:pt>
                <c:pt idx="67">
                  <c:v>Nova Scotia</c:v>
                </c:pt>
                <c:pt idx="68">
                  <c:v>Tunisia</c:v>
                </c:pt>
                <c:pt idx="69">
                  <c:v>Chad</c:v>
                </c:pt>
                <c:pt idx="70">
                  <c:v>New South Wales</c:v>
                </c:pt>
                <c:pt idx="71">
                  <c:v>Hungary</c:v>
                </c:pt>
                <c:pt idx="72">
                  <c:v>Yemen</c:v>
                </c:pt>
                <c:pt idx="73">
                  <c:v>South Africa</c:v>
                </c:pt>
                <c:pt idx="74">
                  <c:v>Colorado</c:v>
                </c:pt>
                <c:pt idx="75">
                  <c:v>Vietnam</c:v>
                </c:pt>
                <c:pt idx="76">
                  <c:v>Alaska</c:v>
                </c:pt>
                <c:pt idx="77">
                  <c:v>Northwest Territories</c:v>
                </c:pt>
              </c:strCache>
            </c:strRef>
          </c:cat>
          <c:val>
            <c:numRef>
              <c:f>'Fig 24'!$D$5:$D$82</c:f>
              <c:numCache>
                <c:formatCode>0%</c:formatCode>
                <c:ptCount val="78"/>
                <c:pt idx="0">
                  <c:v>0.54500000000000004</c:v>
                </c:pt>
                <c:pt idx="1">
                  <c:v>0</c:v>
                </c:pt>
                <c:pt idx="2">
                  <c:v>0</c:v>
                </c:pt>
                <c:pt idx="3">
                  <c:v>6.7000000000000004E-2</c:v>
                </c:pt>
                <c:pt idx="4">
                  <c:v>0.371</c:v>
                </c:pt>
                <c:pt idx="5">
                  <c:v>0.38500000000000001</c:v>
                </c:pt>
                <c:pt idx="6">
                  <c:v>7.6999999999999999E-2</c:v>
                </c:pt>
                <c:pt idx="7">
                  <c:v>0</c:v>
                </c:pt>
                <c:pt idx="8">
                  <c:v>5.6000000000000001E-2</c:v>
                </c:pt>
                <c:pt idx="9">
                  <c:v>0</c:v>
                </c:pt>
                <c:pt idx="10">
                  <c:v>0.222</c:v>
                </c:pt>
                <c:pt idx="11">
                  <c:v>3.3000000000000002E-2</c:v>
                </c:pt>
                <c:pt idx="12">
                  <c:v>0</c:v>
                </c:pt>
                <c:pt idx="13">
                  <c:v>0.105</c:v>
                </c:pt>
                <c:pt idx="14">
                  <c:v>5.6000000000000001E-2</c:v>
                </c:pt>
                <c:pt idx="15">
                  <c:v>0</c:v>
                </c:pt>
                <c:pt idx="16">
                  <c:v>3.7999999999999999E-2</c:v>
                </c:pt>
                <c:pt idx="17">
                  <c:v>0.19</c:v>
                </c:pt>
                <c:pt idx="18">
                  <c:v>5.6000000000000001E-2</c:v>
                </c:pt>
                <c:pt idx="19">
                  <c:v>0</c:v>
                </c:pt>
                <c:pt idx="20">
                  <c:v>0</c:v>
                </c:pt>
                <c:pt idx="21">
                  <c:v>0</c:v>
                </c:pt>
                <c:pt idx="22">
                  <c:v>5.2999999999999999E-2</c:v>
                </c:pt>
                <c:pt idx="23">
                  <c:v>5.2999999999999999E-2</c:v>
                </c:pt>
                <c:pt idx="24">
                  <c:v>0.11799999999999999</c:v>
                </c:pt>
                <c:pt idx="25">
                  <c:v>5.8999999999999997E-2</c:v>
                </c:pt>
                <c:pt idx="26">
                  <c:v>0.36399999999999999</c:v>
                </c:pt>
                <c:pt idx="27">
                  <c:v>9.0999999999999998E-2</c:v>
                </c:pt>
                <c:pt idx="28">
                  <c:v>0.111</c:v>
                </c:pt>
                <c:pt idx="29">
                  <c:v>0.14299999999999999</c:v>
                </c:pt>
                <c:pt idx="30">
                  <c:v>0</c:v>
                </c:pt>
                <c:pt idx="31">
                  <c:v>4.2000000000000003E-2</c:v>
                </c:pt>
                <c:pt idx="32">
                  <c:v>0.29399999999999998</c:v>
                </c:pt>
                <c:pt idx="33">
                  <c:v>0.11799999999999999</c:v>
                </c:pt>
                <c:pt idx="34">
                  <c:v>7.6999999999999999E-2</c:v>
                </c:pt>
                <c:pt idx="35">
                  <c:v>0.14299999999999999</c:v>
                </c:pt>
                <c:pt idx="36">
                  <c:v>6.3E-2</c:v>
                </c:pt>
                <c:pt idx="37">
                  <c:v>6.5000000000000002E-2</c:v>
                </c:pt>
                <c:pt idx="38">
                  <c:v>6.7000000000000004E-2</c:v>
                </c:pt>
                <c:pt idx="39">
                  <c:v>0.111</c:v>
                </c:pt>
                <c:pt idx="40">
                  <c:v>0</c:v>
                </c:pt>
                <c:pt idx="41">
                  <c:v>0.04</c:v>
                </c:pt>
                <c:pt idx="42">
                  <c:v>0</c:v>
                </c:pt>
                <c:pt idx="43">
                  <c:v>0</c:v>
                </c:pt>
                <c:pt idx="44">
                  <c:v>9.0999999999999998E-2</c:v>
                </c:pt>
                <c:pt idx="45">
                  <c:v>3.6999999999999998E-2</c:v>
                </c:pt>
                <c:pt idx="46">
                  <c:v>0.108</c:v>
                </c:pt>
                <c:pt idx="47">
                  <c:v>7.6999999999999999E-2</c:v>
                </c:pt>
                <c:pt idx="48">
                  <c:v>0</c:v>
                </c:pt>
                <c:pt idx="49">
                  <c:v>0.125</c:v>
                </c:pt>
                <c:pt idx="50">
                  <c:v>0</c:v>
                </c:pt>
                <c:pt idx="51">
                  <c:v>0</c:v>
                </c:pt>
                <c:pt idx="52">
                  <c:v>0</c:v>
                </c:pt>
                <c:pt idx="53">
                  <c:v>0.1</c:v>
                </c:pt>
                <c:pt idx="54">
                  <c:v>0</c:v>
                </c:pt>
                <c:pt idx="55">
                  <c:v>0.11799999999999999</c:v>
                </c:pt>
                <c:pt idx="56">
                  <c:v>5.8999999999999997E-2</c:v>
                </c:pt>
                <c:pt idx="57">
                  <c:v>8.3000000000000004E-2</c:v>
                </c:pt>
                <c:pt idx="58">
                  <c:v>8.3000000000000004E-2</c:v>
                </c:pt>
                <c:pt idx="59">
                  <c:v>0</c:v>
                </c:pt>
                <c:pt idx="60">
                  <c:v>9.7000000000000003E-2</c:v>
                </c:pt>
                <c:pt idx="61">
                  <c:v>0</c:v>
                </c:pt>
                <c:pt idx="62">
                  <c:v>3.5999999999999997E-2</c:v>
                </c:pt>
                <c:pt idx="63">
                  <c:v>0</c:v>
                </c:pt>
                <c:pt idx="64">
                  <c:v>0</c:v>
                </c:pt>
                <c:pt idx="65">
                  <c:v>0.125</c:v>
                </c:pt>
                <c:pt idx="66">
                  <c:v>0</c:v>
                </c:pt>
                <c:pt idx="67">
                  <c:v>0</c:v>
                </c:pt>
                <c:pt idx="68">
                  <c:v>7.3999999999999996E-2</c:v>
                </c:pt>
                <c:pt idx="69">
                  <c:v>0</c:v>
                </c:pt>
                <c:pt idx="70">
                  <c:v>4.4999999999999998E-2</c:v>
                </c:pt>
                <c:pt idx="71">
                  <c:v>0</c:v>
                </c:pt>
                <c:pt idx="72">
                  <c:v>4.4999999999999998E-2</c:v>
                </c:pt>
                <c:pt idx="73">
                  <c:v>4.2000000000000003E-2</c:v>
                </c:pt>
                <c:pt idx="74">
                  <c:v>5.3999999999999999E-2</c:v>
                </c:pt>
                <c:pt idx="75">
                  <c:v>0</c:v>
                </c:pt>
                <c:pt idx="76">
                  <c:v>4.8000000000000001E-2</c:v>
                </c:pt>
                <c:pt idx="77">
                  <c:v>0</c:v>
                </c:pt>
              </c:numCache>
            </c:numRef>
          </c:val>
        </c:ser>
        <c:dLbls>
          <c:showLegendKey val="0"/>
          <c:showVal val="0"/>
          <c:showCatName val="0"/>
          <c:showSerName val="0"/>
          <c:showPercent val="0"/>
          <c:showBubbleSize val="0"/>
        </c:dLbls>
        <c:gapWidth val="70"/>
        <c:overlap val="100"/>
        <c:axId val="137360896"/>
        <c:axId val="137362432"/>
      </c:barChart>
      <c:catAx>
        <c:axId val="137360896"/>
        <c:scaling>
          <c:orientation val="minMax"/>
        </c:scaling>
        <c:delete val="0"/>
        <c:axPos val="l"/>
        <c:majorTickMark val="out"/>
        <c:minorTickMark val="none"/>
        <c:tickLblPos val="nextTo"/>
        <c:crossAx val="137362432"/>
        <c:crosses val="autoZero"/>
        <c:auto val="1"/>
        <c:lblAlgn val="ctr"/>
        <c:lblOffset val="100"/>
        <c:noMultiLvlLbl val="0"/>
      </c:catAx>
      <c:valAx>
        <c:axId val="137362432"/>
        <c:scaling>
          <c:orientation val="minMax"/>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7360896"/>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6680075304610091"/>
          <c:y val="9.941844004193354E-3"/>
          <c:w val="0.47745998702165854"/>
          <c:h val="0.96983846406954233"/>
        </c:manualLayout>
      </c:layout>
      <c:barChart>
        <c:barDir val="bar"/>
        <c:grouping val="stacked"/>
        <c:varyColors val="0"/>
        <c:ser>
          <c:idx val="0"/>
          <c:order val="0"/>
          <c:tx>
            <c:strRef>
              <c:f>'Fig 24'!$B$4</c:f>
              <c:strCache>
                <c:ptCount val="1"/>
                <c:pt idx="0">
                  <c:v>  Mild deterrent to investment</c:v>
                </c:pt>
              </c:strCache>
            </c:strRef>
          </c:tx>
          <c:spPr>
            <a:solidFill>
              <a:schemeClr val="bg2">
                <a:lumMod val="75000"/>
              </a:schemeClr>
            </a:solidFill>
            <a:ln>
              <a:noFill/>
            </a:ln>
          </c:spPr>
          <c:invertIfNegative val="0"/>
          <c:cat>
            <c:strRef>
              <c:f>'Fig 24'!$A$84:$A$161</c:f>
              <c:strCache>
                <c:ptCount val="78"/>
                <c:pt idx="0">
                  <c:v>Yukon</c:v>
                </c:pt>
                <c:pt idx="1">
                  <c:v>Georgia</c:v>
                </c:pt>
                <c:pt idx="2">
                  <c:v>Bahrain</c:v>
                </c:pt>
                <c:pt idx="3">
                  <c:v>Ivory Coast</c:v>
                </c:pt>
                <c:pt idx="4">
                  <c:v>Thailand</c:v>
                </c:pt>
                <c:pt idx="5">
                  <c:v>Brazil—Onshore CC</c:v>
                </c:pt>
                <c:pt idx="6">
                  <c:v>Colombia</c:v>
                </c:pt>
                <c:pt idx="7">
                  <c:v>US Offshore—Gulf of Mexico</c:v>
                </c:pt>
                <c:pt idx="8">
                  <c:v>Mauritania</c:v>
                </c:pt>
                <c:pt idx="9">
                  <c:v>Brazil—Offshore CC</c:v>
                </c:pt>
                <c:pt idx="10">
                  <c:v>Syria</c:v>
                </c:pt>
                <c:pt idx="11">
                  <c:v>Romania</c:v>
                </c:pt>
                <c:pt idx="12">
                  <c:v>Tasmania</c:v>
                </c:pt>
                <c:pt idx="13">
                  <c:v>Malaysia</c:v>
                </c:pt>
                <c:pt idx="14">
                  <c:v>Cyprus</c:v>
                </c:pt>
                <c:pt idx="15">
                  <c:v>British Columbia</c:v>
                </c:pt>
                <c:pt idx="16">
                  <c:v>Illinois</c:v>
                </c:pt>
                <c:pt idx="17">
                  <c:v>Peru</c:v>
                </c:pt>
                <c:pt idx="18">
                  <c:v>Brunei</c:v>
                </c:pt>
                <c:pt idx="19">
                  <c:v>Ghana</c:v>
                </c:pt>
                <c:pt idx="20">
                  <c:v>Kenya</c:v>
                </c:pt>
                <c:pt idx="21">
                  <c:v>Pennsylvania</c:v>
                </c:pt>
                <c:pt idx="22">
                  <c:v>Philippines</c:v>
                </c:pt>
                <c:pt idx="23">
                  <c:v>West Virginia</c:v>
                </c:pt>
                <c:pt idx="24">
                  <c:v>Queensland</c:v>
                </c:pt>
                <c:pt idx="25">
                  <c:v>United Kingdom—North Sea</c:v>
                </c:pt>
                <c:pt idx="26">
                  <c:v>New Brunswick</c:v>
                </c:pt>
                <c:pt idx="27">
                  <c:v>Malta</c:v>
                </c:pt>
                <c:pt idx="28">
                  <c:v>Uruguay</c:v>
                </c:pt>
                <c:pt idx="29">
                  <c:v>UK—Other Offshore (except North Sea)</c:v>
                </c:pt>
                <c:pt idx="30">
                  <c:v>Victoria</c:v>
                </c:pt>
                <c:pt idx="31">
                  <c:v>Namibia</c:v>
                </c:pt>
                <c:pt idx="32">
                  <c:v>Michigan</c:v>
                </c:pt>
                <c:pt idx="33">
                  <c:v>Greece</c:v>
                </c:pt>
                <c:pt idx="34">
                  <c:v>Turkey</c:v>
                </c:pt>
                <c:pt idx="35">
                  <c:v>Jordan</c:v>
                </c:pt>
                <c:pt idx="36">
                  <c:v>Oman</c:v>
                </c:pt>
                <c:pt idx="37">
                  <c:v>Trinidad and Tobago</c:v>
                </c:pt>
                <c:pt idx="38">
                  <c:v>Morocco</c:v>
                </c:pt>
                <c:pt idx="39">
                  <c:v>Ireland</c:v>
                </c:pt>
                <c:pt idx="40">
                  <c:v>Alberta</c:v>
                </c:pt>
                <c:pt idx="41">
                  <c:v>Qatar</c:v>
                </c:pt>
                <c:pt idx="42">
                  <c:v>Chile</c:v>
                </c:pt>
                <c:pt idx="43">
                  <c:v>Germany</c:v>
                </c:pt>
                <c:pt idx="44">
                  <c:v>Ohio</c:v>
                </c:pt>
                <c:pt idx="45">
                  <c:v>Seychelles</c:v>
                </c:pt>
                <c:pt idx="46">
                  <c:v>Montana</c:v>
                </c:pt>
                <c:pt idx="47">
                  <c:v>Newfoundland &amp; Labrador</c:v>
                </c:pt>
                <c:pt idx="48">
                  <c:v>United Arab Emirates</c:v>
                </c:pt>
                <c:pt idx="49">
                  <c:v>Australia—Offshore</c:v>
                </c:pt>
                <c:pt idx="50">
                  <c:v>Poland</c:v>
                </c:pt>
                <c:pt idx="51">
                  <c:v>New Mexico</c:v>
                </c:pt>
                <c:pt idx="52">
                  <c:v>Western Australia</c:v>
                </c:pt>
                <c:pt idx="53">
                  <c:v>Northern Territory</c:v>
                </c:pt>
                <c:pt idx="54">
                  <c:v>Denmark</c:v>
                </c:pt>
                <c:pt idx="55">
                  <c:v>South Australia</c:v>
                </c:pt>
                <c:pt idx="56">
                  <c:v>Louisiana</c:v>
                </c:pt>
                <c:pt idx="57">
                  <c:v>Netherlands—Onshore</c:v>
                </c:pt>
                <c:pt idx="58">
                  <c:v>French Guiana</c:v>
                </c:pt>
                <c:pt idx="59">
                  <c:v>Utah</c:v>
                </c:pt>
                <c:pt idx="60">
                  <c:v>Norway—North Sea</c:v>
                </c:pt>
                <c:pt idx="61">
                  <c:v>Wyoming</c:v>
                </c:pt>
                <c:pt idx="62">
                  <c:v>Guyana</c:v>
                </c:pt>
                <c:pt idx="63">
                  <c:v>Kansas</c:v>
                </c:pt>
                <c:pt idx="64">
                  <c:v>Manitoba</c:v>
                </c:pt>
                <c:pt idx="65">
                  <c:v>New Zealand</c:v>
                </c:pt>
                <c:pt idx="66">
                  <c:v>Netherlands—Offshore</c:v>
                </c:pt>
                <c:pt idx="67">
                  <c:v>Norway—Other Offshore (except North Sea)</c:v>
                </c:pt>
                <c:pt idx="68">
                  <c:v>Japan</c:v>
                </c:pt>
                <c:pt idx="69">
                  <c:v>Saskatchewan</c:v>
                </c:pt>
                <c:pt idx="70">
                  <c:v>Suriname</c:v>
                </c:pt>
                <c:pt idx="71">
                  <c:v>North Dakota</c:v>
                </c:pt>
                <c:pt idx="72">
                  <c:v>Texas</c:v>
                </c:pt>
                <c:pt idx="73">
                  <c:v>Alabama</c:v>
                </c:pt>
                <c:pt idx="74">
                  <c:v>Arkansas</c:v>
                </c:pt>
                <c:pt idx="75">
                  <c:v>Mississippi</c:v>
                </c:pt>
                <c:pt idx="76">
                  <c:v>Oklahoma</c:v>
                </c:pt>
                <c:pt idx="77">
                  <c:v>Faroe Islands</c:v>
                </c:pt>
              </c:strCache>
            </c:strRef>
          </c:cat>
          <c:val>
            <c:numRef>
              <c:f>'Fig 24'!$B$84:$B$161</c:f>
              <c:numCache>
                <c:formatCode>0%</c:formatCode>
                <c:ptCount val="78"/>
                <c:pt idx="0">
                  <c:v>0.5</c:v>
                </c:pt>
                <c:pt idx="1">
                  <c:v>0.5</c:v>
                </c:pt>
                <c:pt idx="2">
                  <c:v>0.41699999999999998</c:v>
                </c:pt>
                <c:pt idx="3">
                  <c:v>0.48</c:v>
                </c:pt>
                <c:pt idx="4">
                  <c:v>0.28399999999999997</c:v>
                </c:pt>
                <c:pt idx="5">
                  <c:v>0.28599999999999998</c:v>
                </c:pt>
                <c:pt idx="6">
                  <c:v>0.314</c:v>
                </c:pt>
                <c:pt idx="7">
                  <c:v>0.32700000000000001</c:v>
                </c:pt>
                <c:pt idx="8">
                  <c:v>0.46200000000000002</c:v>
                </c:pt>
                <c:pt idx="9">
                  <c:v>0.27300000000000002</c:v>
                </c:pt>
                <c:pt idx="10">
                  <c:v>0.182</c:v>
                </c:pt>
                <c:pt idx="11">
                  <c:v>0.35</c:v>
                </c:pt>
                <c:pt idx="12">
                  <c:v>0.222</c:v>
                </c:pt>
                <c:pt idx="13">
                  <c:v>0.4</c:v>
                </c:pt>
                <c:pt idx="14">
                  <c:v>0.33300000000000002</c:v>
                </c:pt>
                <c:pt idx="15">
                  <c:v>0.34899999999999998</c:v>
                </c:pt>
                <c:pt idx="16">
                  <c:v>0.26100000000000001</c:v>
                </c:pt>
                <c:pt idx="17">
                  <c:v>0.314</c:v>
                </c:pt>
                <c:pt idx="18">
                  <c:v>0.34599999999999997</c:v>
                </c:pt>
                <c:pt idx="19">
                  <c:v>0.35299999999999998</c:v>
                </c:pt>
                <c:pt idx="20">
                  <c:v>0.4</c:v>
                </c:pt>
                <c:pt idx="21">
                  <c:v>0.33300000000000002</c:v>
                </c:pt>
                <c:pt idx="22">
                  <c:v>0.35499999999999998</c:v>
                </c:pt>
                <c:pt idx="23">
                  <c:v>0.38100000000000001</c:v>
                </c:pt>
                <c:pt idx="24">
                  <c:v>0.34399999999999997</c:v>
                </c:pt>
                <c:pt idx="25">
                  <c:v>0.23499999999999999</c:v>
                </c:pt>
                <c:pt idx="26">
                  <c:v>0.36399999999999999</c:v>
                </c:pt>
                <c:pt idx="27">
                  <c:v>0.36399999999999999</c:v>
                </c:pt>
                <c:pt idx="28">
                  <c:v>0.27300000000000002</c:v>
                </c:pt>
                <c:pt idx="29">
                  <c:v>0.35699999999999998</c:v>
                </c:pt>
                <c:pt idx="30">
                  <c:v>0.25</c:v>
                </c:pt>
                <c:pt idx="31">
                  <c:v>0.30399999999999999</c:v>
                </c:pt>
                <c:pt idx="32">
                  <c:v>0.308</c:v>
                </c:pt>
                <c:pt idx="33">
                  <c:v>0</c:v>
                </c:pt>
                <c:pt idx="34">
                  <c:v>0.222</c:v>
                </c:pt>
                <c:pt idx="35">
                  <c:v>0.222</c:v>
                </c:pt>
                <c:pt idx="36">
                  <c:v>0.32100000000000001</c:v>
                </c:pt>
                <c:pt idx="37">
                  <c:v>0.28000000000000003</c:v>
                </c:pt>
                <c:pt idx="38">
                  <c:v>0.27300000000000002</c:v>
                </c:pt>
                <c:pt idx="39">
                  <c:v>0.23799999999999999</c:v>
                </c:pt>
                <c:pt idx="40">
                  <c:v>0.24</c:v>
                </c:pt>
                <c:pt idx="41">
                  <c:v>0.23100000000000001</c:v>
                </c:pt>
                <c:pt idx="42">
                  <c:v>0.21099999999999999</c:v>
                </c:pt>
                <c:pt idx="43">
                  <c:v>0.158</c:v>
                </c:pt>
                <c:pt idx="44">
                  <c:v>0.214</c:v>
                </c:pt>
                <c:pt idx="45">
                  <c:v>0.25</c:v>
                </c:pt>
                <c:pt idx="46">
                  <c:v>0.22</c:v>
                </c:pt>
                <c:pt idx="47">
                  <c:v>0.23499999999999999</c:v>
                </c:pt>
                <c:pt idx="48">
                  <c:v>0.23100000000000001</c:v>
                </c:pt>
                <c:pt idx="49">
                  <c:v>0.17299999999999999</c:v>
                </c:pt>
                <c:pt idx="50">
                  <c:v>7.6999999999999999E-2</c:v>
                </c:pt>
                <c:pt idx="51">
                  <c:v>0.104</c:v>
                </c:pt>
                <c:pt idx="52">
                  <c:v>0.14299999999999999</c:v>
                </c:pt>
                <c:pt idx="53">
                  <c:v>0.13</c:v>
                </c:pt>
                <c:pt idx="54">
                  <c:v>0.12</c:v>
                </c:pt>
                <c:pt idx="55">
                  <c:v>0.182</c:v>
                </c:pt>
                <c:pt idx="56">
                  <c:v>0.14499999999999999</c:v>
                </c:pt>
                <c:pt idx="57">
                  <c:v>0.16700000000000001</c:v>
                </c:pt>
                <c:pt idx="58">
                  <c:v>0</c:v>
                </c:pt>
                <c:pt idx="59">
                  <c:v>0.1</c:v>
                </c:pt>
                <c:pt idx="60">
                  <c:v>0.14000000000000001</c:v>
                </c:pt>
                <c:pt idx="61">
                  <c:v>0.13500000000000001</c:v>
                </c:pt>
                <c:pt idx="62">
                  <c:v>0.154</c:v>
                </c:pt>
                <c:pt idx="63">
                  <c:v>0.15</c:v>
                </c:pt>
                <c:pt idx="64">
                  <c:v>7.0999999999999994E-2</c:v>
                </c:pt>
                <c:pt idx="65">
                  <c:v>6.7000000000000004E-2</c:v>
                </c:pt>
                <c:pt idx="66">
                  <c:v>0.1</c:v>
                </c:pt>
                <c:pt idx="67">
                  <c:v>0.125</c:v>
                </c:pt>
                <c:pt idx="68">
                  <c:v>0.111</c:v>
                </c:pt>
                <c:pt idx="69">
                  <c:v>6.3E-2</c:v>
                </c:pt>
                <c:pt idx="70">
                  <c:v>8.3000000000000004E-2</c:v>
                </c:pt>
                <c:pt idx="71">
                  <c:v>7.2999999999999995E-2</c:v>
                </c:pt>
                <c:pt idx="72">
                  <c:v>4.3999999999999997E-2</c:v>
                </c:pt>
                <c:pt idx="73">
                  <c:v>0</c:v>
                </c:pt>
                <c:pt idx="74">
                  <c:v>4.2000000000000003E-2</c:v>
                </c:pt>
                <c:pt idx="75">
                  <c:v>3.6999999999999998E-2</c:v>
                </c:pt>
                <c:pt idx="76">
                  <c:v>1.7000000000000001E-2</c:v>
                </c:pt>
                <c:pt idx="77">
                  <c:v>0</c:v>
                </c:pt>
              </c:numCache>
            </c:numRef>
          </c:val>
        </c:ser>
        <c:ser>
          <c:idx val="1"/>
          <c:order val="1"/>
          <c:tx>
            <c:strRef>
              <c:f>'Fig 24'!$C$4</c:f>
              <c:strCache>
                <c:ptCount val="1"/>
                <c:pt idx="0">
                  <c:v>  Strong deterrent to investment</c:v>
                </c:pt>
              </c:strCache>
            </c:strRef>
          </c:tx>
          <c:spPr>
            <a:solidFill>
              <a:schemeClr val="tx2">
                <a:lumMod val="75000"/>
              </a:schemeClr>
            </a:solidFill>
            <a:ln>
              <a:noFill/>
            </a:ln>
          </c:spPr>
          <c:invertIfNegative val="0"/>
          <c:cat>
            <c:strRef>
              <c:f>'Fig 24'!$A$84:$A$161</c:f>
              <c:strCache>
                <c:ptCount val="78"/>
                <c:pt idx="0">
                  <c:v>Yukon</c:v>
                </c:pt>
                <c:pt idx="1">
                  <c:v>Georgia</c:v>
                </c:pt>
                <c:pt idx="2">
                  <c:v>Bahrain</c:v>
                </c:pt>
                <c:pt idx="3">
                  <c:v>Ivory Coast</c:v>
                </c:pt>
                <c:pt idx="4">
                  <c:v>Thailand</c:v>
                </c:pt>
                <c:pt idx="5">
                  <c:v>Brazil—Onshore CC</c:v>
                </c:pt>
                <c:pt idx="6">
                  <c:v>Colombia</c:v>
                </c:pt>
                <c:pt idx="7">
                  <c:v>US Offshore—Gulf of Mexico</c:v>
                </c:pt>
                <c:pt idx="8">
                  <c:v>Mauritania</c:v>
                </c:pt>
                <c:pt idx="9">
                  <c:v>Brazil—Offshore CC</c:v>
                </c:pt>
                <c:pt idx="10">
                  <c:v>Syria</c:v>
                </c:pt>
                <c:pt idx="11">
                  <c:v>Romania</c:v>
                </c:pt>
                <c:pt idx="12">
                  <c:v>Tasmania</c:v>
                </c:pt>
                <c:pt idx="13">
                  <c:v>Malaysia</c:v>
                </c:pt>
                <c:pt idx="14">
                  <c:v>Cyprus</c:v>
                </c:pt>
                <c:pt idx="15">
                  <c:v>British Columbia</c:v>
                </c:pt>
                <c:pt idx="16">
                  <c:v>Illinois</c:v>
                </c:pt>
                <c:pt idx="17">
                  <c:v>Peru</c:v>
                </c:pt>
                <c:pt idx="18">
                  <c:v>Brunei</c:v>
                </c:pt>
                <c:pt idx="19">
                  <c:v>Ghana</c:v>
                </c:pt>
                <c:pt idx="20">
                  <c:v>Kenya</c:v>
                </c:pt>
                <c:pt idx="21">
                  <c:v>Pennsylvania</c:v>
                </c:pt>
                <c:pt idx="22">
                  <c:v>Philippines</c:v>
                </c:pt>
                <c:pt idx="23">
                  <c:v>West Virginia</c:v>
                </c:pt>
                <c:pt idx="24">
                  <c:v>Queensland</c:v>
                </c:pt>
                <c:pt idx="25">
                  <c:v>United Kingdom—North Sea</c:v>
                </c:pt>
                <c:pt idx="26">
                  <c:v>New Brunswick</c:v>
                </c:pt>
                <c:pt idx="27">
                  <c:v>Malta</c:v>
                </c:pt>
                <c:pt idx="28">
                  <c:v>Uruguay</c:v>
                </c:pt>
                <c:pt idx="29">
                  <c:v>UK—Other Offshore (except North Sea)</c:v>
                </c:pt>
                <c:pt idx="30">
                  <c:v>Victoria</c:v>
                </c:pt>
                <c:pt idx="31">
                  <c:v>Namibia</c:v>
                </c:pt>
                <c:pt idx="32">
                  <c:v>Michigan</c:v>
                </c:pt>
                <c:pt idx="33">
                  <c:v>Greece</c:v>
                </c:pt>
                <c:pt idx="34">
                  <c:v>Turkey</c:v>
                </c:pt>
                <c:pt idx="35">
                  <c:v>Jordan</c:v>
                </c:pt>
                <c:pt idx="36">
                  <c:v>Oman</c:v>
                </c:pt>
                <c:pt idx="37">
                  <c:v>Trinidad and Tobago</c:v>
                </c:pt>
                <c:pt idx="38">
                  <c:v>Morocco</c:v>
                </c:pt>
                <c:pt idx="39">
                  <c:v>Ireland</c:v>
                </c:pt>
                <c:pt idx="40">
                  <c:v>Alberta</c:v>
                </c:pt>
                <c:pt idx="41">
                  <c:v>Qatar</c:v>
                </c:pt>
                <c:pt idx="42">
                  <c:v>Chile</c:v>
                </c:pt>
                <c:pt idx="43">
                  <c:v>Germany</c:v>
                </c:pt>
                <c:pt idx="44">
                  <c:v>Ohio</c:v>
                </c:pt>
                <c:pt idx="45">
                  <c:v>Seychelles</c:v>
                </c:pt>
                <c:pt idx="46">
                  <c:v>Montana</c:v>
                </c:pt>
                <c:pt idx="47">
                  <c:v>Newfoundland &amp; Labrador</c:v>
                </c:pt>
                <c:pt idx="48">
                  <c:v>United Arab Emirates</c:v>
                </c:pt>
                <c:pt idx="49">
                  <c:v>Australia—Offshore</c:v>
                </c:pt>
                <c:pt idx="50">
                  <c:v>Poland</c:v>
                </c:pt>
                <c:pt idx="51">
                  <c:v>New Mexico</c:v>
                </c:pt>
                <c:pt idx="52">
                  <c:v>Western Australia</c:v>
                </c:pt>
                <c:pt idx="53">
                  <c:v>Northern Territory</c:v>
                </c:pt>
                <c:pt idx="54">
                  <c:v>Denmark</c:v>
                </c:pt>
                <c:pt idx="55">
                  <c:v>South Australia</c:v>
                </c:pt>
                <c:pt idx="56">
                  <c:v>Louisiana</c:v>
                </c:pt>
                <c:pt idx="57">
                  <c:v>Netherlands—Onshore</c:v>
                </c:pt>
                <c:pt idx="58">
                  <c:v>French Guiana</c:v>
                </c:pt>
                <c:pt idx="59">
                  <c:v>Utah</c:v>
                </c:pt>
                <c:pt idx="60">
                  <c:v>Norway—North Sea</c:v>
                </c:pt>
                <c:pt idx="61">
                  <c:v>Wyoming</c:v>
                </c:pt>
                <c:pt idx="62">
                  <c:v>Guyana</c:v>
                </c:pt>
                <c:pt idx="63">
                  <c:v>Kansas</c:v>
                </c:pt>
                <c:pt idx="64">
                  <c:v>Manitoba</c:v>
                </c:pt>
                <c:pt idx="65">
                  <c:v>New Zealand</c:v>
                </c:pt>
                <c:pt idx="66">
                  <c:v>Netherlands—Offshore</c:v>
                </c:pt>
                <c:pt idx="67">
                  <c:v>Norway—Other Offshore (except North Sea)</c:v>
                </c:pt>
                <c:pt idx="68">
                  <c:v>Japan</c:v>
                </c:pt>
                <c:pt idx="69">
                  <c:v>Saskatchewan</c:v>
                </c:pt>
                <c:pt idx="70">
                  <c:v>Suriname</c:v>
                </c:pt>
                <c:pt idx="71">
                  <c:v>North Dakota</c:v>
                </c:pt>
                <c:pt idx="72">
                  <c:v>Texas</c:v>
                </c:pt>
                <c:pt idx="73">
                  <c:v>Alabama</c:v>
                </c:pt>
                <c:pt idx="74">
                  <c:v>Arkansas</c:v>
                </c:pt>
                <c:pt idx="75">
                  <c:v>Mississippi</c:v>
                </c:pt>
                <c:pt idx="76">
                  <c:v>Oklahoma</c:v>
                </c:pt>
                <c:pt idx="77">
                  <c:v>Faroe Islands</c:v>
                </c:pt>
              </c:strCache>
            </c:strRef>
          </c:cat>
          <c:val>
            <c:numRef>
              <c:f>'Fig 24'!$C$84:$C$161</c:f>
              <c:numCache>
                <c:formatCode>0%</c:formatCode>
                <c:ptCount val="78"/>
                <c:pt idx="0">
                  <c:v>0</c:v>
                </c:pt>
                <c:pt idx="1">
                  <c:v>0</c:v>
                </c:pt>
                <c:pt idx="2">
                  <c:v>8.3000000000000004E-2</c:v>
                </c:pt>
                <c:pt idx="3">
                  <c:v>0</c:v>
                </c:pt>
                <c:pt idx="4">
                  <c:v>0.16400000000000001</c:v>
                </c:pt>
                <c:pt idx="5">
                  <c:v>0.19</c:v>
                </c:pt>
                <c:pt idx="6">
                  <c:v>0.157</c:v>
                </c:pt>
                <c:pt idx="7">
                  <c:v>0.122</c:v>
                </c:pt>
                <c:pt idx="8">
                  <c:v>0</c:v>
                </c:pt>
                <c:pt idx="9">
                  <c:v>0.121</c:v>
                </c:pt>
                <c:pt idx="10">
                  <c:v>0.182</c:v>
                </c:pt>
                <c:pt idx="11">
                  <c:v>0.05</c:v>
                </c:pt>
                <c:pt idx="12">
                  <c:v>0.111</c:v>
                </c:pt>
                <c:pt idx="13">
                  <c:v>4.3999999999999997E-2</c:v>
                </c:pt>
                <c:pt idx="14">
                  <c:v>0.111</c:v>
                </c:pt>
                <c:pt idx="15">
                  <c:v>6.3E-2</c:v>
                </c:pt>
                <c:pt idx="16">
                  <c:v>0.17399999999999999</c:v>
                </c:pt>
                <c:pt idx="17">
                  <c:v>0.114</c:v>
                </c:pt>
                <c:pt idx="18">
                  <c:v>7.6999999999999999E-2</c:v>
                </c:pt>
                <c:pt idx="19">
                  <c:v>5.8999999999999997E-2</c:v>
                </c:pt>
                <c:pt idx="20">
                  <c:v>0</c:v>
                </c:pt>
                <c:pt idx="21">
                  <c:v>5.6000000000000001E-2</c:v>
                </c:pt>
                <c:pt idx="22">
                  <c:v>3.2000000000000001E-2</c:v>
                </c:pt>
                <c:pt idx="23">
                  <c:v>0</c:v>
                </c:pt>
                <c:pt idx="24">
                  <c:v>3.1E-2</c:v>
                </c:pt>
                <c:pt idx="25">
                  <c:v>0.11799999999999999</c:v>
                </c:pt>
                <c:pt idx="26">
                  <c:v>0</c:v>
                </c:pt>
                <c:pt idx="27">
                  <c:v>0</c:v>
                </c:pt>
                <c:pt idx="28">
                  <c:v>9.0999999999999998E-2</c:v>
                </c:pt>
                <c:pt idx="29">
                  <c:v>0</c:v>
                </c:pt>
                <c:pt idx="30">
                  <c:v>0.1</c:v>
                </c:pt>
                <c:pt idx="31">
                  <c:v>4.2999999999999997E-2</c:v>
                </c:pt>
                <c:pt idx="32">
                  <c:v>3.7999999999999999E-2</c:v>
                </c:pt>
                <c:pt idx="33">
                  <c:v>0.33300000000000002</c:v>
                </c:pt>
                <c:pt idx="34">
                  <c:v>0.111</c:v>
                </c:pt>
                <c:pt idx="35">
                  <c:v>0</c:v>
                </c:pt>
                <c:pt idx="36">
                  <c:v>0</c:v>
                </c:pt>
                <c:pt idx="37">
                  <c:v>0.04</c:v>
                </c:pt>
                <c:pt idx="38">
                  <c:v>4.4999999999999998E-2</c:v>
                </c:pt>
                <c:pt idx="39">
                  <c:v>4.8000000000000001E-2</c:v>
                </c:pt>
                <c:pt idx="40">
                  <c:v>2.9000000000000001E-2</c:v>
                </c:pt>
                <c:pt idx="41">
                  <c:v>3.7999999999999999E-2</c:v>
                </c:pt>
                <c:pt idx="42">
                  <c:v>5.2999999999999999E-2</c:v>
                </c:pt>
                <c:pt idx="43">
                  <c:v>0.105</c:v>
                </c:pt>
                <c:pt idx="44">
                  <c:v>3.5999999999999997E-2</c:v>
                </c:pt>
                <c:pt idx="45">
                  <c:v>0</c:v>
                </c:pt>
                <c:pt idx="46">
                  <c:v>2.4E-2</c:v>
                </c:pt>
                <c:pt idx="47">
                  <c:v>0</c:v>
                </c:pt>
                <c:pt idx="48">
                  <c:v>0</c:v>
                </c:pt>
                <c:pt idx="49">
                  <c:v>5.8000000000000003E-2</c:v>
                </c:pt>
                <c:pt idx="50">
                  <c:v>0.154</c:v>
                </c:pt>
                <c:pt idx="51">
                  <c:v>0.125</c:v>
                </c:pt>
                <c:pt idx="52">
                  <c:v>8.2000000000000003E-2</c:v>
                </c:pt>
                <c:pt idx="53">
                  <c:v>8.6999999999999994E-2</c:v>
                </c:pt>
                <c:pt idx="54">
                  <c:v>0.08</c:v>
                </c:pt>
                <c:pt idx="55">
                  <c:v>0</c:v>
                </c:pt>
                <c:pt idx="56">
                  <c:v>0</c:v>
                </c:pt>
                <c:pt idx="57">
                  <c:v>0</c:v>
                </c:pt>
                <c:pt idx="58">
                  <c:v>0</c:v>
                </c:pt>
                <c:pt idx="59">
                  <c:v>3.3000000000000002E-2</c:v>
                </c:pt>
                <c:pt idx="60">
                  <c:v>2.3E-2</c:v>
                </c:pt>
                <c:pt idx="61">
                  <c:v>1.9E-2</c:v>
                </c:pt>
                <c:pt idx="62">
                  <c:v>0</c:v>
                </c:pt>
                <c:pt idx="63">
                  <c:v>0</c:v>
                </c:pt>
                <c:pt idx="64">
                  <c:v>0</c:v>
                </c:pt>
                <c:pt idx="65">
                  <c:v>6.7000000000000004E-2</c:v>
                </c:pt>
                <c:pt idx="66">
                  <c:v>3.3000000000000002E-2</c:v>
                </c:pt>
                <c:pt idx="67">
                  <c:v>0</c:v>
                </c:pt>
                <c:pt idx="68">
                  <c:v>0</c:v>
                </c:pt>
                <c:pt idx="69">
                  <c:v>2.1000000000000001E-2</c:v>
                </c:pt>
                <c:pt idx="70">
                  <c:v>0</c:v>
                </c:pt>
                <c:pt idx="71">
                  <c:v>0</c:v>
                </c:pt>
                <c:pt idx="72">
                  <c:v>0</c:v>
                </c:pt>
                <c:pt idx="73">
                  <c:v>0</c:v>
                </c:pt>
                <c:pt idx="74">
                  <c:v>0</c:v>
                </c:pt>
                <c:pt idx="75">
                  <c:v>0</c:v>
                </c:pt>
                <c:pt idx="76">
                  <c:v>0</c:v>
                </c:pt>
                <c:pt idx="77">
                  <c:v>0</c:v>
                </c:pt>
              </c:numCache>
            </c:numRef>
          </c:val>
        </c:ser>
        <c:ser>
          <c:idx val="2"/>
          <c:order val="2"/>
          <c:tx>
            <c:strRef>
              <c:f>'Fig 24'!$D$4</c:f>
              <c:strCache>
                <c:ptCount val="1"/>
                <c:pt idx="0">
                  <c:v>  Would not pursue investment due to this factor</c:v>
                </c:pt>
              </c:strCache>
            </c:strRef>
          </c:tx>
          <c:spPr>
            <a:solidFill>
              <a:schemeClr val="accent2">
                <a:lumMod val="60000"/>
                <a:lumOff val="40000"/>
              </a:schemeClr>
            </a:solidFill>
            <a:ln>
              <a:noFill/>
            </a:ln>
          </c:spPr>
          <c:invertIfNegative val="0"/>
          <c:cat>
            <c:strRef>
              <c:f>'Fig 24'!$A$84:$A$161</c:f>
              <c:strCache>
                <c:ptCount val="78"/>
                <c:pt idx="0">
                  <c:v>Yukon</c:v>
                </c:pt>
                <c:pt idx="1">
                  <c:v>Georgia</c:v>
                </c:pt>
                <c:pt idx="2">
                  <c:v>Bahrain</c:v>
                </c:pt>
                <c:pt idx="3">
                  <c:v>Ivory Coast</c:v>
                </c:pt>
                <c:pt idx="4">
                  <c:v>Thailand</c:v>
                </c:pt>
                <c:pt idx="5">
                  <c:v>Brazil—Onshore CC</c:v>
                </c:pt>
                <c:pt idx="6">
                  <c:v>Colombia</c:v>
                </c:pt>
                <c:pt idx="7">
                  <c:v>US Offshore—Gulf of Mexico</c:v>
                </c:pt>
                <c:pt idx="8">
                  <c:v>Mauritania</c:v>
                </c:pt>
                <c:pt idx="9">
                  <c:v>Brazil—Offshore CC</c:v>
                </c:pt>
                <c:pt idx="10">
                  <c:v>Syria</c:v>
                </c:pt>
                <c:pt idx="11">
                  <c:v>Romania</c:v>
                </c:pt>
                <c:pt idx="12">
                  <c:v>Tasmania</c:v>
                </c:pt>
                <c:pt idx="13">
                  <c:v>Malaysia</c:v>
                </c:pt>
                <c:pt idx="14">
                  <c:v>Cyprus</c:v>
                </c:pt>
                <c:pt idx="15">
                  <c:v>British Columbia</c:v>
                </c:pt>
                <c:pt idx="16">
                  <c:v>Illinois</c:v>
                </c:pt>
                <c:pt idx="17">
                  <c:v>Peru</c:v>
                </c:pt>
                <c:pt idx="18">
                  <c:v>Brunei</c:v>
                </c:pt>
                <c:pt idx="19">
                  <c:v>Ghana</c:v>
                </c:pt>
                <c:pt idx="20">
                  <c:v>Kenya</c:v>
                </c:pt>
                <c:pt idx="21">
                  <c:v>Pennsylvania</c:v>
                </c:pt>
                <c:pt idx="22">
                  <c:v>Philippines</c:v>
                </c:pt>
                <c:pt idx="23">
                  <c:v>West Virginia</c:v>
                </c:pt>
                <c:pt idx="24">
                  <c:v>Queensland</c:v>
                </c:pt>
                <c:pt idx="25">
                  <c:v>United Kingdom—North Sea</c:v>
                </c:pt>
                <c:pt idx="26">
                  <c:v>New Brunswick</c:v>
                </c:pt>
                <c:pt idx="27">
                  <c:v>Malta</c:v>
                </c:pt>
                <c:pt idx="28">
                  <c:v>Uruguay</c:v>
                </c:pt>
                <c:pt idx="29">
                  <c:v>UK—Other Offshore (except North Sea)</c:v>
                </c:pt>
                <c:pt idx="30">
                  <c:v>Victoria</c:v>
                </c:pt>
                <c:pt idx="31">
                  <c:v>Namibia</c:v>
                </c:pt>
                <c:pt idx="32">
                  <c:v>Michigan</c:v>
                </c:pt>
                <c:pt idx="33">
                  <c:v>Greece</c:v>
                </c:pt>
                <c:pt idx="34">
                  <c:v>Turkey</c:v>
                </c:pt>
                <c:pt idx="35">
                  <c:v>Jordan</c:v>
                </c:pt>
                <c:pt idx="36">
                  <c:v>Oman</c:v>
                </c:pt>
                <c:pt idx="37">
                  <c:v>Trinidad and Tobago</c:v>
                </c:pt>
                <c:pt idx="38">
                  <c:v>Morocco</c:v>
                </c:pt>
                <c:pt idx="39">
                  <c:v>Ireland</c:v>
                </c:pt>
                <c:pt idx="40">
                  <c:v>Alberta</c:v>
                </c:pt>
                <c:pt idx="41">
                  <c:v>Qatar</c:v>
                </c:pt>
                <c:pt idx="42">
                  <c:v>Chile</c:v>
                </c:pt>
                <c:pt idx="43">
                  <c:v>Germany</c:v>
                </c:pt>
                <c:pt idx="44">
                  <c:v>Ohio</c:v>
                </c:pt>
                <c:pt idx="45">
                  <c:v>Seychelles</c:v>
                </c:pt>
                <c:pt idx="46">
                  <c:v>Montana</c:v>
                </c:pt>
                <c:pt idx="47">
                  <c:v>Newfoundland &amp; Labrador</c:v>
                </c:pt>
                <c:pt idx="48">
                  <c:v>United Arab Emirates</c:v>
                </c:pt>
                <c:pt idx="49">
                  <c:v>Australia—Offshore</c:v>
                </c:pt>
                <c:pt idx="50">
                  <c:v>Poland</c:v>
                </c:pt>
                <c:pt idx="51">
                  <c:v>New Mexico</c:v>
                </c:pt>
                <c:pt idx="52">
                  <c:v>Western Australia</c:v>
                </c:pt>
                <c:pt idx="53">
                  <c:v>Northern Territory</c:v>
                </c:pt>
                <c:pt idx="54">
                  <c:v>Denmark</c:v>
                </c:pt>
                <c:pt idx="55">
                  <c:v>South Australia</c:v>
                </c:pt>
                <c:pt idx="56">
                  <c:v>Louisiana</c:v>
                </c:pt>
                <c:pt idx="57">
                  <c:v>Netherlands—Onshore</c:v>
                </c:pt>
                <c:pt idx="58">
                  <c:v>French Guiana</c:v>
                </c:pt>
                <c:pt idx="59">
                  <c:v>Utah</c:v>
                </c:pt>
                <c:pt idx="60">
                  <c:v>Norway—North Sea</c:v>
                </c:pt>
                <c:pt idx="61">
                  <c:v>Wyoming</c:v>
                </c:pt>
                <c:pt idx="62">
                  <c:v>Guyana</c:v>
                </c:pt>
                <c:pt idx="63">
                  <c:v>Kansas</c:v>
                </c:pt>
                <c:pt idx="64">
                  <c:v>Manitoba</c:v>
                </c:pt>
                <c:pt idx="65">
                  <c:v>New Zealand</c:v>
                </c:pt>
                <c:pt idx="66">
                  <c:v>Netherlands—Offshore</c:v>
                </c:pt>
                <c:pt idx="67">
                  <c:v>Norway—Other Offshore (except North Sea)</c:v>
                </c:pt>
                <c:pt idx="68">
                  <c:v>Japan</c:v>
                </c:pt>
                <c:pt idx="69">
                  <c:v>Saskatchewan</c:v>
                </c:pt>
                <c:pt idx="70">
                  <c:v>Suriname</c:v>
                </c:pt>
                <c:pt idx="71">
                  <c:v>North Dakota</c:v>
                </c:pt>
                <c:pt idx="72">
                  <c:v>Texas</c:v>
                </c:pt>
                <c:pt idx="73">
                  <c:v>Alabama</c:v>
                </c:pt>
                <c:pt idx="74">
                  <c:v>Arkansas</c:v>
                </c:pt>
                <c:pt idx="75">
                  <c:v>Mississippi</c:v>
                </c:pt>
                <c:pt idx="76">
                  <c:v>Oklahoma</c:v>
                </c:pt>
                <c:pt idx="77">
                  <c:v>Faroe Islands</c:v>
                </c:pt>
              </c:strCache>
            </c:strRef>
          </c:cat>
          <c:val>
            <c:numRef>
              <c:f>'Fig 24'!$D$84:$D$161</c:f>
              <c:numCache>
                <c:formatCode>0%</c:formatCode>
                <c:ptCount val="78"/>
                <c:pt idx="0">
                  <c:v>0</c:v>
                </c:pt>
                <c:pt idx="1">
                  <c:v>0</c:v>
                </c:pt>
                <c:pt idx="2">
                  <c:v>0</c:v>
                </c:pt>
                <c:pt idx="3">
                  <c:v>0</c:v>
                </c:pt>
                <c:pt idx="4">
                  <c:v>0.03</c:v>
                </c:pt>
                <c:pt idx="5">
                  <c:v>0</c:v>
                </c:pt>
                <c:pt idx="6">
                  <c:v>0</c:v>
                </c:pt>
                <c:pt idx="7">
                  <c:v>0.02</c:v>
                </c:pt>
                <c:pt idx="8">
                  <c:v>0</c:v>
                </c:pt>
                <c:pt idx="9">
                  <c:v>6.0999999999999999E-2</c:v>
                </c:pt>
                <c:pt idx="10">
                  <c:v>9.0999999999999998E-2</c:v>
                </c:pt>
                <c:pt idx="11">
                  <c:v>0.05</c:v>
                </c:pt>
                <c:pt idx="12">
                  <c:v>0.111</c:v>
                </c:pt>
                <c:pt idx="13">
                  <c:v>0</c:v>
                </c:pt>
                <c:pt idx="14">
                  <c:v>0</c:v>
                </c:pt>
                <c:pt idx="15">
                  <c:v>3.2000000000000001E-2</c:v>
                </c:pt>
                <c:pt idx="16">
                  <c:v>0</c:v>
                </c:pt>
                <c:pt idx="17">
                  <c:v>0</c:v>
                </c:pt>
                <c:pt idx="18">
                  <c:v>0</c:v>
                </c:pt>
                <c:pt idx="19">
                  <c:v>0</c:v>
                </c:pt>
                <c:pt idx="20">
                  <c:v>0</c:v>
                </c:pt>
                <c:pt idx="21">
                  <c:v>0</c:v>
                </c:pt>
                <c:pt idx="22">
                  <c:v>0</c:v>
                </c:pt>
                <c:pt idx="23">
                  <c:v>0</c:v>
                </c:pt>
                <c:pt idx="24">
                  <c:v>0</c:v>
                </c:pt>
                <c:pt idx="25">
                  <c:v>0.02</c:v>
                </c:pt>
                <c:pt idx="26">
                  <c:v>0</c:v>
                </c:pt>
                <c:pt idx="27">
                  <c:v>0</c:v>
                </c:pt>
                <c:pt idx="28">
                  <c:v>0</c:v>
                </c:pt>
                <c:pt idx="29">
                  <c:v>0</c:v>
                </c:pt>
                <c:pt idx="30">
                  <c:v>0</c:v>
                </c:pt>
                <c:pt idx="31">
                  <c:v>0</c:v>
                </c:pt>
                <c:pt idx="32">
                  <c:v>0</c:v>
                </c:pt>
                <c:pt idx="33">
                  <c:v>0</c:v>
                </c:pt>
                <c:pt idx="34">
                  <c:v>0</c:v>
                </c:pt>
                <c:pt idx="35">
                  <c:v>0.111</c:v>
                </c:pt>
                <c:pt idx="36">
                  <c:v>0</c:v>
                </c:pt>
                <c:pt idx="37">
                  <c:v>0</c:v>
                </c:pt>
                <c:pt idx="38">
                  <c:v>0</c:v>
                </c:pt>
                <c:pt idx="39">
                  <c:v>0</c:v>
                </c:pt>
                <c:pt idx="40">
                  <c:v>0.01</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3.2000000000000001E-2</c:v>
                </c:pt>
                <c:pt idx="57">
                  <c:v>0</c:v>
                </c:pt>
                <c:pt idx="58">
                  <c:v>0.16700000000000001</c:v>
                </c:pt>
                <c:pt idx="59">
                  <c:v>3.3000000000000002E-2</c:v>
                </c:pt>
                <c:pt idx="60">
                  <c:v>0</c:v>
                </c:pt>
                <c:pt idx="61">
                  <c:v>0</c:v>
                </c:pt>
                <c:pt idx="62">
                  <c:v>0</c:v>
                </c:pt>
                <c:pt idx="63">
                  <c:v>0</c:v>
                </c:pt>
                <c:pt idx="64">
                  <c:v>7.0999999999999994E-2</c:v>
                </c:pt>
                <c:pt idx="65">
                  <c:v>0</c:v>
                </c:pt>
                <c:pt idx="66">
                  <c:v>0</c:v>
                </c:pt>
                <c:pt idx="67">
                  <c:v>0</c:v>
                </c:pt>
                <c:pt idx="68">
                  <c:v>0</c:v>
                </c:pt>
                <c:pt idx="69">
                  <c:v>2.1000000000000001E-2</c:v>
                </c:pt>
                <c:pt idx="70">
                  <c:v>0</c:v>
                </c:pt>
                <c:pt idx="71">
                  <c:v>0</c:v>
                </c:pt>
                <c:pt idx="72">
                  <c:v>8.9999999999999993E-3</c:v>
                </c:pt>
                <c:pt idx="73">
                  <c:v>4.4999999999999998E-2</c:v>
                </c:pt>
                <c:pt idx="74">
                  <c:v>0</c:v>
                </c:pt>
                <c:pt idx="75">
                  <c:v>0</c:v>
                </c:pt>
                <c:pt idx="76">
                  <c:v>1.7000000000000001E-2</c:v>
                </c:pt>
                <c:pt idx="77">
                  <c:v>0</c:v>
                </c:pt>
              </c:numCache>
            </c:numRef>
          </c:val>
        </c:ser>
        <c:dLbls>
          <c:showLegendKey val="0"/>
          <c:showVal val="0"/>
          <c:showCatName val="0"/>
          <c:showSerName val="0"/>
          <c:showPercent val="0"/>
          <c:showBubbleSize val="0"/>
        </c:dLbls>
        <c:gapWidth val="70"/>
        <c:overlap val="100"/>
        <c:axId val="137134080"/>
        <c:axId val="137135616"/>
      </c:barChart>
      <c:catAx>
        <c:axId val="137134080"/>
        <c:scaling>
          <c:orientation val="minMax"/>
        </c:scaling>
        <c:delete val="0"/>
        <c:axPos val="l"/>
        <c:majorTickMark val="out"/>
        <c:minorTickMark val="none"/>
        <c:tickLblPos val="nextTo"/>
        <c:crossAx val="137135616"/>
        <c:crosses val="autoZero"/>
        <c:auto val="1"/>
        <c:lblAlgn val="ctr"/>
        <c:lblOffset val="100"/>
        <c:noMultiLvlLbl val="0"/>
      </c:catAx>
      <c:valAx>
        <c:axId val="13713561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7134080"/>
        <c:crosses val="autoZero"/>
        <c:crossBetween val="between"/>
        <c:majorUnit val="0.2"/>
      </c:valAx>
    </c:plotArea>
    <c:legend>
      <c:legendPos val="r"/>
      <c:layout>
        <c:manualLayout>
          <c:xMode val="edge"/>
          <c:yMode val="edge"/>
          <c:x val="0.55349787136000317"/>
          <c:y val="1.3863209513064297E-2"/>
          <c:w val="0.40773683992296333"/>
          <c:h val="7.3885738772449361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25'!$B$4</c:f>
              <c:strCache>
                <c:ptCount val="1"/>
                <c:pt idx="0">
                  <c:v>  Mild deterrent to investment</c:v>
                </c:pt>
              </c:strCache>
            </c:strRef>
          </c:tx>
          <c:spPr>
            <a:solidFill>
              <a:schemeClr val="bg2">
                <a:lumMod val="75000"/>
              </a:schemeClr>
            </a:solidFill>
            <a:ln>
              <a:noFill/>
            </a:ln>
          </c:spPr>
          <c:invertIfNegative val="0"/>
          <c:cat>
            <c:strRef>
              <c:f>'Fig 25'!$A$5:$A$82</c:f>
              <c:strCache>
                <c:ptCount val="78"/>
                <c:pt idx="0">
                  <c:v>Spain—Onshore</c:v>
                </c:pt>
                <c:pt idx="1">
                  <c:v>Italy</c:v>
                </c:pt>
                <c:pt idx="2">
                  <c:v>US Offshore—Pacific</c:v>
                </c:pt>
                <c:pt idx="3">
                  <c:v>Spain—Offshore</c:v>
                </c:pt>
                <c:pt idx="4">
                  <c:v>Russia—Eastern Siberia</c:v>
                </c:pt>
                <c:pt idx="5">
                  <c:v>Russia—Offshore Sakhalin</c:v>
                </c:pt>
                <c:pt idx="6">
                  <c:v>Quebec</c:v>
                </c:pt>
                <c:pt idx="7">
                  <c:v>Hungary</c:v>
                </c:pt>
                <c:pt idx="8">
                  <c:v>Mali</c:v>
                </c:pt>
                <c:pt idx="9">
                  <c:v>US Offshore—Alaska</c:v>
                </c:pt>
                <c:pt idx="10">
                  <c:v>Iran</c:v>
                </c:pt>
                <c:pt idx="11">
                  <c:v>Bolivia</c:v>
                </c:pt>
                <c:pt idx="12">
                  <c:v>New York</c:v>
                </c:pt>
                <c:pt idx="13">
                  <c:v>New South Wales</c:v>
                </c:pt>
                <c:pt idx="14">
                  <c:v>California</c:v>
                </c:pt>
                <c:pt idx="15">
                  <c:v>Germany</c:v>
                </c:pt>
                <c:pt idx="16">
                  <c:v>Greece</c:v>
                </c:pt>
                <c:pt idx="17">
                  <c:v>Japan</c:v>
                </c:pt>
                <c:pt idx="18">
                  <c:v>Ecuador</c:v>
                </c:pt>
                <c:pt idx="19">
                  <c:v>Alaska</c:v>
                </c:pt>
                <c:pt idx="20">
                  <c:v>Russia—Offshore Arctic</c:v>
                </c:pt>
                <c:pt idx="21">
                  <c:v>Russia—Other</c:v>
                </c:pt>
                <c:pt idx="22">
                  <c:v>India</c:v>
                </c:pt>
                <c:pt idx="23">
                  <c:v>US Offshore—Gulf of Mexico</c:v>
                </c:pt>
                <c:pt idx="24">
                  <c:v>Libya</c:v>
                </c:pt>
                <c:pt idx="25">
                  <c:v>Timor Gap (JPDA)</c:v>
                </c:pt>
                <c:pt idx="26">
                  <c:v>France</c:v>
                </c:pt>
                <c:pt idx="27">
                  <c:v>Niger</c:v>
                </c:pt>
                <c:pt idx="28">
                  <c:v>China</c:v>
                </c:pt>
                <c:pt idx="29">
                  <c:v>Venezuela</c:v>
                </c:pt>
                <c:pt idx="30">
                  <c:v>Kazakhstan</c:v>
                </c:pt>
                <c:pt idx="31">
                  <c:v>Uganda</c:v>
                </c:pt>
                <c:pt idx="32">
                  <c:v>Colorado</c:v>
                </c:pt>
                <c:pt idx="33">
                  <c:v>Egypt</c:v>
                </c:pt>
                <c:pt idx="34">
                  <c:v>British Columbia</c:v>
                </c:pt>
                <c:pt idx="35">
                  <c:v>Queensland</c:v>
                </c:pt>
                <c:pt idx="36">
                  <c:v>Norway—North Sea</c:v>
                </c:pt>
                <c:pt idx="37">
                  <c:v>Kuwait</c:v>
                </c:pt>
                <c:pt idx="38">
                  <c:v>UK—Other Offshore (except North Sea)</c:v>
                </c:pt>
                <c:pt idx="39">
                  <c:v>South Africa</c:v>
                </c:pt>
                <c:pt idx="40">
                  <c:v>Algeria</c:v>
                </c:pt>
                <c:pt idx="41">
                  <c:v>Argentina—Santa Cruz</c:v>
                </c:pt>
                <c:pt idx="42">
                  <c:v>Indonesia</c:v>
                </c:pt>
                <c:pt idx="43">
                  <c:v>New Brunswick</c:v>
                </c:pt>
                <c:pt idx="44">
                  <c:v>United Kingdom—North Sea</c:v>
                </c:pt>
                <c:pt idx="45">
                  <c:v>Brazil—Offshore presalt area PSC</c:v>
                </c:pt>
                <c:pt idx="46">
                  <c:v>Iraq</c:v>
                </c:pt>
                <c:pt idx="47">
                  <c:v>Albania</c:v>
                </c:pt>
                <c:pt idx="48">
                  <c:v>Pennsylvania</c:v>
                </c:pt>
                <c:pt idx="49">
                  <c:v>Poland</c:v>
                </c:pt>
                <c:pt idx="50">
                  <c:v>Israel</c:v>
                </c:pt>
                <c:pt idx="51">
                  <c:v>Argentina—Chubut</c:v>
                </c:pt>
                <c:pt idx="52">
                  <c:v>Cambodia</c:v>
                </c:pt>
                <c:pt idx="53">
                  <c:v>Norway—Other Offshore (except North Sea)</c:v>
                </c:pt>
                <c:pt idx="54">
                  <c:v>Tanzania</c:v>
                </c:pt>
                <c:pt idx="55">
                  <c:v>Mexico</c:v>
                </c:pt>
                <c:pt idx="56">
                  <c:v>Australia—Offshore</c:v>
                </c:pt>
                <c:pt idx="57">
                  <c:v>Yukon</c:v>
                </c:pt>
                <c:pt idx="58">
                  <c:v>Western Australia</c:v>
                </c:pt>
                <c:pt idx="59">
                  <c:v>Ireland</c:v>
                </c:pt>
                <c:pt idx="60">
                  <c:v>Ukraine</c:v>
                </c:pt>
                <c:pt idx="61">
                  <c:v>Kenya</c:v>
                </c:pt>
                <c:pt idx="62">
                  <c:v>Madagascar</c:v>
                </c:pt>
                <c:pt idx="63">
                  <c:v>Somaliland</c:v>
                </c:pt>
                <c:pt idx="64">
                  <c:v>Peru</c:v>
                </c:pt>
                <c:pt idx="65">
                  <c:v>Mozambique</c:v>
                </c:pt>
                <c:pt idx="66">
                  <c:v>Angola</c:v>
                </c:pt>
                <c:pt idx="67">
                  <c:v>Tunisia</c:v>
                </c:pt>
                <c:pt idx="68">
                  <c:v>Northern Territory</c:v>
                </c:pt>
                <c:pt idx="69">
                  <c:v>Romania</c:v>
                </c:pt>
                <c:pt idx="70">
                  <c:v>Thailand</c:v>
                </c:pt>
                <c:pt idx="71">
                  <c:v>Bangladesh</c:v>
                </c:pt>
                <c:pt idx="72">
                  <c:v>Brazil—Onshore CC</c:v>
                </c:pt>
                <c:pt idx="73">
                  <c:v>Nigeria</c:v>
                </c:pt>
                <c:pt idx="74">
                  <c:v>Lebanon</c:v>
                </c:pt>
                <c:pt idx="75">
                  <c:v>Turkmenistan</c:v>
                </c:pt>
                <c:pt idx="76">
                  <c:v>Argentina—Salta</c:v>
                </c:pt>
                <c:pt idx="77">
                  <c:v>Bulgaria</c:v>
                </c:pt>
              </c:strCache>
            </c:strRef>
          </c:cat>
          <c:val>
            <c:numRef>
              <c:f>'Fig 25'!$B$5:$B$82</c:f>
              <c:numCache>
                <c:formatCode>0%</c:formatCode>
                <c:ptCount val="78"/>
                <c:pt idx="0">
                  <c:v>0.25</c:v>
                </c:pt>
                <c:pt idx="1">
                  <c:v>0.38100000000000001</c:v>
                </c:pt>
                <c:pt idx="2">
                  <c:v>0.3</c:v>
                </c:pt>
                <c:pt idx="3">
                  <c:v>0.25</c:v>
                </c:pt>
                <c:pt idx="4">
                  <c:v>0.308</c:v>
                </c:pt>
                <c:pt idx="5">
                  <c:v>0.4</c:v>
                </c:pt>
                <c:pt idx="6">
                  <c:v>0.1</c:v>
                </c:pt>
                <c:pt idx="7">
                  <c:v>0.7</c:v>
                </c:pt>
                <c:pt idx="8">
                  <c:v>0.55600000000000005</c:v>
                </c:pt>
                <c:pt idx="9">
                  <c:v>0.46200000000000002</c:v>
                </c:pt>
                <c:pt idx="10">
                  <c:v>0.46200000000000002</c:v>
                </c:pt>
                <c:pt idx="11">
                  <c:v>0.61499999999999999</c:v>
                </c:pt>
                <c:pt idx="12">
                  <c:v>0.47099999999999997</c:v>
                </c:pt>
                <c:pt idx="13">
                  <c:v>0.38100000000000001</c:v>
                </c:pt>
                <c:pt idx="14">
                  <c:v>0.25700000000000001</c:v>
                </c:pt>
                <c:pt idx="15">
                  <c:v>0.316</c:v>
                </c:pt>
                <c:pt idx="16">
                  <c:v>0.42899999999999999</c:v>
                </c:pt>
                <c:pt idx="17">
                  <c:v>0.6</c:v>
                </c:pt>
                <c:pt idx="18">
                  <c:v>0.313</c:v>
                </c:pt>
                <c:pt idx="19">
                  <c:v>0.38900000000000001</c:v>
                </c:pt>
                <c:pt idx="20">
                  <c:v>0.25</c:v>
                </c:pt>
                <c:pt idx="21">
                  <c:v>0.41699999999999998</c:v>
                </c:pt>
                <c:pt idx="22">
                  <c:v>0.36099999999999999</c:v>
                </c:pt>
                <c:pt idx="23">
                  <c:v>0.432</c:v>
                </c:pt>
                <c:pt idx="24">
                  <c:v>0.33300000000000002</c:v>
                </c:pt>
                <c:pt idx="25">
                  <c:v>0.40899999999999997</c:v>
                </c:pt>
                <c:pt idx="26">
                  <c:v>0.22700000000000001</c:v>
                </c:pt>
                <c:pt idx="27">
                  <c:v>0.54500000000000004</c:v>
                </c:pt>
                <c:pt idx="28">
                  <c:v>0.33300000000000002</c:v>
                </c:pt>
                <c:pt idx="29">
                  <c:v>0.3</c:v>
                </c:pt>
                <c:pt idx="30">
                  <c:v>0.38500000000000001</c:v>
                </c:pt>
                <c:pt idx="31">
                  <c:v>0.55600000000000005</c:v>
                </c:pt>
                <c:pt idx="32">
                  <c:v>0.35299999999999998</c:v>
                </c:pt>
                <c:pt idx="33">
                  <c:v>0.42399999999999999</c:v>
                </c:pt>
                <c:pt idx="34">
                  <c:v>0.47399999999999998</c:v>
                </c:pt>
                <c:pt idx="35">
                  <c:v>0.438</c:v>
                </c:pt>
                <c:pt idx="36">
                  <c:v>0.47699999999999998</c:v>
                </c:pt>
                <c:pt idx="37">
                  <c:v>0.41699999999999998</c:v>
                </c:pt>
                <c:pt idx="38">
                  <c:v>0.5</c:v>
                </c:pt>
                <c:pt idx="39">
                  <c:v>0.33300000000000002</c:v>
                </c:pt>
                <c:pt idx="40">
                  <c:v>0.435</c:v>
                </c:pt>
                <c:pt idx="41">
                  <c:v>0.438</c:v>
                </c:pt>
                <c:pt idx="42">
                  <c:v>0.316</c:v>
                </c:pt>
                <c:pt idx="43">
                  <c:v>0.44400000000000001</c:v>
                </c:pt>
                <c:pt idx="44">
                  <c:v>0.44400000000000001</c:v>
                </c:pt>
                <c:pt idx="45">
                  <c:v>0.25900000000000001</c:v>
                </c:pt>
                <c:pt idx="46">
                  <c:v>0.41899999999999998</c:v>
                </c:pt>
                <c:pt idx="47">
                  <c:v>0.45500000000000002</c:v>
                </c:pt>
                <c:pt idx="48">
                  <c:v>0.51500000000000001</c:v>
                </c:pt>
                <c:pt idx="49">
                  <c:v>0.46200000000000002</c:v>
                </c:pt>
                <c:pt idx="50">
                  <c:v>0.38500000000000001</c:v>
                </c:pt>
                <c:pt idx="51">
                  <c:v>0.33300000000000002</c:v>
                </c:pt>
                <c:pt idx="52">
                  <c:v>0.435</c:v>
                </c:pt>
                <c:pt idx="53">
                  <c:v>0.32</c:v>
                </c:pt>
                <c:pt idx="54">
                  <c:v>0.4</c:v>
                </c:pt>
                <c:pt idx="55">
                  <c:v>0.34499999999999997</c:v>
                </c:pt>
                <c:pt idx="56">
                  <c:v>0.33300000000000002</c:v>
                </c:pt>
                <c:pt idx="57">
                  <c:v>0.5</c:v>
                </c:pt>
                <c:pt idx="58">
                  <c:v>0.37</c:v>
                </c:pt>
                <c:pt idx="59">
                  <c:v>0.3</c:v>
                </c:pt>
                <c:pt idx="60">
                  <c:v>0.42899999999999999</c:v>
                </c:pt>
                <c:pt idx="61">
                  <c:v>0.45800000000000002</c:v>
                </c:pt>
                <c:pt idx="62">
                  <c:v>0.33300000000000002</c:v>
                </c:pt>
                <c:pt idx="63">
                  <c:v>0.25</c:v>
                </c:pt>
                <c:pt idx="64">
                  <c:v>0.4</c:v>
                </c:pt>
                <c:pt idx="65">
                  <c:v>0.45500000000000002</c:v>
                </c:pt>
                <c:pt idx="66">
                  <c:v>0.35499999999999998</c:v>
                </c:pt>
                <c:pt idx="67">
                  <c:v>0.28000000000000003</c:v>
                </c:pt>
                <c:pt idx="68">
                  <c:v>0.34799999999999998</c:v>
                </c:pt>
                <c:pt idx="69">
                  <c:v>0.42899999999999999</c:v>
                </c:pt>
                <c:pt idx="70">
                  <c:v>0.35399999999999998</c:v>
                </c:pt>
                <c:pt idx="71">
                  <c:v>0.36799999999999999</c:v>
                </c:pt>
                <c:pt idx="72">
                  <c:v>0.316</c:v>
                </c:pt>
                <c:pt idx="73">
                  <c:v>0.27700000000000002</c:v>
                </c:pt>
                <c:pt idx="74">
                  <c:v>0.33300000000000002</c:v>
                </c:pt>
                <c:pt idx="75">
                  <c:v>0.23100000000000001</c:v>
                </c:pt>
                <c:pt idx="76">
                  <c:v>0.38500000000000001</c:v>
                </c:pt>
                <c:pt idx="77">
                  <c:v>0.308</c:v>
                </c:pt>
              </c:numCache>
            </c:numRef>
          </c:val>
        </c:ser>
        <c:ser>
          <c:idx val="1"/>
          <c:order val="1"/>
          <c:tx>
            <c:strRef>
              <c:f>'Fig 25'!$C$4</c:f>
              <c:strCache>
                <c:ptCount val="1"/>
                <c:pt idx="0">
                  <c:v>  Strong deterrent to investment</c:v>
                </c:pt>
              </c:strCache>
            </c:strRef>
          </c:tx>
          <c:spPr>
            <a:solidFill>
              <a:schemeClr val="tx2">
                <a:lumMod val="75000"/>
              </a:schemeClr>
            </a:solidFill>
            <a:ln>
              <a:noFill/>
            </a:ln>
          </c:spPr>
          <c:invertIfNegative val="0"/>
          <c:cat>
            <c:strRef>
              <c:f>'Fig 25'!$A$5:$A$82</c:f>
              <c:strCache>
                <c:ptCount val="78"/>
                <c:pt idx="0">
                  <c:v>Spain—Onshore</c:v>
                </c:pt>
                <c:pt idx="1">
                  <c:v>Italy</c:v>
                </c:pt>
                <c:pt idx="2">
                  <c:v>US Offshore—Pacific</c:v>
                </c:pt>
                <c:pt idx="3">
                  <c:v>Spain—Offshore</c:v>
                </c:pt>
                <c:pt idx="4">
                  <c:v>Russia—Eastern Siberia</c:v>
                </c:pt>
                <c:pt idx="5">
                  <c:v>Russia—Offshore Sakhalin</c:v>
                </c:pt>
                <c:pt idx="6">
                  <c:v>Quebec</c:v>
                </c:pt>
                <c:pt idx="7">
                  <c:v>Hungary</c:v>
                </c:pt>
                <c:pt idx="8">
                  <c:v>Mali</c:v>
                </c:pt>
                <c:pt idx="9">
                  <c:v>US Offshore—Alaska</c:v>
                </c:pt>
                <c:pt idx="10">
                  <c:v>Iran</c:v>
                </c:pt>
                <c:pt idx="11">
                  <c:v>Bolivia</c:v>
                </c:pt>
                <c:pt idx="12">
                  <c:v>New York</c:v>
                </c:pt>
                <c:pt idx="13">
                  <c:v>New South Wales</c:v>
                </c:pt>
                <c:pt idx="14">
                  <c:v>California</c:v>
                </c:pt>
                <c:pt idx="15">
                  <c:v>Germany</c:v>
                </c:pt>
                <c:pt idx="16">
                  <c:v>Greece</c:v>
                </c:pt>
                <c:pt idx="17">
                  <c:v>Japan</c:v>
                </c:pt>
                <c:pt idx="18">
                  <c:v>Ecuador</c:v>
                </c:pt>
                <c:pt idx="19">
                  <c:v>Alaska</c:v>
                </c:pt>
                <c:pt idx="20">
                  <c:v>Russia—Offshore Arctic</c:v>
                </c:pt>
                <c:pt idx="21">
                  <c:v>Russia—Other</c:v>
                </c:pt>
                <c:pt idx="22">
                  <c:v>India</c:v>
                </c:pt>
                <c:pt idx="23">
                  <c:v>US Offshore—Gulf of Mexico</c:v>
                </c:pt>
                <c:pt idx="24">
                  <c:v>Libya</c:v>
                </c:pt>
                <c:pt idx="25">
                  <c:v>Timor Gap (JPDA)</c:v>
                </c:pt>
                <c:pt idx="26">
                  <c:v>France</c:v>
                </c:pt>
                <c:pt idx="27">
                  <c:v>Niger</c:v>
                </c:pt>
                <c:pt idx="28">
                  <c:v>China</c:v>
                </c:pt>
                <c:pt idx="29">
                  <c:v>Venezuela</c:v>
                </c:pt>
                <c:pt idx="30">
                  <c:v>Kazakhstan</c:v>
                </c:pt>
                <c:pt idx="31">
                  <c:v>Uganda</c:v>
                </c:pt>
                <c:pt idx="32">
                  <c:v>Colorado</c:v>
                </c:pt>
                <c:pt idx="33">
                  <c:v>Egypt</c:v>
                </c:pt>
                <c:pt idx="34">
                  <c:v>British Columbia</c:v>
                </c:pt>
                <c:pt idx="35">
                  <c:v>Queensland</c:v>
                </c:pt>
                <c:pt idx="36">
                  <c:v>Norway—North Sea</c:v>
                </c:pt>
                <c:pt idx="37">
                  <c:v>Kuwait</c:v>
                </c:pt>
                <c:pt idx="38">
                  <c:v>UK—Other Offshore (except North Sea)</c:v>
                </c:pt>
                <c:pt idx="39">
                  <c:v>South Africa</c:v>
                </c:pt>
                <c:pt idx="40">
                  <c:v>Algeria</c:v>
                </c:pt>
                <c:pt idx="41">
                  <c:v>Argentina—Santa Cruz</c:v>
                </c:pt>
                <c:pt idx="42">
                  <c:v>Indonesia</c:v>
                </c:pt>
                <c:pt idx="43">
                  <c:v>New Brunswick</c:v>
                </c:pt>
                <c:pt idx="44">
                  <c:v>United Kingdom—North Sea</c:v>
                </c:pt>
                <c:pt idx="45">
                  <c:v>Brazil—Offshore presalt area PSC</c:v>
                </c:pt>
                <c:pt idx="46">
                  <c:v>Iraq</c:v>
                </c:pt>
                <c:pt idx="47">
                  <c:v>Albania</c:v>
                </c:pt>
                <c:pt idx="48">
                  <c:v>Pennsylvania</c:v>
                </c:pt>
                <c:pt idx="49">
                  <c:v>Poland</c:v>
                </c:pt>
                <c:pt idx="50">
                  <c:v>Israel</c:v>
                </c:pt>
                <c:pt idx="51">
                  <c:v>Argentina—Chubut</c:v>
                </c:pt>
                <c:pt idx="52">
                  <c:v>Cambodia</c:v>
                </c:pt>
                <c:pt idx="53">
                  <c:v>Norway—Other Offshore (except North Sea)</c:v>
                </c:pt>
                <c:pt idx="54">
                  <c:v>Tanzania</c:v>
                </c:pt>
                <c:pt idx="55">
                  <c:v>Mexico</c:v>
                </c:pt>
                <c:pt idx="56">
                  <c:v>Australia—Offshore</c:v>
                </c:pt>
                <c:pt idx="57">
                  <c:v>Yukon</c:v>
                </c:pt>
                <c:pt idx="58">
                  <c:v>Western Australia</c:v>
                </c:pt>
                <c:pt idx="59">
                  <c:v>Ireland</c:v>
                </c:pt>
                <c:pt idx="60">
                  <c:v>Ukraine</c:v>
                </c:pt>
                <c:pt idx="61">
                  <c:v>Kenya</c:v>
                </c:pt>
                <c:pt idx="62">
                  <c:v>Madagascar</c:v>
                </c:pt>
                <c:pt idx="63">
                  <c:v>Somaliland</c:v>
                </c:pt>
                <c:pt idx="64">
                  <c:v>Peru</c:v>
                </c:pt>
                <c:pt idx="65">
                  <c:v>Mozambique</c:v>
                </c:pt>
                <c:pt idx="66">
                  <c:v>Angola</c:v>
                </c:pt>
                <c:pt idx="67">
                  <c:v>Tunisia</c:v>
                </c:pt>
                <c:pt idx="68">
                  <c:v>Northern Territory</c:v>
                </c:pt>
                <c:pt idx="69">
                  <c:v>Romania</c:v>
                </c:pt>
                <c:pt idx="70">
                  <c:v>Thailand</c:v>
                </c:pt>
                <c:pt idx="71">
                  <c:v>Bangladesh</c:v>
                </c:pt>
                <c:pt idx="72">
                  <c:v>Brazil—Onshore CC</c:v>
                </c:pt>
                <c:pt idx="73">
                  <c:v>Nigeria</c:v>
                </c:pt>
                <c:pt idx="74">
                  <c:v>Lebanon</c:v>
                </c:pt>
                <c:pt idx="75">
                  <c:v>Turkmenistan</c:v>
                </c:pt>
                <c:pt idx="76">
                  <c:v>Argentina—Salta</c:v>
                </c:pt>
                <c:pt idx="77">
                  <c:v>Bulgaria</c:v>
                </c:pt>
              </c:strCache>
            </c:strRef>
          </c:cat>
          <c:val>
            <c:numRef>
              <c:f>'Fig 25'!$C$5:$C$82</c:f>
              <c:numCache>
                <c:formatCode>0%</c:formatCode>
                <c:ptCount val="78"/>
                <c:pt idx="0">
                  <c:v>0.75</c:v>
                </c:pt>
                <c:pt idx="1">
                  <c:v>0.47599999999999998</c:v>
                </c:pt>
                <c:pt idx="2">
                  <c:v>0.2</c:v>
                </c:pt>
                <c:pt idx="3">
                  <c:v>0.625</c:v>
                </c:pt>
                <c:pt idx="4">
                  <c:v>0.53800000000000003</c:v>
                </c:pt>
                <c:pt idx="5">
                  <c:v>0.4</c:v>
                </c:pt>
                <c:pt idx="6">
                  <c:v>0.6</c:v>
                </c:pt>
                <c:pt idx="7">
                  <c:v>0.1</c:v>
                </c:pt>
                <c:pt idx="8">
                  <c:v>0.222</c:v>
                </c:pt>
                <c:pt idx="9">
                  <c:v>0.308</c:v>
                </c:pt>
                <c:pt idx="10">
                  <c:v>0.23100000000000001</c:v>
                </c:pt>
                <c:pt idx="11">
                  <c:v>7.6999999999999999E-2</c:v>
                </c:pt>
                <c:pt idx="12">
                  <c:v>0.23499999999999999</c:v>
                </c:pt>
                <c:pt idx="13">
                  <c:v>0.33300000000000002</c:v>
                </c:pt>
                <c:pt idx="14">
                  <c:v>0.34300000000000003</c:v>
                </c:pt>
                <c:pt idx="15">
                  <c:v>0.42099999999999999</c:v>
                </c:pt>
                <c:pt idx="16">
                  <c:v>0.28599999999999998</c:v>
                </c:pt>
                <c:pt idx="17">
                  <c:v>0.1</c:v>
                </c:pt>
                <c:pt idx="18">
                  <c:v>0.188</c:v>
                </c:pt>
                <c:pt idx="19">
                  <c:v>0.27800000000000002</c:v>
                </c:pt>
                <c:pt idx="20">
                  <c:v>0.41699999999999998</c:v>
                </c:pt>
                <c:pt idx="21">
                  <c:v>0.25</c:v>
                </c:pt>
                <c:pt idx="22">
                  <c:v>0.19400000000000001</c:v>
                </c:pt>
                <c:pt idx="23">
                  <c:v>0.20499999999999999</c:v>
                </c:pt>
                <c:pt idx="24">
                  <c:v>0.27300000000000002</c:v>
                </c:pt>
                <c:pt idx="25">
                  <c:v>0.22700000000000001</c:v>
                </c:pt>
                <c:pt idx="26">
                  <c:v>0.40899999999999997</c:v>
                </c:pt>
                <c:pt idx="27">
                  <c:v>9.0999999999999998E-2</c:v>
                </c:pt>
                <c:pt idx="28">
                  <c:v>0.23300000000000001</c:v>
                </c:pt>
                <c:pt idx="29">
                  <c:v>0.13300000000000001</c:v>
                </c:pt>
                <c:pt idx="30">
                  <c:v>0.23100000000000001</c:v>
                </c:pt>
                <c:pt idx="31">
                  <c:v>5.6000000000000001E-2</c:v>
                </c:pt>
                <c:pt idx="32">
                  <c:v>0.216</c:v>
                </c:pt>
                <c:pt idx="33">
                  <c:v>0.152</c:v>
                </c:pt>
                <c:pt idx="34">
                  <c:v>0.105</c:v>
                </c:pt>
                <c:pt idx="35">
                  <c:v>0.156</c:v>
                </c:pt>
                <c:pt idx="36">
                  <c:v>0.114</c:v>
                </c:pt>
                <c:pt idx="37">
                  <c:v>0.16700000000000001</c:v>
                </c:pt>
                <c:pt idx="38">
                  <c:v>7.0999999999999994E-2</c:v>
                </c:pt>
                <c:pt idx="39">
                  <c:v>0.23799999999999999</c:v>
                </c:pt>
                <c:pt idx="40">
                  <c:v>8.6999999999999994E-2</c:v>
                </c:pt>
                <c:pt idx="41">
                  <c:v>0.125</c:v>
                </c:pt>
                <c:pt idx="42">
                  <c:v>0.22800000000000001</c:v>
                </c:pt>
                <c:pt idx="43">
                  <c:v>0</c:v>
                </c:pt>
                <c:pt idx="44">
                  <c:v>8.8999999999999996E-2</c:v>
                </c:pt>
                <c:pt idx="45">
                  <c:v>0.29599999999999999</c:v>
                </c:pt>
                <c:pt idx="46">
                  <c:v>9.7000000000000003E-2</c:v>
                </c:pt>
                <c:pt idx="47">
                  <c:v>9.0999999999999998E-2</c:v>
                </c:pt>
                <c:pt idx="48">
                  <c:v>0.03</c:v>
                </c:pt>
                <c:pt idx="49">
                  <c:v>7.6999999999999999E-2</c:v>
                </c:pt>
                <c:pt idx="50">
                  <c:v>7.6999999999999999E-2</c:v>
                </c:pt>
                <c:pt idx="51">
                  <c:v>0.2</c:v>
                </c:pt>
                <c:pt idx="52">
                  <c:v>8.6999999999999994E-2</c:v>
                </c:pt>
                <c:pt idx="53">
                  <c:v>0.2</c:v>
                </c:pt>
                <c:pt idx="54">
                  <c:v>0.12</c:v>
                </c:pt>
                <c:pt idx="55">
                  <c:v>0.13800000000000001</c:v>
                </c:pt>
                <c:pt idx="56">
                  <c:v>0.17599999999999999</c:v>
                </c:pt>
                <c:pt idx="57">
                  <c:v>0</c:v>
                </c:pt>
                <c:pt idx="58">
                  <c:v>0.13</c:v>
                </c:pt>
                <c:pt idx="59">
                  <c:v>0.2</c:v>
                </c:pt>
                <c:pt idx="60">
                  <c:v>7.0999999999999994E-2</c:v>
                </c:pt>
                <c:pt idx="61">
                  <c:v>4.2000000000000003E-2</c:v>
                </c:pt>
                <c:pt idx="62">
                  <c:v>0.111</c:v>
                </c:pt>
                <c:pt idx="63">
                  <c:v>0.25</c:v>
                </c:pt>
                <c:pt idx="64">
                  <c:v>0.1</c:v>
                </c:pt>
                <c:pt idx="65">
                  <c:v>0.03</c:v>
                </c:pt>
                <c:pt idx="66">
                  <c:v>0.129</c:v>
                </c:pt>
                <c:pt idx="67">
                  <c:v>0.12</c:v>
                </c:pt>
                <c:pt idx="68">
                  <c:v>0.13</c:v>
                </c:pt>
                <c:pt idx="69">
                  <c:v>0</c:v>
                </c:pt>
                <c:pt idx="70">
                  <c:v>0.108</c:v>
                </c:pt>
                <c:pt idx="71">
                  <c:v>5.2999999999999999E-2</c:v>
                </c:pt>
                <c:pt idx="72">
                  <c:v>0.158</c:v>
                </c:pt>
                <c:pt idx="73">
                  <c:v>0.128</c:v>
                </c:pt>
                <c:pt idx="74">
                  <c:v>0.13300000000000001</c:v>
                </c:pt>
                <c:pt idx="75">
                  <c:v>0.23100000000000001</c:v>
                </c:pt>
                <c:pt idx="76">
                  <c:v>7.6999999999999999E-2</c:v>
                </c:pt>
                <c:pt idx="77">
                  <c:v>0.154</c:v>
                </c:pt>
              </c:numCache>
            </c:numRef>
          </c:val>
        </c:ser>
        <c:ser>
          <c:idx val="2"/>
          <c:order val="2"/>
          <c:tx>
            <c:strRef>
              <c:f>'Fig 25'!$D$4</c:f>
              <c:strCache>
                <c:ptCount val="1"/>
                <c:pt idx="0">
                  <c:v>  Would not pursue investment due to this factor</c:v>
                </c:pt>
              </c:strCache>
            </c:strRef>
          </c:tx>
          <c:spPr>
            <a:solidFill>
              <a:schemeClr val="accent2">
                <a:lumMod val="60000"/>
                <a:lumOff val="40000"/>
              </a:schemeClr>
            </a:solidFill>
            <a:ln>
              <a:noFill/>
            </a:ln>
          </c:spPr>
          <c:invertIfNegative val="0"/>
          <c:cat>
            <c:strRef>
              <c:f>'Fig 25'!$A$5:$A$82</c:f>
              <c:strCache>
                <c:ptCount val="78"/>
                <c:pt idx="0">
                  <c:v>Spain—Onshore</c:v>
                </c:pt>
                <c:pt idx="1">
                  <c:v>Italy</c:v>
                </c:pt>
                <c:pt idx="2">
                  <c:v>US Offshore—Pacific</c:v>
                </c:pt>
                <c:pt idx="3">
                  <c:v>Spain—Offshore</c:v>
                </c:pt>
                <c:pt idx="4">
                  <c:v>Russia—Eastern Siberia</c:v>
                </c:pt>
                <c:pt idx="5">
                  <c:v>Russia—Offshore Sakhalin</c:v>
                </c:pt>
                <c:pt idx="6">
                  <c:v>Quebec</c:v>
                </c:pt>
                <c:pt idx="7">
                  <c:v>Hungary</c:v>
                </c:pt>
                <c:pt idx="8">
                  <c:v>Mali</c:v>
                </c:pt>
                <c:pt idx="9">
                  <c:v>US Offshore—Alaska</c:v>
                </c:pt>
                <c:pt idx="10">
                  <c:v>Iran</c:v>
                </c:pt>
                <c:pt idx="11">
                  <c:v>Bolivia</c:v>
                </c:pt>
                <c:pt idx="12">
                  <c:v>New York</c:v>
                </c:pt>
                <c:pt idx="13">
                  <c:v>New South Wales</c:v>
                </c:pt>
                <c:pt idx="14">
                  <c:v>California</c:v>
                </c:pt>
                <c:pt idx="15">
                  <c:v>Germany</c:v>
                </c:pt>
                <c:pt idx="16">
                  <c:v>Greece</c:v>
                </c:pt>
                <c:pt idx="17">
                  <c:v>Japan</c:v>
                </c:pt>
                <c:pt idx="18">
                  <c:v>Ecuador</c:v>
                </c:pt>
                <c:pt idx="19">
                  <c:v>Alaska</c:v>
                </c:pt>
                <c:pt idx="20">
                  <c:v>Russia—Offshore Arctic</c:v>
                </c:pt>
                <c:pt idx="21">
                  <c:v>Russia—Other</c:v>
                </c:pt>
                <c:pt idx="22">
                  <c:v>India</c:v>
                </c:pt>
                <c:pt idx="23">
                  <c:v>US Offshore—Gulf of Mexico</c:v>
                </c:pt>
                <c:pt idx="24">
                  <c:v>Libya</c:v>
                </c:pt>
                <c:pt idx="25">
                  <c:v>Timor Gap (JPDA)</c:v>
                </c:pt>
                <c:pt idx="26">
                  <c:v>France</c:v>
                </c:pt>
                <c:pt idx="27">
                  <c:v>Niger</c:v>
                </c:pt>
                <c:pt idx="28">
                  <c:v>China</c:v>
                </c:pt>
                <c:pt idx="29">
                  <c:v>Venezuela</c:v>
                </c:pt>
                <c:pt idx="30">
                  <c:v>Kazakhstan</c:v>
                </c:pt>
                <c:pt idx="31">
                  <c:v>Uganda</c:v>
                </c:pt>
                <c:pt idx="32">
                  <c:v>Colorado</c:v>
                </c:pt>
                <c:pt idx="33">
                  <c:v>Egypt</c:v>
                </c:pt>
                <c:pt idx="34">
                  <c:v>British Columbia</c:v>
                </c:pt>
                <c:pt idx="35">
                  <c:v>Queensland</c:v>
                </c:pt>
                <c:pt idx="36">
                  <c:v>Norway—North Sea</c:v>
                </c:pt>
                <c:pt idx="37">
                  <c:v>Kuwait</c:v>
                </c:pt>
                <c:pt idx="38">
                  <c:v>UK—Other Offshore (except North Sea)</c:v>
                </c:pt>
                <c:pt idx="39">
                  <c:v>South Africa</c:v>
                </c:pt>
                <c:pt idx="40">
                  <c:v>Algeria</c:v>
                </c:pt>
                <c:pt idx="41">
                  <c:v>Argentina—Santa Cruz</c:v>
                </c:pt>
                <c:pt idx="42">
                  <c:v>Indonesia</c:v>
                </c:pt>
                <c:pt idx="43">
                  <c:v>New Brunswick</c:v>
                </c:pt>
                <c:pt idx="44">
                  <c:v>United Kingdom—North Sea</c:v>
                </c:pt>
                <c:pt idx="45">
                  <c:v>Brazil—Offshore presalt area PSC</c:v>
                </c:pt>
                <c:pt idx="46">
                  <c:v>Iraq</c:v>
                </c:pt>
                <c:pt idx="47">
                  <c:v>Albania</c:v>
                </c:pt>
                <c:pt idx="48">
                  <c:v>Pennsylvania</c:v>
                </c:pt>
                <c:pt idx="49">
                  <c:v>Poland</c:v>
                </c:pt>
                <c:pt idx="50">
                  <c:v>Israel</c:v>
                </c:pt>
                <c:pt idx="51">
                  <c:v>Argentina—Chubut</c:v>
                </c:pt>
                <c:pt idx="52">
                  <c:v>Cambodia</c:v>
                </c:pt>
                <c:pt idx="53">
                  <c:v>Norway—Other Offshore (except North Sea)</c:v>
                </c:pt>
                <c:pt idx="54">
                  <c:v>Tanzania</c:v>
                </c:pt>
                <c:pt idx="55">
                  <c:v>Mexico</c:v>
                </c:pt>
                <c:pt idx="56">
                  <c:v>Australia—Offshore</c:v>
                </c:pt>
                <c:pt idx="57">
                  <c:v>Yukon</c:v>
                </c:pt>
                <c:pt idx="58">
                  <c:v>Western Australia</c:v>
                </c:pt>
                <c:pt idx="59">
                  <c:v>Ireland</c:v>
                </c:pt>
                <c:pt idx="60">
                  <c:v>Ukraine</c:v>
                </c:pt>
                <c:pt idx="61">
                  <c:v>Kenya</c:v>
                </c:pt>
                <c:pt idx="62">
                  <c:v>Madagascar</c:v>
                </c:pt>
                <c:pt idx="63">
                  <c:v>Somaliland</c:v>
                </c:pt>
                <c:pt idx="64">
                  <c:v>Peru</c:v>
                </c:pt>
                <c:pt idx="65">
                  <c:v>Mozambique</c:v>
                </c:pt>
                <c:pt idx="66">
                  <c:v>Angola</c:v>
                </c:pt>
                <c:pt idx="67">
                  <c:v>Tunisia</c:v>
                </c:pt>
                <c:pt idx="68">
                  <c:v>Northern Territory</c:v>
                </c:pt>
                <c:pt idx="69">
                  <c:v>Romania</c:v>
                </c:pt>
                <c:pt idx="70">
                  <c:v>Thailand</c:v>
                </c:pt>
                <c:pt idx="71">
                  <c:v>Bangladesh</c:v>
                </c:pt>
                <c:pt idx="72">
                  <c:v>Brazil—Onshore CC</c:v>
                </c:pt>
                <c:pt idx="73">
                  <c:v>Nigeria</c:v>
                </c:pt>
                <c:pt idx="74">
                  <c:v>Lebanon</c:v>
                </c:pt>
                <c:pt idx="75">
                  <c:v>Turkmenistan</c:v>
                </c:pt>
                <c:pt idx="76">
                  <c:v>Argentina—Salta</c:v>
                </c:pt>
                <c:pt idx="77">
                  <c:v>Bulgaria</c:v>
                </c:pt>
              </c:strCache>
            </c:strRef>
          </c:cat>
          <c:val>
            <c:numRef>
              <c:f>'Fig 25'!$D$5:$D$82</c:f>
              <c:numCache>
                <c:formatCode>0%</c:formatCode>
                <c:ptCount val="78"/>
                <c:pt idx="0">
                  <c:v>0</c:v>
                </c:pt>
                <c:pt idx="1">
                  <c:v>9.5000000000000001E-2</c:v>
                </c:pt>
                <c:pt idx="2">
                  <c:v>0.4</c:v>
                </c:pt>
                <c:pt idx="3">
                  <c:v>0</c:v>
                </c:pt>
                <c:pt idx="4">
                  <c:v>0</c:v>
                </c:pt>
                <c:pt idx="5">
                  <c:v>0</c:v>
                </c:pt>
                <c:pt idx="6">
                  <c:v>0.1</c:v>
                </c:pt>
                <c:pt idx="7">
                  <c:v>0</c:v>
                </c:pt>
                <c:pt idx="8">
                  <c:v>0</c:v>
                </c:pt>
                <c:pt idx="9">
                  <c:v>0</c:v>
                </c:pt>
                <c:pt idx="10">
                  <c:v>7.6999999999999999E-2</c:v>
                </c:pt>
                <c:pt idx="11">
                  <c:v>7.6999999999999999E-2</c:v>
                </c:pt>
                <c:pt idx="12">
                  <c:v>5.8999999999999997E-2</c:v>
                </c:pt>
                <c:pt idx="13">
                  <c:v>4.8000000000000001E-2</c:v>
                </c:pt>
                <c:pt idx="14">
                  <c:v>0.14299999999999999</c:v>
                </c:pt>
                <c:pt idx="15">
                  <c:v>0</c:v>
                </c:pt>
                <c:pt idx="16">
                  <c:v>0</c:v>
                </c:pt>
                <c:pt idx="17">
                  <c:v>0</c:v>
                </c:pt>
                <c:pt idx="18">
                  <c:v>0.188</c:v>
                </c:pt>
                <c:pt idx="19">
                  <c:v>0</c:v>
                </c:pt>
                <c:pt idx="20">
                  <c:v>0</c:v>
                </c:pt>
                <c:pt idx="21">
                  <c:v>0</c:v>
                </c:pt>
                <c:pt idx="22">
                  <c:v>8.3000000000000004E-2</c:v>
                </c:pt>
                <c:pt idx="23">
                  <c:v>0</c:v>
                </c:pt>
                <c:pt idx="24">
                  <c:v>0.03</c:v>
                </c:pt>
                <c:pt idx="25">
                  <c:v>0</c:v>
                </c:pt>
                <c:pt idx="26">
                  <c:v>0</c:v>
                </c:pt>
                <c:pt idx="27">
                  <c:v>0</c:v>
                </c:pt>
                <c:pt idx="28">
                  <c:v>6.7000000000000004E-2</c:v>
                </c:pt>
                <c:pt idx="29">
                  <c:v>0.2</c:v>
                </c:pt>
                <c:pt idx="30">
                  <c:v>0</c:v>
                </c:pt>
                <c:pt idx="31">
                  <c:v>0</c:v>
                </c:pt>
                <c:pt idx="32">
                  <c:v>3.9E-2</c:v>
                </c:pt>
                <c:pt idx="33">
                  <c:v>0.03</c:v>
                </c:pt>
                <c:pt idx="34">
                  <c:v>1.7999999999999999E-2</c:v>
                </c:pt>
                <c:pt idx="35">
                  <c:v>0</c:v>
                </c:pt>
                <c:pt idx="36">
                  <c:v>0</c:v>
                </c:pt>
                <c:pt idx="37">
                  <c:v>0</c:v>
                </c:pt>
                <c:pt idx="38">
                  <c:v>0</c:v>
                </c:pt>
                <c:pt idx="39">
                  <c:v>0</c:v>
                </c:pt>
                <c:pt idx="40">
                  <c:v>4.2999999999999997E-2</c:v>
                </c:pt>
                <c:pt idx="41">
                  <c:v>0</c:v>
                </c:pt>
                <c:pt idx="42">
                  <c:v>1.7999999999999999E-2</c:v>
                </c:pt>
                <c:pt idx="43">
                  <c:v>0.111</c:v>
                </c:pt>
                <c:pt idx="44">
                  <c:v>2.1999999999999999E-2</c:v>
                </c:pt>
                <c:pt idx="45">
                  <c:v>0</c:v>
                </c:pt>
                <c:pt idx="46">
                  <c:v>3.2000000000000001E-2</c:v>
                </c:pt>
                <c:pt idx="47">
                  <c:v>0</c:v>
                </c:pt>
                <c:pt idx="48">
                  <c:v>0</c:v>
                </c:pt>
                <c:pt idx="49">
                  <c:v>0</c:v>
                </c:pt>
                <c:pt idx="50">
                  <c:v>7.6999999999999999E-2</c:v>
                </c:pt>
                <c:pt idx="51">
                  <c:v>0</c:v>
                </c:pt>
                <c:pt idx="52">
                  <c:v>0</c:v>
                </c:pt>
                <c:pt idx="53">
                  <c:v>0</c:v>
                </c:pt>
                <c:pt idx="54">
                  <c:v>0</c:v>
                </c:pt>
                <c:pt idx="55">
                  <c:v>3.4000000000000002E-2</c:v>
                </c:pt>
                <c:pt idx="56">
                  <c:v>0</c:v>
                </c:pt>
                <c:pt idx="57">
                  <c:v>0</c:v>
                </c:pt>
                <c:pt idx="58">
                  <c:v>0</c:v>
                </c:pt>
                <c:pt idx="59">
                  <c:v>0</c:v>
                </c:pt>
                <c:pt idx="60">
                  <c:v>0</c:v>
                </c:pt>
                <c:pt idx="61">
                  <c:v>0</c:v>
                </c:pt>
                <c:pt idx="62">
                  <c:v>5.6000000000000001E-2</c:v>
                </c:pt>
                <c:pt idx="63">
                  <c:v>0</c:v>
                </c:pt>
                <c:pt idx="64">
                  <c:v>0</c:v>
                </c:pt>
                <c:pt idx="65">
                  <c:v>0</c:v>
                </c:pt>
                <c:pt idx="66">
                  <c:v>0</c:v>
                </c:pt>
                <c:pt idx="67">
                  <c:v>0.08</c:v>
                </c:pt>
                <c:pt idx="68">
                  <c:v>0</c:v>
                </c:pt>
                <c:pt idx="69">
                  <c:v>4.8000000000000001E-2</c:v>
                </c:pt>
                <c:pt idx="70">
                  <c:v>1.4999999999999999E-2</c:v>
                </c:pt>
                <c:pt idx="71">
                  <c:v>5.2999999999999999E-2</c:v>
                </c:pt>
                <c:pt idx="72">
                  <c:v>0</c:v>
                </c:pt>
                <c:pt idx="73">
                  <c:v>6.4000000000000001E-2</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4988160"/>
        <c:axId val="134989696"/>
      </c:barChart>
      <c:catAx>
        <c:axId val="134988160"/>
        <c:scaling>
          <c:orientation val="minMax"/>
        </c:scaling>
        <c:delete val="0"/>
        <c:axPos val="l"/>
        <c:majorTickMark val="out"/>
        <c:minorTickMark val="none"/>
        <c:tickLblPos val="nextTo"/>
        <c:crossAx val="134989696"/>
        <c:crosses val="autoZero"/>
        <c:auto val="1"/>
        <c:lblAlgn val="ctr"/>
        <c:lblOffset val="100"/>
        <c:noMultiLvlLbl val="0"/>
      </c:catAx>
      <c:valAx>
        <c:axId val="13498969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4988160"/>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8630916095165522"/>
          <c:y val="1.3692446607439377E-2"/>
          <c:w val="0.45592879519092372"/>
          <c:h val="0.96392346364867654"/>
        </c:manualLayout>
      </c:layout>
      <c:barChart>
        <c:barDir val="bar"/>
        <c:grouping val="stacked"/>
        <c:varyColors val="0"/>
        <c:ser>
          <c:idx val="0"/>
          <c:order val="0"/>
          <c:tx>
            <c:strRef>
              <c:f>'Fig 25'!$B$4</c:f>
              <c:strCache>
                <c:ptCount val="1"/>
                <c:pt idx="0">
                  <c:v>  Mild deterrent to investment</c:v>
                </c:pt>
              </c:strCache>
            </c:strRef>
          </c:tx>
          <c:spPr>
            <a:solidFill>
              <a:schemeClr val="bg2">
                <a:lumMod val="75000"/>
              </a:schemeClr>
            </a:solidFill>
            <a:ln>
              <a:noFill/>
            </a:ln>
          </c:spPr>
          <c:invertIfNegative val="0"/>
          <c:cat>
            <c:strRef>
              <c:f>'Fig 25'!$A$84:$A$161</c:f>
              <c:strCache>
                <c:ptCount val="78"/>
                <c:pt idx="0">
                  <c:v>Myanmar</c:v>
                </c:pt>
                <c:pt idx="1">
                  <c:v>Victoria</c:v>
                </c:pt>
                <c:pt idx="2">
                  <c:v>Alberta</c:v>
                </c:pt>
                <c:pt idx="3">
                  <c:v>Brazil—Offshore CC</c:v>
                </c:pt>
                <c:pt idx="4">
                  <c:v>Netherlands—Onshore</c:v>
                </c:pt>
                <c:pt idx="5">
                  <c:v>Tasmania</c:v>
                </c:pt>
                <c:pt idx="6">
                  <c:v>Turkey</c:v>
                </c:pt>
                <c:pt idx="7">
                  <c:v>Argentina—Tierra del Fuego</c:v>
                </c:pt>
                <c:pt idx="8">
                  <c:v>Equatorial Guinea</c:v>
                </c:pt>
                <c:pt idx="9">
                  <c:v>Gabon</c:v>
                </c:pt>
                <c:pt idx="10">
                  <c:v>Greenland</c:v>
                </c:pt>
                <c:pt idx="11">
                  <c:v>South Australia</c:v>
                </c:pt>
                <c:pt idx="12">
                  <c:v>Azerbaijan</c:v>
                </c:pt>
                <c:pt idx="13">
                  <c:v>West Virginia</c:v>
                </c:pt>
                <c:pt idx="14">
                  <c:v>Colombia</c:v>
                </c:pt>
                <c:pt idx="15">
                  <c:v>Argentina—Mendoza</c:v>
                </c:pt>
                <c:pt idx="16">
                  <c:v>Northwest Territories</c:v>
                </c:pt>
                <c:pt idx="17">
                  <c:v>Cyprus</c:v>
                </c:pt>
                <c:pt idx="18">
                  <c:v>Kyrgyzstan</c:v>
                </c:pt>
                <c:pt idx="19">
                  <c:v>Uzbekistan</c:v>
                </c:pt>
                <c:pt idx="20">
                  <c:v>Republic of the Congo (Brazzaville)</c:v>
                </c:pt>
                <c:pt idx="21">
                  <c:v>Brunei</c:v>
                </c:pt>
                <c:pt idx="22">
                  <c:v>Cameroon</c:v>
                </c:pt>
                <c:pt idx="23">
                  <c:v>Malaysia</c:v>
                </c:pt>
                <c:pt idx="24">
                  <c:v>Pakistan</c:v>
                </c:pt>
                <c:pt idx="25">
                  <c:v>Democratic Republic of the Congo (Kinshasa)</c:v>
                </c:pt>
                <c:pt idx="26">
                  <c:v>New Zealand</c:v>
                </c:pt>
                <c:pt idx="27">
                  <c:v>Nova Scotia</c:v>
                </c:pt>
                <c:pt idx="28">
                  <c:v>Seychelles</c:v>
                </c:pt>
                <c:pt idx="29">
                  <c:v>Argentina—Neuquen</c:v>
                </c:pt>
                <c:pt idx="30">
                  <c:v>Vietnam</c:v>
                </c:pt>
                <c:pt idx="31">
                  <c:v>Chad</c:v>
                </c:pt>
                <c:pt idx="32">
                  <c:v>South Sudan</c:v>
                </c:pt>
                <c:pt idx="33">
                  <c:v>Yemen</c:v>
                </c:pt>
                <c:pt idx="34">
                  <c:v>Michigan</c:v>
                </c:pt>
                <c:pt idx="35">
                  <c:v>New Mexico</c:v>
                </c:pt>
                <c:pt idx="36">
                  <c:v>Ivory Coast</c:v>
                </c:pt>
                <c:pt idx="37">
                  <c:v>Denmark</c:v>
                </c:pt>
                <c:pt idx="38">
                  <c:v>Ghana</c:v>
                </c:pt>
                <c:pt idx="39">
                  <c:v>Syria</c:v>
                </c:pt>
                <c:pt idx="40">
                  <c:v>Netherlands—Offshore</c:v>
                </c:pt>
                <c:pt idx="41">
                  <c:v>Namibia</c:v>
                </c:pt>
                <c:pt idx="42">
                  <c:v>Bahrain</c:v>
                </c:pt>
                <c:pt idx="43">
                  <c:v>Montana</c:v>
                </c:pt>
                <c:pt idx="44">
                  <c:v>Guatemala</c:v>
                </c:pt>
                <c:pt idx="45">
                  <c:v>Oman</c:v>
                </c:pt>
                <c:pt idx="46">
                  <c:v>Papua New Guinea</c:v>
                </c:pt>
                <c:pt idx="47">
                  <c:v>Illinois</c:v>
                </c:pt>
                <c:pt idx="48">
                  <c:v>Malta</c:v>
                </c:pt>
                <c:pt idx="49">
                  <c:v>Mauritania</c:v>
                </c:pt>
                <c:pt idx="50">
                  <c:v>Philippines</c:v>
                </c:pt>
                <c:pt idx="51">
                  <c:v>Trinidad and Tobago</c:v>
                </c:pt>
                <c:pt idx="52">
                  <c:v>Louisiana</c:v>
                </c:pt>
                <c:pt idx="53">
                  <c:v>Manitoba</c:v>
                </c:pt>
                <c:pt idx="54">
                  <c:v>Ethiopia</c:v>
                </c:pt>
                <c:pt idx="55">
                  <c:v>Chile</c:v>
                </c:pt>
                <c:pt idx="56">
                  <c:v>Wyoming</c:v>
                </c:pt>
                <c:pt idx="57">
                  <c:v>Qatar</c:v>
                </c:pt>
                <c:pt idx="58">
                  <c:v>Ohio</c:v>
                </c:pt>
                <c:pt idx="59">
                  <c:v>Faroe Islands</c:v>
                </c:pt>
                <c:pt idx="60">
                  <c:v>Jordan</c:v>
                </c:pt>
                <c:pt idx="61">
                  <c:v>Newfoundland &amp; Labrador</c:v>
                </c:pt>
                <c:pt idx="62">
                  <c:v>Morocco</c:v>
                </c:pt>
                <c:pt idx="63">
                  <c:v>French Guiana</c:v>
                </c:pt>
                <c:pt idx="64">
                  <c:v>Texas</c:v>
                </c:pt>
                <c:pt idx="65">
                  <c:v>Suriname</c:v>
                </c:pt>
                <c:pt idx="66">
                  <c:v>Utah</c:v>
                </c:pt>
                <c:pt idx="67">
                  <c:v>Georgia</c:v>
                </c:pt>
                <c:pt idx="68">
                  <c:v>United Arab Emirates</c:v>
                </c:pt>
                <c:pt idx="69">
                  <c:v>Guyana</c:v>
                </c:pt>
                <c:pt idx="70">
                  <c:v>Saskatchewan</c:v>
                </c:pt>
                <c:pt idx="71">
                  <c:v>Kansas</c:v>
                </c:pt>
                <c:pt idx="72">
                  <c:v>Uruguay</c:v>
                </c:pt>
                <c:pt idx="73">
                  <c:v>North Dakota</c:v>
                </c:pt>
                <c:pt idx="74">
                  <c:v>Mississippi</c:v>
                </c:pt>
                <c:pt idx="75">
                  <c:v>Alabama</c:v>
                </c:pt>
                <c:pt idx="76">
                  <c:v>Arkansas</c:v>
                </c:pt>
                <c:pt idx="77">
                  <c:v>Oklahoma</c:v>
                </c:pt>
              </c:strCache>
            </c:strRef>
          </c:cat>
          <c:val>
            <c:numRef>
              <c:f>'Fig 25'!$B$84:$B$161</c:f>
              <c:numCache>
                <c:formatCode>0%</c:formatCode>
                <c:ptCount val="78"/>
                <c:pt idx="0">
                  <c:v>0.3</c:v>
                </c:pt>
                <c:pt idx="1">
                  <c:v>0.25</c:v>
                </c:pt>
                <c:pt idx="2">
                  <c:v>0.41799999999999998</c:v>
                </c:pt>
                <c:pt idx="3">
                  <c:v>0.27600000000000002</c:v>
                </c:pt>
                <c:pt idx="4">
                  <c:v>0.27800000000000002</c:v>
                </c:pt>
                <c:pt idx="5">
                  <c:v>0.111</c:v>
                </c:pt>
                <c:pt idx="6">
                  <c:v>0.33300000000000002</c:v>
                </c:pt>
                <c:pt idx="7">
                  <c:v>0.33300000000000002</c:v>
                </c:pt>
                <c:pt idx="8">
                  <c:v>0.44</c:v>
                </c:pt>
                <c:pt idx="9">
                  <c:v>0.34100000000000003</c:v>
                </c:pt>
                <c:pt idx="10">
                  <c:v>0.42899999999999999</c:v>
                </c:pt>
                <c:pt idx="11">
                  <c:v>0.33300000000000002</c:v>
                </c:pt>
                <c:pt idx="12">
                  <c:v>0.28599999999999998</c:v>
                </c:pt>
                <c:pt idx="13">
                  <c:v>0.36799999999999999</c:v>
                </c:pt>
                <c:pt idx="14">
                  <c:v>0.32600000000000001</c:v>
                </c:pt>
                <c:pt idx="15">
                  <c:v>0.23499999999999999</c:v>
                </c:pt>
                <c:pt idx="16">
                  <c:v>0.3</c:v>
                </c:pt>
                <c:pt idx="17">
                  <c:v>0.4</c:v>
                </c:pt>
                <c:pt idx="18">
                  <c:v>0.2</c:v>
                </c:pt>
                <c:pt idx="19">
                  <c:v>0.2</c:v>
                </c:pt>
                <c:pt idx="20">
                  <c:v>0.33300000000000002</c:v>
                </c:pt>
                <c:pt idx="21">
                  <c:v>0.36</c:v>
                </c:pt>
                <c:pt idx="22">
                  <c:v>0.35</c:v>
                </c:pt>
                <c:pt idx="23">
                  <c:v>0.26800000000000002</c:v>
                </c:pt>
                <c:pt idx="24">
                  <c:v>0.33300000000000002</c:v>
                </c:pt>
                <c:pt idx="25">
                  <c:v>0.33300000000000002</c:v>
                </c:pt>
                <c:pt idx="26">
                  <c:v>0.33300000000000002</c:v>
                </c:pt>
                <c:pt idx="27">
                  <c:v>0.313</c:v>
                </c:pt>
                <c:pt idx="28">
                  <c:v>0.375</c:v>
                </c:pt>
                <c:pt idx="29">
                  <c:v>0.2</c:v>
                </c:pt>
                <c:pt idx="30">
                  <c:v>0.25</c:v>
                </c:pt>
                <c:pt idx="31">
                  <c:v>0.29399999999999998</c:v>
                </c:pt>
                <c:pt idx="32">
                  <c:v>0.17599999999999999</c:v>
                </c:pt>
                <c:pt idx="33">
                  <c:v>0.3</c:v>
                </c:pt>
                <c:pt idx="34">
                  <c:v>0.34799999999999998</c:v>
                </c:pt>
                <c:pt idx="35">
                  <c:v>0.217</c:v>
                </c:pt>
                <c:pt idx="36">
                  <c:v>0.30399999999999999</c:v>
                </c:pt>
                <c:pt idx="37">
                  <c:v>0.308</c:v>
                </c:pt>
                <c:pt idx="38">
                  <c:v>0.313</c:v>
                </c:pt>
                <c:pt idx="39">
                  <c:v>0.111</c:v>
                </c:pt>
                <c:pt idx="40">
                  <c:v>0.25800000000000001</c:v>
                </c:pt>
                <c:pt idx="41">
                  <c:v>0.316</c:v>
                </c:pt>
                <c:pt idx="42">
                  <c:v>0.308</c:v>
                </c:pt>
                <c:pt idx="43">
                  <c:v>0.27500000000000002</c:v>
                </c:pt>
                <c:pt idx="44">
                  <c:v>0.2</c:v>
                </c:pt>
                <c:pt idx="45">
                  <c:v>0.25900000000000001</c:v>
                </c:pt>
                <c:pt idx="46">
                  <c:v>0.188</c:v>
                </c:pt>
                <c:pt idx="47">
                  <c:v>0.222</c:v>
                </c:pt>
                <c:pt idx="48">
                  <c:v>0.27300000000000002</c:v>
                </c:pt>
                <c:pt idx="49">
                  <c:v>0.182</c:v>
                </c:pt>
                <c:pt idx="50">
                  <c:v>0.23300000000000001</c:v>
                </c:pt>
                <c:pt idx="51">
                  <c:v>0.217</c:v>
                </c:pt>
                <c:pt idx="52">
                  <c:v>0.224</c:v>
                </c:pt>
                <c:pt idx="53">
                  <c:v>0.16700000000000001</c:v>
                </c:pt>
                <c:pt idx="54">
                  <c:v>0.25</c:v>
                </c:pt>
                <c:pt idx="55">
                  <c:v>0.25</c:v>
                </c:pt>
                <c:pt idx="56">
                  <c:v>0.2</c:v>
                </c:pt>
                <c:pt idx="57">
                  <c:v>0.14299999999999999</c:v>
                </c:pt>
                <c:pt idx="58">
                  <c:v>0.185</c:v>
                </c:pt>
                <c:pt idx="59">
                  <c:v>0.222</c:v>
                </c:pt>
                <c:pt idx="60">
                  <c:v>0.222</c:v>
                </c:pt>
                <c:pt idx="61">
                  <c:v>0.2</c:v>
                </c:pt>
                <c:pt idx="62">
                  <c:v>0.15</c:v>
                </c:pt>
                <c:pt idx="63">
                  <c:v>0.2</c:v>
                </c:pt>
                <c:pt idx="64">
                  <c:v>0.16800000000000001</c:v>
                </c:pt>
                <c:pt idx="65">
                  <c:v>0.182</c:v>
                </c:pt>
                <c:pt idx="66">
                  <c:v>0.14299999999999999</c:v>
                </c:pt>
                <c:pt idx="67">
                  <c:v>0.16700000000000001</c:v>
                </c:pt>
                <c:pt idx="68">
                  <c:v>0.125</c:v>
                </c:pt>
                <c:pt idx="69">
                  <c:v>0.16700000000000001</c:v>
                </c:pt>
                <c:pt idx="70">
                  <c:v>0.14000000000000001</c:v>
                </c:pt>
                <c:pt idx="71">
                  <c:v>0.111</c:v>
                </c:pt>
                <c:pt idx="72">
                  <c:v>0</c:v>
                </c:pt>
                <c:pt idx="73">
                  <c:v>9.4E-2</c:v>
                </c:pt>
                <c:pt idx="74">
                  <c:v>7.6999999999999999E-2</c:v>
                </c:pt>
                <c:pt idx="75">
                  <c:v>5.8999999999999997E-2</c:v>
                </c:pt>
                <c:pt idx="76">
                  <c:v>4.2999999999999997E-2</c:v>
                </c:pt>
                <c:pt idx="77">
                  <c:v>3.6999999999999998E-2</c:v>
                </c:pt>
              </c:numCache>
            </c:numRef>
          </c:val>
        </c:ser>
        <c:ser>
          <c:idx val="1"/>
          <c:order val="1"/>
          <c:tx>
            <c:strRef>
              <c:f>'Fig 25'!$C$4</c:f>
              <c:strCache>
                <c:ptCount val="1"/>
                <c:pt idx="0">
                  <c:v>  Strong deterrent to investment</c:v>
                </c:pt>
              </c:strCache>
            </c:strRef>
          </c:tx>
          <c:spPr>
            <a:solidFill>
              <a:schemeClr val="tx2">
                <a:lumMod val="75000"/>
              </a:schemeClr>
            </a:solidFill>
            <a:ln>
              <a:noFill/>
            </a:ln>
          </c:spPr>
          <c:invertIfNegative val="0"/>
          <c:cat>
            <c:strRef>
              <c:f>'Fig 25'!$A$84:$A$161</c:f>
              <c:strCache>
                <c:ptCount val="78"/>
                <c:pt idx="0">
                  <c:v>Myanmar</c:v>
                </c:pt>
                <c:pt idx="1">
                  <c:v>Victoria</c:v>
                </c:pt>
                <c:pt idx="2">
                  <c:v>Alberta</c:v>
                </c:pt>
                <c:pt idx="3">
                  <c:v>Brazil—Offshore CC</c:v>
                </c:pt>
                <c:pt idx="4">
                  <c:v>Netherlands—Onshore</c:v>
                </c:pt>
                <c:pt idx="5">
                  <c:v>Tasmania</c:v>
                </c:pt>
                <c:pt idx="6">
                  <c:v>Turkey</c:v>
                </c:pt>
                <c:pt idx="7">
                  <c:v>Argentina—Tierra del Fuego</c:v>
                </c:pt>
                <c:pt idx="8">
                  <c:v>Equatorial Guinea</c:v>
                </c:pt>
                <c:pt idx="9">
                  <c:v>Gabon</c:v>
                </c:pt>
                <c:pt idx="10">
                  <c:v>Greenland</c:v>
                </c:pt>
                <c:pt idx="11">
                  <c:v>South Australia</c:v>
                </c:pt>
                <c:pt idx="12">
                  <c:v>Azerbaijan</c:v>
                </c:pt>
                <c:pt idx="13">
                  <c:v>West Virginia</c:v>
                </c:pt>
                <c:pt idx="14">
                  <c:v>Colombia</c:v>
                </c:pt>
                <c:pt idx="15">
                  <c:v>Argentina—Mendoza</c:v>
                </c:pt>
                <c:pt idx="16">
                  <c:v>Northwest Territories</c:v>
                </c:pt>
                <c:pt idx="17">
                  <c:v>Cyprus</c:v>
                </c:pt>
                <c:pt idx="18">
                  <c:v>Kyrgyzstan</c:v>
                </c:pt>
                <c:pt idx="19">
                  <c:v>Uzbekistan</c:v>
                </c:pt>
                <c:pt idx="20">
                  <c:v>Republic of the Congo (Brazzaville)</c:v>
                </c:pt>
                <c:pt idx="21">
                  <c:v>Brunei</c:v>
                </c:pt>
                <c:pt idx="22">
                  <c:v>Cameroon</c:v>
                </c:pt>
                <c:pt idx="23">
                  <c:v>Malaysia</c:v>
                </c:pt>
                <c:pt idx="24">
                  <c:v>Pakistan</c:v>
                </c:pt>
                <c:pt idx="25">
                  <c:v>Democratic Republic of the Congo (Kinshasa)</c:v>
                </c:pt>
                <c:pt idx="26">
                  <c:v>New Zealand</c:v>
                </c:pt>
                <c:pt idx="27">
                  <c:v>Nova Scotia</c:v>
                </c:pt>
                <c:pt idx="28">
                  <c:v>Seychelles</c:v>
                </c:pt>
                <c:pt idx="29">
                  <c:v>Argentina—Neuquen</c:v>
                </c:pt>
                <c:pt idx="30">
                  <c:v>Vietnam</c:v>
                </c:pt>
                <c:pt idx="31">
                  <c:v>Chad</c:v>
                </c:pt>
                <c:pt idx="32">
                  <c:v>South Sudan</c:v>
                </c:pt>
                <c:pt idx="33">
                  <c:v>Yemen</c:v>
                </c:pt>
                <c:pt idx="34">
                  <c:v>Michigan</c:v>
                </c:pt>
                <c:pt idx="35">
                  <c:v>New Mexico</c:v>
                </c:pt>
                <c:pt idx="36">
                  <c:v>Ivory Coast</c:v>
                </c:pt>
                <c:pt idx="37">
                  <c:v>Denmark</c:v>
                </c:pt>
                <c:pt idx="38">
                  <c:v>Ghana</c:v>
                </c:pt>
                <c:pt idx="39">
                  <c:v>Syria</c:v>
                </c:pt>
                <c:pt idx="40">
                  <c:v>Netherlands—Offshore</c:v>
                </c:pt>
                <c:pt idx="41">
                  <c:v>Namibia</c:v>
                </c:pt>
                <c:pt idx="42">
                  <c:v>Bahrain</c:v>
                </c:pt>
                <c:pt idx="43">
                  <c:v>Montana</c:v>
                </c:pt>
                <c:pt idx="44">
                  <c:v>Guatemala</c:v>
                </c:pt>
                <c:pt idx="45">
                  <c:v>Oman</c:v>
                </c:pt>
                <c:pt idx="46">
                  <c:v>Papua New Guinea</c:v>
                </c:pt>
                <c:pt idx="47">
                  <c:v>Illinois</c:v>
                </c:pt>
                <c:pt idx="48">
                  <c:v>Malta</c:v>
                </c:pt>
                <c:pt idx="49">
                  <c:v>Mauritania</c:v>
                </c:pt>
                <c:pt idx="50">
                  <c:v>Philippines</c:v>
                </c:pt>
                <c:pt idx="51">
                  <c:v>Trinidad and Tobago</c:v>
                </c:pt>
                <c:pt idx="52">
                  <c:v>Louisiana</c:v>
                </c:pt>
                <c:pt idx="53">
                  <c:v>Manitoba</c:v>
                </c:pt>
                <c:pt idx="54">
                  <c:v>Ethiopia</c:v>
                </c:pt>
                <c:pt idx="55">
                  <c:v>Chile</c:v>
                </c:pt>
                <c:pt idx="56">
                  <c:v>Wyoming</c:v>
                </c:pt>
                <c:pt idx="57">
                  <c:v>Qatar</c:v>
                </c:pt>
                <c:pt idx="58">
                  <c:v>Ohio</c:v>
                </c:pt>
                <c:pt idx="59">
                  <c:v>Faroe Islands</c:v>
                </c:pt>
                <c:pt idx="60">
                  <c:v>Jordan</c:v>
                </c:pt>
                <c:pt idx="61">
                  <c:v>Newfoundland &amp; Labrador</c:v>
                </c:pt>
                <c:pt idx="62">
                  <c:v>Morocco</c:v>
                </c:pt>
                <c:pt idx="63">
                  <c:v>French Guiana</c:v>
                </c:pt>
                <c:pt idx="64">
                  <c:v>Texas</c:v>
                </c:pt>
                <c:pt idx="65">
                  <c:v>Suriname</c:v>
                </c:pt>
                <c:pt idx="66">
                  <c:v>Utah</c:v>
                </c:pt>
                <c:pt idx="67">
                  <c:v>Georgia</c:v>
                </c:pt>
                <c:pt idx="68">
                  <c:v>United Arab Emirates</c:v>
                </c:pt>
                <c:pt idx="69">
                  <c:v>Guyana</c:v>
                </c:pt>
                <c:pt idx="70">
                  <c:v>Saskatchewan</c:v>
                </c:pt>
                <c:pt idx="71">
                  <c:v>Kansas</c:v>
                </c:pt>
                <c:pt idx="72">
                  <c:v>Uruguay</c:v>
                </c:pt>
                <c:pt idx="73">
                  <c:v>North Dakota</c:v>
                </c:pt>
                <c:pt idx="74">
                  <c:v>Mississippi</c:v>
                </c:pt>
                <c:pt idx="75">
                  <c:v>Alabama</c:v>
                </c:pt>
                <c:pt idx="76">
                  <c:v>Arkansas</c:v>
                </c:pt>
                <c:pt idx="77">
                  <c:v>Oklahoma</c:v>
                </c:pt>
              </c:strCache>
            </c:strRef>
          </c:cat>
          <c:val>
            <c:numRef>
              <c:f>'Fig 25'!$C$84:$C$161</c:f>
              <c:numCache>
                <c:formatCode>0%</c:formatCode>
                <c:ptCount val="78"/>
                <c:pt idx="0">
                  <c:v>0.14000000000000001</c:v>
                </c:pt>
                <c:pt idx="1">
                  <c:v>0.2</c:v>
                </c:pt>
                <c:pt idx="2">
                  <c:v>3.1E-2</c:v>
                </c:pt>
                <c:pt idx="3">
                  <c:v>0.17199999999999999</c:v>
                </c:pt>
                <c:pt idx="4">
                  <c:v>0.16700000000000001</c:v>
                </c:pt>
                <c:pt idx="5">
                  <c:v>0.222</c:v>
                </c:pt>
                <c:pt idx="6">
                  <c:v>0.111</c:v>
                </c:pt>
                <c:pt idx="7">
                  <c:v>0.111</c:v>
                </c:pt>
                <c:pt idx="8">
                  <c:v>0</c:v>
                </c:pt>
                <c:pt idx="9">
                  <c:v>9.8000000000000004E-2</c:v>
                </c:pt>
                <c:pt idx="10">
                  <c:v>0</c:v>
                </c:pt>
                <c:pt idx="11">
                  <c:v>9.5000000000000001E-2</c:v>
                </c:pt>
                <c:pt idx="12">
                  <c:v>7.0999999999999994E-2</c:v>
                </c:pt>
                <c:pt idx="13">
                  <c:v>5.2999999999999999E-2</c:v>
                </c:pt>
                <c:pt idx="14">
                  <c:v>8.6999999999999994E-2</c:v>
                </c:pt>
                <c:pt idx="15">
                  <c:v>0.17599999999999999</c:v>
                </c:pt>
                <c:pt idx="16">
                  <c:v>0.1</c:v>
                </c:pt>
                <c:pt idx="17">
                  <c:v>0</c:v>
                </c:pt>
                <c:pt idx="18">
                  <c:v>0.2</c:v>
                </c:pt>
                <c:pt idx="19">
                  <c:v>0.2</c:v>
                </c:pt>
                <c:pt idx="20">
                  <c:v>6.7000000000000004E-2</c:v>
                </c:pt>
                <c:pt idx="21">
                  <c:v>0.04</c:v>
                </c:pt>
                <c:pt idx="22">
                  <c:v>0.05</c:v>
                </c:pt>
                <c:pt idx="23">
                  <c:v>0.122</c:v>
                </c:pt>
                <c:pt idx="24">
                  <c:v>5.6000000000000001E-2</c:v>
                </c:pt>
                <c:pt idx="25">
                  <c:v>5.6000000000000001E-2</c:v>
                </c:pt>
                <c:pt idx="26">
                  <c:v>4.8000000000000001E-2</c:v>
                </c:pt>
                <c:pt idx="27">
                  <c:v>0</c:v>
                </c:pt>
                <c:pt idx="28">
                  <c:v>0</c:v>
                </c:pt>
                <c:pt idx="29">
                  <c:v>0.12</c:v>
                </c:pt>
                <c:pt idx="30">
                  <c:v>0.107</c:v>
                </c:pt>
                <c:pt idx="31">
                  <c:v>5.8999999999999997E-2</c:v>
                </c:pt>
                <c:pt idx="32">
                  <c:v>0.17599999999999999</c:v>
                </c:pt>
                <c:pt idx="33">
                  <c:v>0.05</c:v>
                </c:pt>
                <c:pt idx="34">
                  <c:v>0</c:v>
                </c:pt>
                <c:pt idx="35">
                  <c:v>0.13</c:v>
                </c:pt>
                <c:pt idx="36">
                  <c:v>4.2999999999999997E-2</c:v>
                </c:pt>
                <c:pt idx="37">
                  <c:v>3.7999999999999999E-2</c:v>
                </c:pt>
                <c:pt idx="38">
                  <c:v>3.1E-2</c:v>
                </c:pt>
                <c:pt idx="39">
                  <c:v>0.222</c:v>
                </c:pt>
                <c:pt idx="40">
                  <c:v>6.5000000000000002E-2</c:v>
                </c:pt>
                <c:pt idx="41">
                  <c:v>0</c:v>
                </c:pt>
                <c:pt idx="42">
                  <c:v>0</c:v>
                </c:pt>
                <c:pt idx="43">
                  <c:v>2.5000000000000001E-2</c:v>
                </c:pt>
                <c:pt idx="44">
                  <c:v>0.1</c:v>
                </c:pt>
                <c:pt idx="45">
                  <c:v>3.6999999999999998E-2</c:v>
                </c:pt>
                <c:pt idx="46">
                  <c:v>9.4E-2</c:v>
                </c:pt>
                <c:pt idx="47">
                  <c:v>5.6000000000000001E-2</c:v>
                </c:pt>
                <c:pt idx="48">
                  <c:v>0</c:v>
                </c:pt>
                <c:pt idx="49">
                  <c:v>9.0999999999999998E-2</c:v>
                </c:pt>
                <c:pt idx="50">
                  <c:v>3.3000000000000002E-2</c:v>
                </c:pt>
                <c:pt idx="51">
                  <c:v>4.2999999999999997E-2</c:v>
                </c:pt>
                <c:pt idx="52">
                  <c:v>3.4000000000000002E-2</c:v>
                </c:pt>
                <c:pt idx="53">
                  <c:v>0</c:v>
                </c:pt>
                <c:pt idx="54">
                  <c:v>0</c:v>
                </c:pt>
                <c:pt idx="55">
                  <c:v>0</c:v>
                </c:pt>
                <c:pt idx="56">
                  <c:v>0.04</c:v>
                </c:pt>
                <c:pt idx="57">
                  <c:v>9.5000000000000001E-2</c:v>
                </c:pt>
                <c:pt idx="58">
                  <c:v>3.6999999999999998E-2</c:v>
                </c:pt>
                <c:pt idx="59">
                  <c:v>0</c:v>
                </c:pt>
                <c:pt idx="60">
                  <c:v>0</c:v>
                </c:pt>
                <c:pt idx="61">
                  <c:v>0</c:v>
                </c:pt>
                <c:pt idx="62">
                  <c:v>0.05</c:v>
                </c:pt>
                <c:pt idx="63">
                  <c:v>0</c:v>
                </c:pt>
                <c:pt idx="64">
                  <c:v>8.9999999999999993E-3</c:v>
                </c:pt>
                <c:pt idx="65">
                  <c:v>0</c:v>
                </c:pt>
                <c:pt idx="66">
                  <c:v>3.5999999999999997E-2</c:v>
                </c:pt>
                <c:pt idx="67">
                  <c:v>0</c:v>
                </c:pt>
                <c:pt idx="68">
                  <c:v>4.2000000000000003E-2</c:v>
                </c:pt>
                <c:pt idx="69">
                  <c:v>0</c:v>
                </c:pt>
                <c:pt idx="70">
                  <c:v>0</c:v>
                </c:pt>
                <c:pt idx="71">
                  <c:v>0</c:v>
                </c:pt>
                <c:pt idx="72">
                  <c:v>0.111</c:v>
                </c:pt>
                <c:pt idx="73">
                  <c:v>0</c:v>
                </c:pt>
                <c:pt idx="74">
                  <c:v>0</c:v>
                </c:pt>
                <c:pt idx="75">
                  <c:v>0</c:v>
                </c:pt>
                <c:pt idx="76">
                  <c:v>0</c:v>
                </c:pt>
                <c:pt idx="77">
                  <c:v>0</c:v>
                </c:pt>
              </c:numCache>
            </c:numRef>
          </c:val>
        </c:ser>
        <c:ser>
          <c:idx val="2"/>
          <c:order val="2"/>
          <c:tx>
            <c:strRef>
              <c:f>'Fig 25'!$D$4</c:f>
              <c:strCache>
                <c:ptCount val="1"/>
                <c:pt idx="0">
                  <c:v>  Would not pursue investment due to this factor</c:v>
                </c:pt>
              </c:strCache>
            </c:strRef>
          </c:tx>
          <c:spPr>
            <a:solidFill>
              <a:schemeClr val="accent2">
                <a:lumMod val="60000"/>
                <a:lumOff val="40000"/>
              </a:schemeClr>
            </a:solidFill>
            <a:ln>
              <a:noFill/>
            </a:ln>
          </c:spPr>
          <c:invertIfNegative val="0"/>
          <c:cat>
            <c:strRef>
              <c:f>'Fig 25'!$A$84:$A$161</c:f>
              <c:strCache>
                <c:ptCount val="78"/>
                <c:pt idx="0">
                  <c:v>Myanmar</c:v>
                </c:pt>
                <c:pt idx="1">
                  <c:v>Victoria</c:v>
                </c:pt>
                <c:pt idx="2">
                  <c:v>Alberta</c:v>
                </c:pt>
                <c:pt idx="3">
                  <c:v>Brazil—Offshore CC</c:v>
                </c:pt>
                <c:pt idx="4">
                  <c:v>Netherlands—Onshore</c:v>
                </c:pt>
                <c:pt idx="5">
                  <c:v>Tasmania</c:v>
                </c:pt>
                <c:pt idx="6">
                  <c:v>Turkey</c:v>
                </c:pt>
                <c:pt idx="7">
                  <c:v>Argentina—Tierra del Fuego</c:v>
                </c:pt>
                <c:pt idx="8">
                  <c:v>Equatorial Guinea</c:v>
                </c:pt>
                <c:pt idx="9">
                  <c:v>Gabon</c:v>
                </c:pt>
                <c:pt idx="10">
                  <c:v>Greenland</c:v>
                </c:pt>
                <c:pt idx="11">
                  <c:v>South Australia</c:v>
                </c:pt>
                <c:pt idx="12">
                  <c:v>Azerbaijan</c:v>
                </c:pt>
                <c:pt idx="13">
                  <c:v>West Virginia</c:v>
                </c:pt>
                <c:pt idx="14">
                  <c:v>Colombia</c:v>
                </c:pt>
                <c:pt idx="15">
                  <c:v>Argentina—Mendoza</c:v>
                </c:pt>
                <c:pt idx="16">
                  <c:v>Northwest Territories</c:v>
                </c:pt>
                <c:pt idx="17">
                  <c:v>Cyprus</c:v>
                </c:pt>
                <c:pt idx="18">
                  <c:v>Kyrgyzstan</c:v>
                </c:pt>
                <c:pt idx="19">
                  <c:v>Uzbekistan</c:v>
                </c:pt>
                <c:pt idx="20">
                  <c:v>Republic of the Congo (Brazzaville)</c:v>
                </c:pt>
                <c:pt idx="21">
                  <c:v>Brunei</c:v>
                </c:pt>
                <c:pt idx="22">
                  <c:v>Cameroon</c:v>
                </c:pt>
                <c:pt idx="23">
                  <c:v>Malaysia</c:v>
                </c:pt>
                <c:pt idx="24">
                  <c:v>Pakistan</c:v>
                </c:pt>
                <c:pt idx="25">
                  <c:v>Democratic Republic of the Congo (Kinshasa)</c:v>
                </c:pt>
                <c:pt idx="26">
                  <c:v>New Zealand</c:v>
                </c:pt>
                <c:pt idx="27">
                  <c:v>Nova Scotia</c:v>
                </c:pt>
                <c:pt idx="28">
                  <c:v>Seychelles</c:v>
                </c:pt>
                <c:pt idx="29">
                  <c:v>Argentina—Neuquen</c:v>
                </c:pt>
                <c:pt idx="30">
                  <c:v>Vietnam</c:v>
                </c:pt>
                <c:pt idx="31">
                  <c:v>Chad</c:v>
                </c:pt>
                <c:pt idx="32">
                  <c:v>South Sudan</c:v>
                </c:pt>
                <c:pt idx="33">
                  <c:v>Yemen</c:v>
                </c:pt>
                <c:pt idx="34">
                  <c:v>Michigan</c:v>
                </c:pt>
                <c:pt idx="35">
                  <c:v>New Mexico</c:v>
                </c:pt>
                <c:pt idx="36">
                  <c:v>Ivory Coast</c:v>
                </c:pt>
                <c:pt idx="37">
                  <c:v>Denmark</c:v>
                </c:pt>
                <c:pt idx="38">
                  <c:v>Ghana</c:v>
                </c:pt>
                <c:pt idx="39">
                  <c:v>Syria</c:v>
                </c:pt>
                <c:pt idx="40">
                  <c:v>Netherlands—Offshore</c:v>
                </c:pt>
                <c:pt idx="41">
                  <c:v>Namibia</c:v>
                </c:pt>
                <c:pt idx="42">
                  <c:v>Bahrain</c:v>
                </c:pt>
                <c:pt idx="43">
                  <c:v>Montana</c:v>
                </c:pt>
                <c:pt idx="44">
                  <c:v>Guatemala</c:v>
                </c:pt>
                <c:pt idx="45">
                  <c:v>Oman</c:v>
                </c:pt>
                <c:pt idx="46">
                  <c:v>Papua New Guinea</c:v>
                </c:pt>
                <c:pt idx="47">
                  <c:v>Illinois</c:v>
                </c:pt>
                <c:pt idx="48">
                  <c:v>Malta</c:v>
                </c:pt>
                <c:pt idx="49">
                  <c:v>Mauritania</c:v>
                </c:pt>
                <c:pt idx="50">
                  <c:v>Philippines</c:v>
                </c:pt>
                <c:pt idx="51">
                  <c:v>Trinidad and Tobago</c:v>
                </c:pt>
                <c:pt idx="52">
                  <c:v>Louisiana</c:v>
                </c:pt>
                <c:pt idx="53">
                  <c:v>Manitoba</c:v>
                </c:pt>
                <c:pt idx="54">
                  <c:v>Ethiopia</c:v>
                </c:pt>
                <c:pt idx="55">
                  <c:v>Chile</c:v>
                </c:pt>
                <c:pt idx="56">
                  <c:v>Wyoming</c:v>
                </c:pt>
                <c:pt idx="57">
                  <c:v>Qatar</c:v>
                </c:pt>
                <c:pt idx="58">
                  <c:v>Ohio</c:v>
                </c:pt>
                <c:pt idx="59">
                  <c:v>Faroe Islands</c:v>
                </c:pt>
                <c:pt idx="60">
                  <c:v>Jordan</c:v>
                </c:pt>
                <c:pt idx="61">
                  <c:v>Newfoundland &amp; Labrador</c:v>
                </c:pt>
                <c:pt idx="62">
                  <c:v>Morocco</c:v>
                </c:pt>
                <c:pt idx="63">
                  <c:v>French Guiana</c:v>
                </c:pt>
                <c:pt idx="64">
                  <c:v>Texas</c:v>
                </c:pt>
                <c:pt idx="65">
                  <c:v>Suriname</c:v>
                </c:pt>
                <c:pt idx="66">
                  <c:v>Utah</c:v>
                </c:pt>
                <c:pt idx="67">
                  <c:v>Georgia</c:v>
                </c:pt>
                <c:pt idx="68">
                  <c:v>United Arab Emirates</c:v>
                </c:pt>
                <c:pt idx="69">
                  <c:v>Guyana</c:v>
                </c:pt>
                <c:pt idx="70">
                  <c:v>Saskatchewan</c:v>
                </c:pt>
                <c:pt idx="71">
                  <c:v>Kansas</c:v>
                </c:pt>
                <c:pt idx="72">
                  <c:v>Uruguay</c:v>
                </c:pt>
                <c:pt idx="73">
                  <c:v>North Dakota</c:v>
                </c:pt>
                <c:pt idx="74">
                  <c:v>Mississippi</c:v>
                </c:pt>
                <c:pt idx="75">
                  <c:v>Alabama</c:v>
                </c:pt>
                <c:pt idx="76">
                  <c:v>Arkansas</c:v>
                </c:pt>
                <c:pt idx="77">
                  <c:v>Oklahoma</c:v>
                </c:pt>
              </c:strCache>
            </c:strRef>
          </c:cat>
          <c:val>
            <c:numRef>
              <c:f>'Fig 25'!$D$84:$D$161</c:f>
              <c:numCache>
                <c:formatCode>0%</c:formatCode>
                <c:ptCount val="78"/>
                <c:pt idx="0">
                  <c:v>0.02</c:v>
                </c:pt>
                <c:pt idx="1">
                  <c:v>0</c:v>
                </c:pt>
                <c:pt idx="2">
                  <c:v>0</c:v>
                </c:pt>
                <c:pt idx="3">
                  <c:v>0</c:v>
                </c:pt>
                <c:pt idx="4">
                  <c:v>0</c:v>
                </c:pt>
                <c:pt idx="5">
                  <c:v>0.111</c:v>
                </c:pt>
                <c:pt idx="6">
                  <c:v>0</c:v>
                </c:pt>
                <c:pt idx="7">
                  <c:v>0</c:v>
                </c:pt>
                <c:pt idx="8">
                  <c:v>0</c:v>
                </c:pt>
                <c:pt idx="9">
                  <c:v>0</c:v>
                </c:pt>
                <c:pt idx="10">
                  <c:v>0</c:v>
                </c:pt>
                <c:pt idx="11">
                  <c:v>0</c:v>
                </c:pt>
                <c:pt idx="12">
                  <c:v>7.0999999999999994E-2</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6.3E-2</c:v>
                </c:pt>
                <c:pt idx="28">
                  <c:v>0</c:v>
                </c:pt>
                <c:pt idx="29">
                  <c:v>0.04</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8.3000000000000004E-2</c:v>
                </c:pt>
                <c:pt idx="54">
                  <c:v>0</c:v>
                </c:pt>
                <c:pt idx="55">
                  <c:v>0</c:v>
                </c:pt>
                <c:pt idx="56">
                  <c:v>0</c:v>
                </c:pt>
                <c:pt idx="57">
                  <c:v>0</c:v>
                </c:pt>
                <c:pt idx="58">
                  <c:v>0</c:v>
                </c:pt>
                <c:pt idx="59">
                  <c:v>0</c:v>
                </c:pt>
                <c:pt idx="60">
                  <c:v>0</c:v>
                </c:pt>
                <c:pt idx="61">
                  <c:v>0</c:v>
                </c:pt>
                <c:pt idx="62">
                  <c:v>0</c:v>
                </c:pt>
                <c:pt idx="63">
                  <c:v>0</c:v>
                </c:pt>
                <c:pt idx="64">
                  <c:v>8.9999999999999993E-3</c:v>
                </c:pt>
                <c:pt idx="65">
                  <c:v>0</c:v>
                </c:pt>
                <c:pt idx="66">
                  <c:v>0</c:v>
                </c:pt>
                <c:pt idx="67">
                  <c:v>0</c:v>
                </c:pt>
                <c:pt idx="68">
                  <c:v>0</c:v>
                </c:pt>
                <c:pt idx="69">
                  <c:v>0</c:v>
                </c:pt>
                <c:pt idx="70">
                  <c:v>2.3E-2</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5277184"/>
        <c:axId val="135295360"/>
      </c:barChart>
      <c:catAx>
        <c:axId val="135277184"/>
        <c:scaling>
          <c:orientation val="minMax"/>
        </c:scaling>
        <c:delete val="0"/>
        <c:axPos val="l"/>
        <c:majorTickMark val="out"/>
        <c:minorTickMark val="none"/>
        <c:tickLblPos val="nextTo"/>
        <c:crossAx val="135295360"/>
        <c:crosses val="autoZero"/>
        <c:auto val="1"/>
        <c:lblAlgn val="ctr"/>
        <c:lblOffset val="100"/>
        <c:noMultiLvlLbl val="0"/>
      </c:catAx>
      <c:valAx>
        <c:axId val="135295360"/>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5277184"/>
        <c:crosses val="autoZero"/>
        <c:crossBetween val="between"/>
        <c:majorUnit val="0.2"/>
      </c:valAx>
    </c:plotArea>
    <c:legend>
      <c:legendPos val="r"/>
      <c:layout>
        <c:manualLayout>
          <c:xMode val="edge"/>
          <c:yMode val="edge"/>
          <c:x val="0.56906294979256622"/>
          <c:y val="1.3884743998836878E-2"/>
          <c:w val="0.40306049445432224"/>
          <c:h val="8.4261380592732027E-2"/>
        </c:manualLayout>
      </c:layout>
      <c:overlay val="1"/>
      <c:spPr>
        <a:solidFill>
          <a:schemeClr val="bg1"/>
        </a:solidFill>
        <a:ln w="6350">
          <a:solidFill>
            <a:schemeClr val="bg1">
              <a:lumMod val="65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7005209958584948"/>
          <c:y val="1.3575256275116306E-2"/>
          <c:w val="0.47606090184458"/>
          <c:h val="0.96395878093877618"/>
        </c:manualLayout>
      </c:layout>
      <c:barChart>
        <c:barDir val="bar"/>
        <c:grouping val="stacked"/>
        <c:varyColors val="0"/>
        <c:ser>
          <c:idx val="0"/>
          <c:order val="0"/>
          <c:tx>
            <c:strRef>
              <c:f>'Fig 26'!$B$4</c:f>
              <c:strCache>
                <c:ptCount val="1"/>
                <c:pt idx="0">
                  <c:v>  Mild deterrent to investment</c:v>
                </c:pt>
              </c:strCache>
            </c:strRef>
          </c:tx>
          <c:spPr>
            <a:solidFill>
              <a:schemeClr val="bg2">
                <a:lumMod val="75000"/>
              </a:schemeClr>
            </a:solidFill>
            <a:ln>
              <a:noFill/>
            </a:ln>
          </c:spPr>
          <c:invertIfNegative val="0"/>
          <c:cat>
            <c:strRef>
              <c:f>'Fig 26'!$A$5:$A$82</c:f>
              <c:strCache>
                <c:ptCount val="78"/>
                <c:pt idx="0">
                  <c:v>Ecuador</c:v>
                </c:pt>
                <c:pt idx="1">
                  <c:v>US Offshore—Pacific</c:v>
                </c:pt>
                <c:pt idx="2">
                  <c:v>Seychelles</c:v>
                </c:pt>
                <c:pt idx="3">
                  <c:v>New South Wales</c:v>
                </c:pt>
                <c:pt idx="4">
                  <c:v>US Offshore—Alaska</c:v>
                </c:pt>
                <c:pt idx="5">
                  <c:v>Alaska</c:v>
                </c:pt>
                <c:pt idx="6">
                  <c:v>Italy</c:v>
                </c:pt>
                <c:pt idx="7">
                  <c:v>Greece</c:v>
                </c:pt>
                <c:pt idx="8">
                  <c:v>Quebec</c:v>
                </c:pt>
                <c:pt idx="9">
                  <c:v>Spain—Onshore</c:v>
                </c:pt>
                <c:pt idx="10">
                  <c:v>France</c:v>
                </c:pt>
                <c:pt idx="11">
                  <c:v>Spain—Offshore</c:v>
                </c:pt>
                <c:pt idx="12">
                  <c:v>Peru</c:v>
                </c:pt>
                <c:pt idx="13">
                  <c:v>California</c:v>
                </c:pt>
                <c:pt idx="14">
                  <c:v>Tanzania</c:v>
                </c:pt>
                <c:pt idx="15">
                  <c:v>Colorado</c:v>
                </c:pt>
                <c:pt idx="16">
                  <c:v>Greenland</c:v>
                </c:pt>
                <c:pt idx="17">
                  <c:v>New York</c:v>
                </c:pt>
                <c:pt idx="18">
                  <c:v>Georgia</c:v>
                </c:pt>
                <c:pt idx="19">
                  <c:v>Northwest Territories</c:v>
                </c:pt>
                <c:pt idx="20">
                  <c:v>Russia—Offshore Sakhalin</c:v>
                </c:pt>
                <c:pt idx="21">
                  <c:v>Bolivia</c:v>
                </c:pt>
                <c:pt idx="22">
                  <c:v>Queensland</c:v>
                </c:pt>
                <c:pt idx="23">
                  <c:v>Madagascar</c:v>
                </c:pt>
                <c:pt idx="24">
                  <c:v>Uganda</c:v>
                </c:pt>
                <c:pt idx="25">
                  <c:v>Colombia</c:v>
                </c:pt>
                <c:pt idx="26">
                  <c:v>Kenya</c:v>
                </c:pt>
                <c:pt idx="27">
                  <c:v>Uzbekistan</c:v>
                </c:pt>
                <c:pt idx="28">
                  <c:v>Guatemala</c:v>
                </c:pt>
                <c:pt idx="29">
                  <c:v>Russia—Offshore Arctic</c:v>
                </c:pt>
                <c:pt idx="30">
                  <c:v>Brazil—Offshore presalt area PSC</c:v>
                </c:pt>
                <c:pt idx="31">
                  <c:v>Yukon</c:v>
                </c:pt>
                <c:pt idx="32">
                  <c:v>Russia—Other</c:v>
                </c:pt>
                <c:pt idx="33">
                  <c:v>British Columbia</c:v>
                </c:pt>
                <c:pt idx="34">
                  <c:v>New Mexico</c:v>
                </c:pt>
                <c:pt idx="35">
                  <c:v>Hungary</c:v>
                </c:pt>
                <c:pt idx="36">
                  <c:v>Brazil—Onshore CC</c:v>
                </c:pt>
                <c:pt idx="37">
                  <c:v>South Africa</c:v>
                </c:pt>
                <c:pt idx="38">
                  <c:v>Israel</c:v>
                </c:pt>
                <c:pt idx="39">
                  <c:v>Ukraine</c:v>
                </c:pt>
                <c:pt idx="40">
                  <c:v>Germany</c:v>
                </c:pt>
                <c:pt idx="41">
                  <c:v>Victoria</c:v>
                </c:pt>
                <c:pt idx="42">
                  <c:v>Australia—Offshore</c:v>
                </c:pt>
                <c:pt idx="43">
                  <c:v>Western Australia</c:v>
                </c:pt>
                <c:pt idx="44">
                  <c:v>Venezuela</c:v>
                </c:pt>
                <c:pt idx="45">
                  <c:v>Bulgaria</c:v>
                </c:pt>
                <c:pt idx="46">
                  <c:v>Mozambique</c:v>
                </c:pt>
                <c:pt idx="47">
                  <c:v>New Zealand</c:v>
                </c:pt>
                <c:pt idx="48">
                  <c:v>UK—Other Offshore (except North Sea)</c:v>
                </c:pt>
                <c:pt idx="49">
                  <c:v>Pennsylvania</c:v>
                </c:pt>
                <c:pt idx="50">
                  <c:v>Poland</c:v>
                </c:pt>
                <c:pt idx="51">
                  <c:v>Russia—Eastern Siberia</c:v>
                </c:pt>
                <c:pt idx="52">
                  <c:v>Egypt</c:v>
                </c:pt>
                <c:pt idx="53">
                  <c:v>South Australia</c:v>
                </c:pt>
                <c:pt idx="54">
                  <c:v>Brazil—Offshore CC</c:v>
                </c:pt>
                <c:pt idx="55">
                  <c:v>Bangladesh</c:v>
                </c:pt>
                <c:pt idx="56">
                  <c:v>Chad</c:v>
                </c:pt>
                <c:pt idx="57">
                  <c:v>Norway—Other Offshore (except North Sea)</c:v>
                </c:pt>
                <c:pt idx="58">
                  <c:v>Ethiopia</c:v>
                </c:pt>
                <c:pt idx="59">
                  <c:v>Lebanon</c:v>
                </c:pt>
                <c:pt idx="60">
                  <c:v>Utah</c:v>
                </c:pt>
                <c:pt idx="61">
                  <c:v>Wyoming</c:v>
                </c:pt>
                <c:pt idx="62">
                  <c:v>Montana</c:v>
                </c:pt>
                <c:pt idx="63">
                  <c:v>Cameroon</c:v>
                </c:pt>
                <c:pt idx="64">
                  <c:v>Indonesia</c:v>
                </c:pt>
                <c:pt idx="65">
                  <c:v>Argentina—Mendoza</c:v>
                </c:pt>
                <c:pt idx="66">
                  <c:v>Netherlands—Onshore</c:v>
                </c:pt>
                <c:pt idx="67">
                  <c:v>Niger</c:v>
                </c:pt>
                <c:pt idx="68">
                  <c:v>French Guiana</c:v>
                </c:pt>
                <c:pt idx="69">
                  <c:v>Mexico</c:v>
                </c:pt>
                <c:pt idx="70">
                  <c:v>Myanmar</c:v>
                </c:pt>
                <c:pt idx="71">
                  <c:v>India</c:v>
                </c:pt>
                <c:pt idx="72">
                  <c:v>Nova Scotia</c:v>
                </c:pt>
                <c:pt idx="73">
                  <c:v>Chile</c:v>
                </c:pt>
                <c:pt idx="74">
                  <c:v>New Brunswick</c:v>
                </c:pt>
                <c:pt idx="75">
                  <c:v>Tasmania</c:v>
                </c:pt>
                <c:pt idx="76">
                  <c:v>Cyprus</c:v>
                </c:pt>
                <c:pt idx="77">
                  <c:v>Turkey</c:v>
                </c:pt>
              </c:strCache>
            </c:strRef>
          </c:cat>
          <c:val>
            <c:numRef>
              <c:f>'Fig 26'!$B$5:$B$82</c:f>
              <c:numCache>
                <c:formatCode>0%</c:formatCode>
                <c:ptCount val="78"/>
                <c:pt idx="0">
                  <c:v>0.375</c:v>
                </c:pt>
                <c:pt idx="1">
                  <c:v>0.222</c:v>
                </c:pt>
                <c:pt idx="2">
                  <c:v>0.42899999999999999</c:v>
                </c:pt>
                <c:pt idx="3">
                  <c:v>0.25</c:v>
                </c:pt>
                <c:pt idx="4">
                  <c:v>0.38500000000000001</c:v>
                </c:pt>
                <c:pt idx="5">
                  <c:v>0.36799999999999999</c:v>
                </c:pt>
                <c:pt idx="6">
                  <c:v>0.222</c:v>
                </c:pt>
                <c:pt idx="7">
                  <c:v>0.6</c:v>
                </c:pt>
                <c:pt idx="8">
                  <c:v>0.222</c:v>
                </c:pt>
                <c:pt idx="9">
                  <c:v>0.25</c:v>
                </c:pt>
                <c:pt idx="10">
                  <c:v>0.36799999999999999</c:v>
                </c:pt>
                <c:pt idx="11">
                  <c:v>0.33300000000000002</c:v>
                </c:pt>
                <c:pt idx="12">
                  <c:v>0.53300000000000003</c:v>
                </c:pt>
                <c:pt idx="13">
                  <c:v>0.182</c:v>
                </c:pt>
                <c:pt idx="14">
                  <c:v>0.54500000000000004</c:v>
                </c:pt>
                <c:pt idx="15">
                  <c:v>0.34699999999999998</c:v>
                </c:pt>
                <c:pt idx="16">
                  <c:v>0.57099999999999995</c:v>
                </c:pt>
                <c:pt idx="17">
                  <c:v>0.313</c:v>
                </c:pt>
                <c:pt idx="18">
                  <c:v>0.66700000000000004</c:v>
                </c:pt>
                <c:pt idx="19">
                  <c:v>0.5</c:v>
                </c:pt>
                <c:pt idx="20">
                  <c:v>0.375</c:v>
                </c:pt>
                <c:pt idx="21">
                  <c:v>0.38500000000000001</c:v>
                </c:pt>
                <c:pt idx="22">
                  <c:v>0.48399999999999999</c:v>
                </c:pt>
                <c:pt idx="23">
                  <c:v>0.44400000000000001</c:v>
                </c:pt>
                <c:pt idx="24">
                  <c:v>0.5</c:v>
                </c:pt>
                <c:pt idx="25">
                  <c:v>0.45700000000000002</c:v>
                </c:pt>
                <c:pt idx="26">
                  <c:v>0.56499999999999995</c:v>
                </c:pt>
                <c:pt idx="27">
                  <c:v>0.2</c:v>
                </c:pt>
                <c:pt idx="28">
                  <c:v>0.4</c:v>
                </c:pt>
                <c:pt idx="29">
                  <c:v>0.5</c:v>
                </c:pt>
                <c:pt idx="30">
                  <c:v>0.42299999999999999</c:v>
                </c:pt>
                <c:pt idx="31">
                  <c:v>0.42899999999999999</c:v>
                </c:pt>
                <c:pt idx="32">
                  <c:v>0.435</c:v>
                </c:pt>
                <c:pt idx="33">
                  <c:v>0.218</c:v>
                </c:pt>
                <c:pt idx="34">
                  <c:v>0.32600000000000001</c:v>
                </c:pt>
                <c:pt idx="35">
                  <c:v>0.55600000000000005</c:v>
                </c:pt>
                <c:pt idx="36">
                  <c:v>0.33300000000000002</c:v>
                </c:pt>
                <c:pt idx="37">
                  <c:v>0.4</c:v>
                </c:pt>
                <c:pt idx="38">
                  <c:v>0.36399999999999999</c:v>
                </c:pt>
                <c:pt idx="39">
                  <c:v>0.46200000000000002</c:v>
                </c:pt>
                <c:pt idx="40">
                  <c:v>0.23499999999999999</c:v>
                </c:pt>
                <c:pt idx="41">
                  <c:v>0.36799999999999999</c:v>
                </c:pt>
                <c:pt idx="42">
                  <c:v>0.34</c:v>
                </c:pt>
                <c:pt idx="43">
                  <c:v>0.378</c:v>
                </c:pt>
                <c:pt idx="44">
                  <c:v>0.16700000000000001</c:v>
                </c:pt>
                <c:pt idx="45">
                  <c:v>0.41699999999999998</c:v>
                </c:pt>
                <c:pt idx="46">
                  <c:v>0.40600000000000003</c:v>
                </c:pt>
                <c:pt idx="47">
                  <c:v>0.29299999999999998</c:v>
                </c:pt>
                <c:pt idx="48">
                  <c:v>0.34599999999999997</c:v>
                </c:pt>
                <c:pt idx="49">
                  <c:v>0.33300000000000002</c:v>
                </c:pt>
                <c:pt idx="50">
                  <c:v>0.45500000000000002</c:v>
                </c:pt>
                <c:pt idx="51">
                  <c:v>0.27300000000000002</c:v>
                </c:pt>
                <c:pt idx="52">
                  <c:v>0.35499999999999998</c:v>
                </c:pt>
                <c:pt idx="53">
                  <c:v>0.35</c:v>
                </c:pt>
                <c:pt idx="54">
                  <c:v>0.31</c:v>
                </c:pt>
                <c:pt idx="55">
                  <c:v>0.38900000000000001</c:v>
                </c:pt>
                <c:pt idx="56">
                  <c:v>0.375</c:v>
                </c:pt>
                <c:pt idx="57">
                  <c:v>0.217</c:v>
                </c:pt>
                <c:pt idx="58">
                  <c:v>0.42899999999999999</c:v>
                </c:pt>
                <c:pt idx="59">
                  <c:v>0.42899999999999999</c:v>
                </c:pt>
                <c:pt idx="60">
                  <c:v>0.28599999999999998</c:v>
                </c:pt>
                <c:pt idx="61">
                  <c:v>0.255</c:v>
                </c:pt>
                <c:pt idx="62">
                  <c:v>0.27500000000000002</c:v>
                </c:pt>
                <c:pt idx="63">
                  <c:v>0.316</c:v>
                </c:pt>
                <c:pt idx="64">
                  <c:v>0.29099999999999998</c:v>
                </c:pt>
                <c:pt idx="65">
                  <c:v>0.29399999999999998</c:v>
                </c:pt>
                <c:pt idx="66">
                  <c:v>0.33300000000000002</c:v>
                </c:pt>
                <c:pt idx="67">
                  <c:v>0.2</c:v>
                </c:pt>
                <c:pt idx="68">
                  <c:v>0.4</c:v>
                </c:pt>
                <c:pt idx="69">
                  <c:v>0.25</c:v>
                </c:pt>
                <c:pt idx="70">
                  <c:v>0.23400000000000001</c:v>
                </c:pt>
                <c:pt idx="71">
                  <c:v>0.23499999999999999</c:v>
                </c:pt>
                <c:pt idx="72">
                  <c:v>0.313</c:v>
                </c:pt>
                <c:pt idx="73">
                  <c:v>0.313</c:v>
                </c:pt>
                <c:pt idx="74">
                  <c:v>0.25</c:v>
                </c:pt>
                <c:pt idx="75">
                  <c:v>0.125</c:v>
                </c:pt>
                <c:pt idx="76">
                  <c:v>0.25</c:v>
                </c:pt>
                <c:pt idx="77">
                  <c:v>0.25</c:v>
                </c:pt>
              </c:numCache>
            </c:numRef>
          </c:val>
        </c:ser>
        <c:ser>
          <c:idx val="1"/>
          <c:order val="1"/>
          <c:tx>
            <c:strRef>
              <c:f>'Fig 26'!$C$4</c:f>
              <c:strCache>
                <c:ptCount val="1"/>
                <c:pt idx="0">
                  <c:v>  Strong deterrent to investment</c:v>
                </c:pt>
              </c:strCache>
            </c:strRef>
          </c:tx>
          <c:spPr>
            <a:solidFill>
              <a:schemeClr val="tx2">
                <a:lumMod val="75000"/>
              </a:schemeClr>
            </a:solidFill>
            <a:ln>
              <a:noFill/>
            </a:ln>
          </c:spPr>
          <c:invertIfNegative val="0"/>
          <c:cat>
            <c:strRef>
              <c:f>'Fig 26'!$A$5:$A$82</c:f>
              <c:strCache>
                <c:ptCount val="78"/>
                <c:pt idx="0">
                  <c:v>Ecuador</c:v>
                </c:pt>
                <c:pt idx="1">
                  <c:v>US Offshore—Pacific</c:v>
                </c:pt>
                <c:pt idx="2">
                  <c:v>Seychelles</c:v>
                </c:pt>
                <c:pt idx="3">
                  <c:v>New South Wales</c:v>
                </c:pt>
                <c:pt idx="4">
                  <c:v>US Offshore—Alaska</c:v>
                </c:pt>
                <c:pt idx="5">
                  <c:v>Alaska</c:v>
                </c:pt>
                <c:pt idx="6">
                  <c:v>Italy</c:v>
                </c:pt>
                <c:pt idx="7">
                  <c:v>Greece</c:v>
                </c:pt>
                <c:pt idx="8">
                  <c:v>Quebec</c:v>
                </c:pt>
                <c:pt idx="9">
                  <c:v>Spain—Onshore</c:v>
                </c:pt>
                <c:pt idx="10">
                  <c:v>France</c:v>
                </c:pt>
                <c:pt idx="11">
                  <c:v>Spain—Offshore</c:v>
                </c:pt>
                <c:pt idx="12">
                  <c:v>Peru</c:v>
                </c:pt>
                <c:pt idx="13">
                  <c:v>California</c:v>
                </c:pt>
                <c:pt idx="14">
                  <c:v>Tanzania</c:v>
                </c:pt>
                <c:pt idx="15">
                  <c:v>Colorado</c:v>
                </c:pt>
                <c:pt idx="16">
                  <c:v>Greenland</c:v>
                </c:pt>
                <c:pt idx="17">
                  <c:v>New York</c:v>
                </c:pt>
                <c:pt idx="18">
                  <c:v>Georgia</c:v>
                </c:pt>
                <c:pt idx="19">
                  <c:v>Northwest Territories</c:v>
                </c:pt>
                <c:pt idx="20">
                  <c:v>Russia—Offshore Sakhalin</c:v>
                </c:pt>
                <c:pt idx="21">
                  <c:v>Bolivia</c:v>
                </c:pt>
                <c:pt idx="22">
                  <c:v>Queensland</c:v>
                </c:pt>
                <c:pt idx="23">
                  <c:v>Madagascar</c:v>
                </c:pt>
                <c:pt idx="24">
                  <c:v>Uganda</c:v>
                </c:pt>
                <c:pt idx="25">
                  <c:v>Colombia</c:v>
                </c:pt>
                <c:pt idx="26">
                  <c:v>Kenya</c:v>
                </c:pt>
                <c:pt idx="27">
                  <c:v>Uzbekistan</c:v>
                </c:pt>
                <c:pt idx="28">
                  <c:v>Guatemala</c:v>
                </c:pt>
                <c:pt idx="29">
                  <c:v>Russia—Offshore Arctic</c:v>
                </c:pt>
                <c:pt idx="30">
                  <c:v>Brazil—Offshore presalt area PSC</c:v>
                </c:pt>
                <c:pt idx="31">
                  <c:v>Yukon</c:v>
                </c:pt>
                <c:pt idx="32">
                  <c:v>Russia—Other</c:v>
                </c:pt>
                <c:pt idx="33">
                  <c:v>British Columbia</c:v>
                </c:pt>
                <c:pt idx="34">
                  <c:v>New Mexico</c:v>
                </c:pt>
                <c:pt idx="35">
                  <c:v>Hungary</c:v>
                </c:pt>
                <c:pt idx="36">
                  <c:v>Brazil—Onshore CC</c:v>
                </c:pt>
                <c:pt idx="37">
                  <c:v>South Africa</c:v>
                </c:pt>
                <c:pt idx="38">
                  <c:v>Israel</c:v>
                </c:pt>
                <c:pt idx="39">
                  <c:v>Ukraine</c:v>
                </c:pt>
                <c:pt idx="40">
                  <c:v>Germany</c:v>
                </c:pt>
                <c:pt idx="41">
                  <c:v>Victoria</c:v>
                </c:pt>
                <c:pt idx="42">
                  <c:v>Australia—Offshore</c:v>
                </c:pt>
                <c:pt idx="43">
                  <c:v>Western Australia</c:v>
                </c:pt>
                <c:pt idx="44">
                  <c:v>Venezuela</c:v>
                </c:pt>
                <c:pt idx="45">
                  <c:v>Bulgaria</c:v>
                </c:pt>
                <c:pt idx="46">
                  <c:v>Mozambique</c:v>
                </c:pt>
                <c:pt idx="47">
                  <c:v>New Zealand</c:v>
                </c:pt>
                <c:pt idx="48">
                  <c:v>UK—Other Offshore (except North Sea)</c:v>
                </c:pt>
                <c:pt idx="49">
                  <c:v>Pennsylvania</c:v>
                </c:pt>
                <c:pt idx="50">
                  <c:v>Poland</c:v>
                </c:pt>
                <c:pt idx="51">
                  <c:v>Russia—Eastern Siberia</c:v>
                </c:pt>
                <c:pt idx="52">
                  <c:v>Egypt</c:v>
                </c:pt>
                <c:pt idx="53">
                  <c:v>South Australia</c:v>
                </c:pt>
                <c:pt idx="54">
                  <c:v>Brazil—Offshore CC</c:v>
                </c:pt>
                <c:pt idx="55">
                  <c:v>Bangladesh</c:v>
                </c:pt>
                <c:pt idx="56">
                  <c:v>Chad</c:v>
                </c:pt>
                <c:pt idx="57">
                  <c:v>Norway—Other Offshore (except North Sea)</c:v>
                </c:pt>
                <c:pt idx="58">
                  <c:v>Ethiopia</c:v>
                </c:pt>
                <c:pt idx="59">
                  <c:v>Lebanon</c:v>
                </c:pt>
                <c:pt idx="60">
                  <c:v>Utah</c:v>
                </c:pt>
                <c:pt idx="61">
                  <c:v>Wyoming</c:v>
                </c:pt>
                <c:pt idx="62">
                  <c:v>Montana</c:v>
                </c:pt>
                <c:pt idx="63">
                  <c:v>Cameroon</c:v>
                </c:pt>
                <c:pt idx="64">
                  <c:v>Indonesia</c:v>
                </c:pt>
                <c:pt idx="65">
                  <c:v>Argentina—Mendoza</c:v>
                </c:pt>
                <c:pt idx="66">
                  <c:v>Netherlands—Onshore</c:v>
                </c:pt>
                <c:pt idx="67">
                  <c:v>Niger</c:v>
                </c:pt>
                <c:pt idx="68">
                  <c:v>French Guiana</c:v>
                </c:pt>
                <c:pt idx="69">
                  <c:v>Mexico</c:v>
                </c:pt>
                <c:pt idx="70">
                  <c:v>Myanmar</c:v>
                </c:pt>
                <c:pt idx="71">
                  <c:v>India</c:v>
                </c:pt>
                <c:pt idx="72">
                  <c:v>Nova Scotia</c:v>
                </c:pt>
                <c:pt idx="73">
                  <c:v>Chile</c:v>
                </c:pt>
                <c:pt idx="74">
                  <c:v>New Brunswick</c:v>
                </c:pt>
                <c:pt idx="75">
                  <c:v>Tasmania</c:v>
                </c:pt>
                <c:pt idx="76">
                  <c:v>Cyprus</c:v>
                </c:pt>
                <c:pt idx="77">
                  <c:v>Turkey</c:v>
                </c:pt>
              </c:strCache>
            </c:strRef>
          </c:cat>
          <c:val>
            <c:numRef>
              <c:f>'Fig 26'!$C$5:$C$82</c:f>
              <c:numCache>
                <c:formatCode>0%</c:formatCode>
                <c:ptCount val="78"/>
                <c:pt idx="0">
                  <c:v>0.25</c:v>
                </c:pt>
                <c:pt idx="1">
                  <c:v>0.33300000000000002</c:v>
                </c:pt>
                <c:pt idx="2">
                  <c:v>0.28599999999999998</c:v>
                </c:pt>
                <c:pt idx="3">
                  <c:v>0.45</c:v>
                </c:pt>
                <c:pt idx="4">
                  <c:v>0.46200000000000002</c:v>
                </c:pt>
                <c:pt idx="5">
                  <c:v>0.42099999999999999</c:v>
                </c:pt>
                <c:pt idx="6">
                  <c:v>0.38900000000000001</c:v>
                </c:pt>
                <c:pt idx="7">
                  <c:v>0</c:v>
                </c:pt>
                <c:pt idx="8">
                  <c:v>0.33300000000000002</c:v>
                </c:pt>
                <c:pt idx="9">
                  <c:v>0.5</c:v>
                </c:pt>
                <c:pt idx="10">
                  <c:v>0.26300000000000001</c:v>
                </c:pt>
                <c:pt idx="11">
                  <c:v>0.26700000000000002</c:v>
                </c:pt>
                <c:pt idx="12">
                  <c:v>0.16700000000000001</c:v>
                </c:pt>
                <c:pt idx="13">
                  <c:v>0.30299999999999999</c:v>
                </c:pt>
                <c:pt idx="14">
                  <c:v>0.13600000000000001</c:v>
                </c:pt>
                <c:pt idx="15">
                  <c:v>0.28599999999999998</c:v>
                </c:pt>
                <c:pt idx="16">
                  <c:v>0.14299999999999999</c:v>
                </c:pt>
                <c:pt idx="17">
                  <c:v>0.188</c:v>
                </c:pt>
                <c:pt idx="18">
                  <c:v>0</c:v>
                </c:pt>
                <c:pt idx="19">
                  <c:v>0.125</c:v>
                </c:pt>
                <c:pt idx="20">
                  <c:v>0.25</c:v>
                </c:pt>
                <c:pt idx="21">
                  <c:v>0.154</c:v>
                </c:pt>
                <c:pt idx="22">
                  <c:v>6.5000000000000002E-2</c:v>
                </c:pt>
                <c:pt idx="23">
                  <c:v>5.6000000000000001E-2</c:v>
                </c:pt>
                <c:pt idx="24">
                  <c:v>0.111</c:v>
                </c:pt>
                <c:pt idx="25">
                  <c:v>0.152</c:v>
                </c:pt>
                <c:pt idx="26">
                  <c:v>0</c:v>
                </c:pt>
                <c:pt idx="27">
                  <c:v>0.4</c:v>
                </c:pt>
                <c:pt idx="28">
                  <c:v>0.2</c:v>
                </c:pt>
                <c:pt idx="29">
                  <c:v>0.1</c:v>
                </c:pt>
                <c:pt idx="30">
                  <c:v>0.154</c:v>
                </c:pt>
                <c:pt idx="31">
                  <c:v>0.14299999999999999</c:v>
                </c:pt>
                <c:pt idx="32">
                  <c:v>0.13</c:v>
                </c:pt>
                <c:pt idx="33">
                  <c:v>0.32700000000000001</c:v>
                </c:pt>
                <c:pt idx="34">
                  <c:v>0.186</c:v>
                </c:pt>
                <c:pt idx="35">
                  <c:v>0</c:v>
                </c:pt>
                <c:pt idx="36">
                  <c:v>0.222</c:v>
                </c:pt>
                <c:pt idx="37">
                  <c:v>0.1</c:v>
                </c:pt>
                <c:pt idx="38">
                  <c:v>9.0999999999999998E-2</c:v>
                </c:pt>
                <c:pt idx="39">
                  <c:v>7.6999999999999999E-2</c:v>
                </c:pt>
                <c:pt idx="40">
                  <c:v>0.11799999999999999</c:v>
                </c:pt>
                <c:pt idx="41">
                  <c:v>0.105</c:v>
                </c:pt>
                <c:pt idx="42">
                  <c:v>0.16</c:v>
                </c:pt>
                <c:pt idx="43">
                  <c:v>8.8999999999999996E-2</c:v>
                </c:pt>
                <c:pt idx="44">
                  <c:v>0.16700000000000001</c:v>
                </c:pt>
                <c:pt idx="45">
                  <c:v>8.3000000000000004E-2</c:v>
                </c:pt>
                <c:pt idx="46">
                  <c:v>3.1E-2</c:v>
                </c:pt>
                <c:pt idx="47">
                  <c:v>0.14599999999999999</c:v>
                </c:pt>
                <c:pt idx="48">
                  <c:v>0.115</c:v>
                </c:pt>
                <c:pt idx="49">
                  <c:v>6.0999999999999999E-2</c:v>
                </c:pt>
                <c:pt idx="50">
                  <c:v>0</c:v>
                </c:pt>
                <c:pt idx="51">
                  <c:v>0.182</c:v>
                </c:pt>
                <c:pt idx="52">
                  <c:v>3.2000000000000001E-2</c:v>
                </c:pt>
                <c:pt idx="53">
                  <c:v>0.05</c:v>
                </c:pt>
                <c:pt idx="54">
                  <c:v>0.13800000000000001</c:v>
                </c:pt>
                <c:pt idx="55">
                  <c:v>0</c:v>
                </c:pt>
                <c:pt idx="56">
                  <c:v>6.3E-2</c:v>
                </c:pt>
                <c:pt idx="57">
                  <c:v>0.17399999999999999</c:v>
                </c:pt>
                <c:pt idx="58">
                  <c:v>0</c:v>
                </c:pt>
                <c:pt idx="59">
                  <c:v>0</c:v>
                </c:pt>
                <c:pt idx="60">
                  <c:v>0.107</c:v>
                </c:pt>
                <c:pt idx="61">
                  <c:v>0.128</c:v>
                </c:pt>
                <c:pt idx="62">
                  <c:v>0.1</c:v>
                </c:pt>
                <c:pt idx="63">
                  <c:v>5.2999999999999999E-2</c:v>
                </c:pt>
                <c:pt idx="64">
                  <c:v>0.109</c:v>
                </c:pt>
                <c:pt idx="65">
                  <c:v>0.11799999999999999</c:v>
                </c:pt>
                <c:pt idx="66">
                  <c:v>6.7000000000000004E-2</c:v>
                </c:pt>
                <c:pt idx="67">
                  <c:v>0.2</c:v>
                </c:pt>
                <c:pt idx="68">
                  <c:v>0</c:v>
                </c:pt>
                <c:pt idx="69">
                  <c:v>7.0999999999999994E-2</c:v>
                </c:pt>
                <c:pt idx="70">
                  <c:v>0.106</c:v>
                </c:pt>
                <c:pt idx="71">
                  <c:v>5.8999999999999997E-2</c:v>
                </c:pt>
                <c:pt idx="72">
                  <c:v>0</c:v>
                </c:pt>
                <c:pt idx="73">
                  <c:v>6.3E-2</c:v>
                </c:pt>
                <c:pt idx="74">
                  <c:v>0</c:v>
                </c:pt>
                <c:pt idx="75">
                  <c:v>0.25</c:v>
                </c:pt>
                <c:pt idx="76">
                  <c:v>0.125</c:v>
                </c:pt>
                <c:pt idx="77">
                  <c:v>0.125</c:v>
                </c:pt>
              </c:numCache>
            </c:numRef>
          </c:val>
        </c:ser>
        <c:ser>
          <c:idx val="2"/>
          <c:order val="2"/>
          <c:tx>
            <c:strRef>
              <c:f>'Fig 26'!$D$4</c:f>
              <c:strCache>
                <c:ptCount val="1"/>
                <c:pt idx="0">
                  <c:v>  Would not pursue investment due to this factor</c:v>
                </c:pt>
              </c:strCache>
            </c:strRef>
          </c:tx>
          <c:spPr>
            <a:solidFill>
              <a:schemeClr val="accent2">
                <a:lumMod val="60000"/>
                <a:lumOff val="40000"/>
              </a:schemeClr>
            </a:solidFill>
            <a:ln>
              <a:noFill/>
            </a:ln>
          </c:spPr>
          <c:invertIfNegative val="0"/>
          <c:cat>
            <c:strRef>
              <c:f>'Fig 26'!$A$5:$A$82</c:f>
              <c:strCache>
                <c:ptCount val="78"/>
                <c:pt idx="0">
                  <c:v>Ecuador</c:v>
                </c:pt>
                <c:pt idx="1">
                  <c:v>US Offshore—Pacific</c:v>
                </c:pt>
                <c:pt idx="2">
                  <c:v>Seychelles</c:v>
                </c:pt>
                <c:pt idx="3">
                  <c:v>New South Wales</c:v>
                </c:pt>
                <c:pt idx="4">
                  <c:v>US Offshore—Alaska</c:v>
                </c:pt>
                <c:pt idx="5">
                  <c:v>Alaska</c:v>
                </c:pt>
                <c:pt idx="6">
                  <c:v>Italy</c:v>
                </c:pt>
                <c:pt idx="7">
                  <c:v>Greece</c:v>
                </c:pt>
                <c:pt idx="8">
                  <c:v>Quebec</c:v>
                </c:pt>
                <c:pt idx="9">
                  <c:v>Spain—Onshore</c:v>
                </c:pt>
                <c:pt idx="10">
                  <c:v>France</c:v>
                </c:pt>
                <c:pt idx="11">
                  <c:v>Spain—Offshore</c:v>
                </c:pt>
                <c:pt idx="12">
                  <c:v>Peru</c:v>
                </c:pt>
                <c:pt idx="13">
                  <c:v>California</c:v>
                </c:pt>
                <c:pt idx="14">
                  <c:v>Tanzania</c:v>
                </c:pt>
                <c:pt idx="15">
                  <c:v>Colorado</c:v>
                </c:pt>
                <c:pt idx="16">
                  <c:v>Greenland</c:v>
                </c:pt>
                <c:pt idx="17">
                  <c:v>New York</c:v>
                </c:pt>
                <c:pt idx="18">
                  <c:v>Georgia</c:v>
                </c:pt>
                <c:pt idx="19">
                  <c:v>Northwest Territories</c:v>
                </c:pt>
                <c:pt idx="20">
                  <c:v>Russia—Offshore Sakhalin</c:v>
                </c:pt>
                <c:pt idx="21">
                  <c:v>Bolivia</c:v>
                </c:pt>
                <c:pt idx="22">
                  <c:v>Queensland</c:v>
                </c:pt>
                <c:pt idx="23">
                  <c:v>Madagascar</c:v>
                </c:pt>
                <c:pt idx="24">
                  <c:v>Uganda</c:v>
                </c:pt>
                <c:pt idx="25">
                  <c:v>Colombia</c:v>
                </c:pt>
                <c:pt idx="26">
                  <c:v>Kenya</c:v>
                </c:pt>
                <c:pt idx="27">
                  <c:v>Uzbekistan</c:v>
                </c:pt>
                <c:pt idx="28">
                  <c:v>Guatemala</c:v>
                </c:pt>
                <c:pt idx="29">
                  <c:v>Russia—Offshore Arctic</c:v>
                </c:pt>
                <c:pt idx="30">
                  <c:v>Brazil—Offshore presalt area PSC</c:v>
                </c:pt>
                <c:pt idx="31">
                  <c:v>Yukon</c:v>
                </c:pt>
                <c:pt idx="32">
                  <c:v>Russia—Other</c:v>
                </c:pt>
                <c:pt idx="33">
                  <c:v>British Columbia</c:v>
                </c:pt>
                <c:pt idx="34">
                  <c:v>New Mexico</c:v>
                </c:pt>
                <c:pt idx="35">
                  <c:v>Hungary</c:v>
                </c:pt>
                <c:pt idx="36">
                  <c:v>Brazil—Onshore CC</c:v>
                </c:pt>
                <c:pt idx="37">
                  <c:v>South Africa</c:v>
                </c:pt>
                <c:pt idx="38">
                  <c:v>Israel</c:v>
                </c:pt>
                <c:pt idx="39">
                  <c:v>Ukraine</c:v>
                </c:pt>
                <c:pt idx="40">
                  <c:v>Germany</c:v>
                </c:pt>
                <c:pt idx="41">
                  <c:v>Victoria</c:v>
                </c:pt>
                <c:pt idx="42">
                  <c:v>Australia—Offshore</c:v>
                </c:pt>
                <c:pt idx="43">
                  <c:v>Western Australia</c:v>
                </c:pt>
                <c:pt idx="44">
                  <c:v>Venezuela</c:v>
                </c:pt>
                <c:pt idx="45">
                  <c:v>Bulgaria</c:v>
                </c:pt>
                <c:pt idx="46">
                  <c:v>Mozambique</c:v>
                </c:pt>
                <c:pt idx="47">
                  <c:v>New Zealand</c:v>
                </c:pt>
                <c:pt idx="48">
                  <c:v>UK—Other Offshore (except North Sea)</c:v>
                </c:pt>
                <c:pt idx="49">
                  <c:v>Pennsylvania</c:v>
                </c:pt>
                <c:pt idx="50">
                  <c:v>Poland</c:v>
                </c:pt>
                <c:pt idx="51">
                  <c:v>Russia—Eastern Siberia</c:v>
                </c:pt>
                <c:pt idx="52">
                  <c:v>Egypt</c:v>
                </c:pt>
                <c:pt idx="53">
                  <c:v>South Australia</c:v>
                </c:pt>
                <c:pt idx="54">
                  <c:v>Brazil—Offshore CC</c:v>
                </c:pt>
                <c:pt idx="55">
                  <c:v>Bangladesh</c:v>
                </c:pt>
                <c:pt idx="56">
                  <c:v>Chad</c:v>
                </c:pt>
                <c:pt idx="57">
                  <c:v>Norway—Other Offshore (except North Sea)</c:v>
                </c:pt>
                <c:pt idx="58">
                  <c:v>Ethiopia</c:v>
                </c:pt>
                <c:pt idx="59">
                  <c:v>Lebanon</c:v>
                </c:pt>
                <c:pt idx="60">
                  <c:v>Utah</c:v>
                </c:pt>
                <c:pt idx="61">
                  <c:v>Wyoming</c:v>
                </c:pt>
                <c:pt idx="62">
                  <c:v>Montana</c:v>
                </c:pt>
                <c:pt idx="63">
                  <c:v>Cameroon</c:v>
                </c:pt>
                <c:pt idx="64">
                  <c:v>Indonesia</c:v>
                </c:pt>
                <c:pt idx="65">
                  <c:v>Argentina—Mendoza</c:v>
                </c:pt>
                <c:pt idx="66">
                  <c:v>Netherlands—Onshore</c:v>
                </c:pt>
                <c:pt idx="67">
                  <c:v>Niger</c:v>
                </c:pt>
                <c:pt idx="68">
                  <c:v>French Guiana</c:v>
                </c:pt>
                <c:pt idx="69">
                  <c:v>Mexico</c:v>
                </c:pt>
                <c:pt idx="70">
                  <c:v>Myanmar</c:v>
                </c:pt>
                <c:pt idx="71">
                  <c:v>India</c:v>
                </c:pt>
                <c:pt idx="72">
                  <c:v>Nova Scotia</c:v>
                </c:pt>
                <c:pt idx="73">
                  <c:v>Chile</c:v>
                </c:pt>
                <c:pt idx="74">
                  <c:v>New Brunswick</c:v>
                </c:pt>
                <c:pt idx="75">
                  <c:v>Tasmania</c:v>
                </c:pt>
                <c:pt idx="76">
                  <c:v>Cyprus</c:v>
                </c:pt>
                <c:pt idx="77">
                  <c:v>Turkey</c:v>
                </c:pt>
              </c:strCache>
            </c:strRef>
          </c:cat>
          <c:val>
            <c:numRef>
              <c:f>'Fig 26'!$D$5:$D$82</c:f>
              <c:numCache>
                <c:formatCode>0%</c:formatCode>
                <c:ptCount val="78"/>
                <c:pt idx="0">
                  <c:v>0.313</c:v>
                </c:pt>
                <c:pt idx="1">
                  <c:v>0.33300000000000002</c:v>
                </c:pt>
                <c:pt idx="2">
                  <c:v>0.14299999999999999</c:v>
                </c:pt>
                <c:pt idx="3">
                  <c:v>0.15</c:v>
                </c:pt>
                <c:pt idx="4">
                  <c:v>0</c:v>
                </c:pt>
                <c:pt idx="5">
                  <c:v>5.2999999999999999E-2</c:v>
                </c:pt>
                <c:pt idx="6">
                  <c:v>0.222</c:v>
                </c:pt>
                <c:pt idx="7">
                  <c:v>0.2</c:v>
                </c:pt>
                <c:pt idx="8">
                  <c:v>0.222</c:v>
                </c:pt>
                <c:pt idx="9">
                  <c:v>0</c:v>
                </c:pt>
                <c:pt idx="10">
                  <c:v>0.105</c:v>
                </c:pt>
                <c:pt idx="11">
                  <c:v>0.13300000000000001</c:v>
                </c:pt>
                <c:pt idx="12">
                  <c:v>3.3000000000000002E-2</c:v>
                </c:pt>
                <c:pt idx="13">
                  <c:v>0.24199999999999999</c:v>
                </c:pt>
                <c:pt idx="14">
                  <c:v>4.4999999999999998E-2</c:v>
                </c:pt>
                <c:pt idx="15">
                  <c:v>8.2000000000000003E-2</c:v>
                </c:pt>
                <c:pt idx="16">
                  <c:v>0</c:v>
                </c:pt>
                <c:pt idx="17">
                  <c:v>0.188</c:v>
                </c:pt>
                <c:pt idx="18">
                  <c:v>0</c:v>
                </c:pt>
                <c:pt idx="19">
                  <c:v>0</c:v>
                </c:pt>
                <c:pt idx="20">
                  <c:v>0</c:v>
                </c:pt>
                <c:pt idx="21">
                  <c:v>7.6999999999999999E-2</c:v>
                </c:pt>
                <c:pt idx="22">
                  <c:v>6.5000000000000002E-2</c:v>
                </c:pt>
                <c:pt idx="23">
                  <c:v>0.111</c:v>
                </c:pt>
                <c:pt idx="24">
                  <c:v>0</c:v>
                </c:pt>
                <c:pt idx="25">
                  <c:v>0</c:v>
                </c:pt>
                <c:pt idx="26">
                  <c:v>4.2999999999999997E-2</c:v>
                </c:pt>
                <c:pt idx="27">
                  <c:v>0</c:v>
                </c:pt>
                <c:pt idx="28">
                  <c:v>0</c:v>
                </c:pt>
                <c:pt idx="29">
                  <c:v>0</c:v>
                </c:pt>
                <c:pt idx="30">
                  <c:v>0</c:v>
                </c:pt>
                <c:pt idx="31">
                  <c:v>0</c:v>
                </c:pt>
                <c:pt idx="32">
                  <c:v>0</c:v>
                </c:pt>
                <c:pt idx="33">
                  <c:v>1.7999999999999999E-2</c:v>
                </c:pt>
                <c:pt idx="34">
                  <c:v>4.7E-2</c:v>
                </c:pt>
                <c:pt idx="35">
                  <c:v>0</c:v>
                </c:pt>
                <c:pt idx="36">
                  <c:v>0</c:v>
                </c:pt>
                <c:pt idx="37">
                  <c:v>0.05</c:v>
                </c:pt>
                <c:pt idx="38">
                  <c:v>9.0999999999999998E-2</c:v>
                </c:pt>
                <c:pt idx="39">
                  <c:v>0</c:v>
                </c:pt>
                <c:pt idx="40">
                  <c:v>0.17599999999999999</c:v>
                </c:pt>
                <c:pt idx="41">
                  <c:v>5.2999999999999999E-2</c:v>
                </c:pt>
                <c:pt idx="42">
                  <c:v>0.02</c:v>
                </c:pt>
                <c:pt idx="43">
                  <c:v>4.3999999999999997E-2</c:v>
                </c:pt>
                <c:pt idx="44">
                  <c:v>0.16700000000000001</c:v>
                </c:pt>
                <c:pt idx="45">
                  <c:v>0</c:v>
                </c:pt>
                <c:pt idx="46">
                  <c:v>3.1E-2</c:v>
                </c:pt>
                <c:pt idx="47">
                  <c:v>2.4E-2</c:v>
                </c:pt>
                <c:pt idx="48">
                  <c:v>0</c:v>
                </c:pt>
                <c:pt idx="49">
                  <c:v>6.0999999999999999E-2</c:v>
                </c:pt>
                <c:pt idx="50">
                  <c:v>0</c:v>
                </c:pt>
                <c:pt idx="51">
                  <c:v>0</c:v>
                </c:pt>
                <c:pt idx="52">
                  <c:v>6.5000000000000002E-2</c:v>
                </c:pt>
                <c:pt idx="53">
                  <c:v>0.05</c:v>
                </c:pt>
                <c:pt idx="54">
                  <c:v>0</c:v>
                </c:pt>
                <c:pt idx="55">
                  <c:v>5.6000000000000001E-2</c:v>
                </c:pt>
                <c:pt idx="56">
                  <c:v>0</c:v>
                </c:pt>
                <c:pt idx="57">
                  <c:v>4.2999999999999997E-2</c:v>
                </c:pt>
                <c:pt idx="58">
                  <c:v>0</c:v>
                </c:pt>
                <c:pt idx="59">
                  <c:v>0</c:v>
                </c:pt>
                <c:pt idx="60">
                  <c:v>3.5999999999999997E-2</c:v>
                </c:pt>
                <c:pt idx="61">
                  <c:v>4.2999999999999997E-2</c:v>
                </c:pt>
                <c:pt idx="62">
                  <c:v>0.05</c:v>
                </c:pt>
                <c:pt idx="63">
                  <c:v>5.2999999999999999E-2</c:v>
                </c:pt>
                <c:pt idx="64">
                  <c:v>1.7999999999999999E-2</c:v>
                </c:pt>
                <c:pt idx="65">
                  <c:v>0</c:v>
                </c:pt>
                <c:pt idx="66">
                  <c:v>0</c:v>
                </c:pt>
                <c:pt idx="67">
                  <c:v>0</c:v>
                </c:pt>
                <c:pt idx="68">
                  <c:v>0</c:v>
                </c:pt>
                <c:pt idx="69">
                  <c:v>7.0999999999999994E-2</c:v>
                </c:pt>
                <c:pt idx="70">
                  <c:v>4.2999999999999997E-2</c:v>
                </c:pt>
                <c:pt idx="71">
                  <c:v>8.7999999999999995E-2</c:v>
                </c:pt>
                <c:pt idx="72">
                  <c:v>6.3E-2</c:v>
                </c:pt>
                <c:pt idx="73">
                  <c:v>0</c:v>
                </c:pt>
                <c:pt idx="74">
                  <c:v>0.125</c:v>
                </c:pt>
                <c:pt idx="75">
                  <c:v>0</c:v>
                </c:pt>
                <c:pt idx="76">
                  <c:v>0</c:v>
                </c:pt>
                <c:pt idx="77">
                  <c:v>0</c:v>
                </c:pt>
              </c:numCache>
            </c:numRef>
          </c:val>
        </c:ser>
        <c:dLbls>
          <c:showLegendKey val="0"/>
          <c:showVal val="0"/>
          <c:showCatName val="0"/>
          <c:showSerName val="0"/>
          <c:showPercent val="0"/>
          <c:showBubbleSize val="0"/>
        </c:dLbls>
        <c:gapWidth val="70"/>
        <c:overlap val="100"/>
        <c:axId val="136952832"/>
        <c:axId val="136954624"/>
      </c:barChart>
      <c:catAx>
        <c:axId val="136952832"/>
        <c:scaling>
          <c:orientation val="minMax"/>
        </c:scaling>
        <c:delete val="0"/>
        <c:axPos val="l"/>
        <c:majorTickMark val="out"/>
        <c:minorTickMark val="none"/>
        <c:tickLblPos val="nextTo"/>
        <c:crossAx val="136954624"/>
        <c:crosses val="autoZero"/>
        <c:auto val="1"/>
        <c:lblAlgn val="ctr"/>
        <c:lblOffset val="100"/>
        <c:noMultiLvlLbl val="0"/>
      </c:catAx>
      <c:valAx>
        <c:axId val="136954624"/>
        <c:scaling>
          <c:orientation val="minMax"/>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6952832"/>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7418473906143804"/>
          <c:y val="1.3818301994827514E-2"/>
          <c:w val="0.48020658783270148"/>
          <c:h val="0.96369928868701071"/>
        </c:manualLayout>
      </c:layout>
      <c:barChart>
        <c:barDir val="bar"/>
        <c:grouping val="stacked"/>
        <c:varyColors val="0"/>
        <c:ser>
          <c:idx val="0"/>
          <c:order val="0"/>
          <c:tx>
            <c:strRef>
              <c:f>'Fig 26'!$B$4</c:f>
              <c:strCache>
                <c:ptCount val="1"/>
                <c:pt idx="0">
                  <c:v>  Mild deterrent to investment</c:v>
                </c:pt>
              </c:strCache>
            </c:strRef>
          </c:tx>
          <c:spPr>
            <a:solidFill>
              <a:schemeClr val="bg2">
                <a:lumMod val="75000"/>
              </a:schemeClr>
            </a:solidFill>
            <a:ln>
              <a:noFill/>
            </a:ln>
          </c:spPr>
          <c:invertIfNegative val="0"/>
          <c:cat>
            <c:strRef>
              <c:f>'Fig 26'!$A$84:$A$161</c:f>
              <c:strCache>
                <c:ptCount val="78"/>
                <c:pt idx="0">
                  <c:v>Albania</c:v>
                </c:pt>
                <c:pt idx="1">
                  <c:v>Cambodia</c:v>
                </c:pt>
                <c:pt idx="2">
                  <c:v>Turkmenistan</c:v>
                </c:pt>
                <c:pt idx="3">
                  <c:v>Northern Territory</c:v>
                </c:pt>
                <c:pt idx="4">
                  <c:v>Newfoundland &amp; Labrador</c:v>
                </c:pt>
                <c:pt idx="5">
                  <c:v>Republic of the Congo (Brazzaville)</c:v>
                </c:pt>
                <c:pt idx="6">
                  <c:v>Democratic Republic of the Congo (Kinshasa)</c:v>
                </c:pt>
                <c:pt idx="7">
                  <c:v>Gabon</c:v>
                </c:pt>
                <c:pt idx="8">
                  <c:v>Trinidad and Tobago</c:v>
                </c:pt>
                <c:pt idx="9">
                  <c:v>Michigan</c:v>
                </c:pt>
                <c:pt idx="10">
                  <c:v>Tunisia</c:v>
                </c:pt>
                <c:pt idx="11">
                  <c:v>Thailand</c:v>
                </c:pt>
                <c:pt idx="12">
                  <c:v>Kazakhstan</c:v>
                </c:pt>
                <c:pt idx="13">
                  <c:v>Iran</c:v>
                </c:pt>
                <c:pt idx="14">
                  <c:v>Syria</c:v>
                </c:pt>
                <c:pt idx="15">
                  <c:v>Louisiana</c:v>
                </c:pt>
                <c:pt idx="16">
                  <c:v>US Offshore—Gulf of Mexico</c:v>
                </c:pt>
                <c:pt idx="17">
                  <c:v>Philippines</c:v>
                </c:pt>
                <c:pt idx="18">
                  <c:v>Norway—North Sea</c:v>
                </c:pt>
                <c:pt idx="19">
                  <c:v>West Virginia</c:v>
                </c:pt>
                <c:pt idx="20">
                  <c:v>Argentina—Santa Cruz</c:v>
                </c:pt>
                <c:pt idx="21">
                  <c:v>China</c:v>
                </c:pt>
                <c:pt idx="22">
                  <c:v>Argentina—Salta</c:v>
                </c:pt>
                <c:pt idx="23">
                  <c:v>United Kingdom—North Sea</c:v>
                </c:pt>
                <c:pt idx="24">
                  <c:v>Libya</c:v>
                </c:pt>
                <c:pt idx="25">
                  <c:v>Malta</c:v>
                </c:pt>
                <c:pt idx="26">
                  <c:v>Equatorial Guinea</c:v>
                </c:pt>
                <c:pt idx="27">
                  <c:v>Papua New Guinea</c:v>
                </c:pt>
                <c:pt idx="28">
                  <c:v>Somaliland</c:v>
                </c:pt>
                <c:pt idx="29">
                  <c:v>Timor Gap (JPDA)</c:v>
                </c:pt>
                <c:pt idx="30">
                  <c:v>Argentina—Neuquen</c:v>
                </c:pt>
                <c:pt idx="31">
                  <c:v>Namibia</c:v>
                </c:pt>
                <c:pt idx="32">
                  <c:v>Ireland</c:v>
                </c:pt>
                <c:pt idx="33">
                  <c:v>Alberta</c:v>
                </c:pt>
                <c:pt idx="34">
                  <c:v>Argentina—Chubut</c:v>
                </c:pt>
                <c:pt idx="35">
                  <c:v>Morocco</c:v>
                </c:pt>
                <c:pt idx="36">
                  <c:v>Arkansas</c:v>
                </c:pt>
                <c:pt idx="37">
                  <c:v>Kyrgyzstan</c:v>
                </c:pt>
                <c:pt idx="38">
                  <c:v>Mali</c:v>
                </c:pt>
                <c:pt idx="39">
                  <c:v>South Sudan</c:v>
                </c:pt>
                <c:pt idx="40">
                  <c:v>Algeria</c:v>
                </c:pt>
                <c:pt idx="41">
                  <c:v>Bahrain</c:v>
                </c:pt>
                <c:pt idx="42">
                  <c:v>Pakistan</c:v>
                </c:pt>
                <c:pt idx="43">
                  <c:v>Ghana</c:v>
                </c:pt>
                <c:pt idx="44">
                  <c:v>Azerbaijan</c:v>
                </c:pt>
                <c:pt idx="45">
                  <c:v>Kansas</c:v>
                </c:pt>
                <c:pt idx="46">
                  <c:v>Uruguay</c:v>
                </c:pt>
                <c:pt idx="47">
                  <c:v>Ohio</c:v>
                </c:pt>
                <c:pt idx="48">
                  <c:v>Ivory Coast</c:v>
                </c:pt>
                <c:pt idx="49">
                  <c:v>Illinois</c:v>
                </c:pt>
                <c:pt idx="50">
                  <c:v>Vietnam</c:v>
                </c:pt>
                <c:pt idx="51">
                  <c:v>Nigeria</c:v>
                </c:pt>
                <c:pt idx="52">
                  <c:v>Iraq</c:v>
                </c:pt>
                <c:pt idx="53">
                  <c:v>Kuwait</c:v>
                </c:pt>
                <c:pt idx="54">
                  <c:v>Mauritania</c:v>
                </c:pt>
                <c:pt idx="55">
                  <c:v>Malaysia</c:v>
                </c:pt>
                <c:pt idx="56">
                  <c:v>Oman</c:v>
                </c:pt>
                <c:pt idx="57">
                  <c:v>North Dakota</c:v>
                </c:pt>
                <c:pt idx="58">
                  <c:v>Netherlands—Offshore</c:v>
                </c:pt>
                <c:pt idx="59">
                  <c:v>Brunei</c:v>
                </c:pt>
                <c:pt idx="60">
                  <c:v>Romania</c:v>
                </c:pt>
                <c:pt idx="61">
                  <c:v>Yemen</c:v>
                </c:pt>
                <c:pt idx="62">
                  <c:v>Texas</c:v>
                </c:pt>
                <c:pt idx="63">
                  <c:v>Saskatchewan</c:v>
                </c:pt>
                <c:pt idx="64">
                  <c:v>Qatar</c:v>
                </c:pt>
                <c:pt idx="65">
                  <c:v>Angola</c:v>
                </c:pt>
                <c:pt idx="66">
                  <c:v>Denmark</c:v>
                </c:pt>
                <c:pt idx="67">
                  <c:v>Faroe Islands</c:v>
                </c:pt>
                <c:pt idx="68">
                  <c:v>Japan</c:v>
                </c:pt>
                <c:pt idx="69">
                  <c:v>Jordan</c:v>
                </c:pt>
                <c:pt idx="70">
                  <c:v>Argentina—Tierra del Fuego</c:v>
                </c:pt>
                <c:pt idx="71">
                  <c:v>Manitoba</c:v>
                </c:pt>
                <c:pt idx="72">
                  <c:v>Oklahoma</c:v>
                </c:pt>
                <c:pt idx="73">
                  <c:v>United Arab Emirates</c:v>
                </c:pt>
                <c:pt idx="74">
                  <c:v>Suriname</c:v>
                </c:pt>
                <c:pt idx="75">
                  <c:v>Guyana</c:v>
                </c:pt>
                <c:pt idx="76">
                  <c:v>Alabama</c:v>
                </c:pt>
                <c:pt idx="77">
                  <c:v>Mississippi</c:v>
                </c:pt>
              </c:strCache>
            </c:strRef>
          </c:cat>
          <c:val>
            <c:numRef>
              <c:f>'Fig 26'!$B$84:$B$161</c:f>
              <c:numCache>
                <c:formatCode>0%</c:formatCode>
                <c:ptCount val="78"/>
                <c:pt idx="0">
                  <c:v>0.36399999999999999</c:v>
                </c:pt>
                <c:pt idx="1">
                  <c:v>0.27300000000000002</c:v>
                </c:pt>
                <c:pt idx="2">
                  <c:v>0.182</c:v>
                </c:pt>
                <c:pt idx="3">
                  <c:v>0.27300000000000002</c:v>
                </c:pt>
                <c:pt idx="4">
                  <c:v>0.214</c:v>
                </c:pt>
                <c:pt idx="5">
                  <c:v>0.28599999999999998</c:v>
                </c:pt>
                <c:pt idx="6">
                  <c:v>0.23499999999999999</c:v>
                </c:pt>
                <c:pt idx="7">
                  <c:v>0.25</c:v>
                </c:pt>
                <c:pt idx="8">
                  <c:v>0.34799999999999998</c:v>
                </c:pt>
                <c:pt idx="9">
                  <c:v>0.217</c:v>
                </c:pt>
                <c:pt idx="10">
                  <c:v>0.217</c:v>
                </c:pt>
                <c:pt idx="11">
                  <c:v>0.28999999999999998</c:v>
                </c:pt>
                <c:pt idx="12">
                  <c:v>0.25</c:v>
                </c:pt>
                <c:pt idx="13">
                  <c:v>0.16700000000000001</c:v>
                </c:pt>
                <c:pt idx="14">
                  <c:v>0.33300000000000002</c:v>
                </c:pt>
                <c:pt idx="15">
                  <c:v>0.27600000000000002</c:v>
                </c:pt>
                <c:pt idx="16">
                  <c:v>0.23300000000000001</c:v>
                </c:pt>
                <c:pt idx="17">
                  <c:v>0.28599999999999998</c:v>
                </c:pt>
                <c:pt idx="18">
                  <c:v>0.24399999999999999</c:v>
                </c:pt>
                <c:pt idx="19">
                  <c:v>0.21099999999999999</c:v>
                </c:pt>
                <c:pt idx="20">
                  <c:v>0.188</c:v>
                </c:pt>
                <c:pt idx="21">
                  <c:v>0.13800000000000001</c:v>
                </c:pt>
                <c:pt idx="22">
                  <c:v>0.308</c:v>
                </c:pt>
                <c:pt idx="23">
                  <c:v>0.20899999999999999</c:v>
                </c:pt>
                <c:pt idx="24">
                  <c:v>0.16700000000000001</c:v>
                </c:pt>
                <c:pt idx="25">
                  <c:v>0.3</c:v>
                </c:pt>
                <c:pt idx="26">
                  <c:v>0.25</c:v>
                </c:pt>
                <c:pt idx="27">
                  <c:v>0.25800000000000001</c:v>
                </c:pt>
                <c:pt idx="28">
                  <c:v>0.28599999999999998</c:v>
                </c:pt>
                <c:pt idx="29">
                  <c:v>0.19</c:v>
                </c:pt>
                <c:pt idx="30">
                  <c:v>0.24</c:v>
                </c:pt>
                <c:pt idx="31">
                  <c:v>0.16700000000000001</c:v>
                </c:pt>
                <c:pt idx="32">
                  <c:v>0.222</c:v>
                </c:pt>
                <c:pt idx="33">
                  <c:v>0.16700000000000001</c:v>
                </c:pt>
                <c:pt idx="34">
                  <c:v>0.26700000000000002</c:v>
                </c:pt>
                <c:pt idx="35">
                  <c:v>0.26300000000000001</c:v>
                </c:pt>
                <c:pt idx="36">
                  <c:v>0.217</c:v>
                </c:pt>
                <c:pt idx="37">
                  <c:v>0</c:v>
                </c:pt>
                <c:pt idx="38">
                  <c:v>0.125</c:v>
                </c:pt>
                <c:pt idx="39">
                  <c:v>0.25</c:v>
                </c:pt>
                <c:pt idx="40">
                  <c:v>0.2</c:v>
                </c:pt>
                <c:pt idx="41">
                  <c:v>0.25</c:v>
                </c:pt>
                <c:pt idx="42">
                  <c:v>0.11799999999999999</c:v>
                </c:pt>
                <c:pt idx="43">
                  <c:v>0.2</c:v>
                </c:pt>
                <c:pt idx="44">
                  <c:v>0.154</c:v>
                </c:pt>
                <c:pt idx="45">
                  <c:v>0.19400000000000001</c:v>
                </c:pt>
                <c:pt idx="46">
                  <c:v>0.222</c:v>
                </c:pt>
                <c:pt idx="47">
                  <c:v>0.14799999999999999</c:v>
                </c:pt>
                <c:pt idx="48">
                  <c:v>0.17399999999999999</c:v>
                </c:pt>
                <c:pt idx="49">
                  <c:v>0.21099999999999999</c:v>
                </c:pt>
                <c:pt idx="50">
                  <c:v>0.16700000000000001</c:v>
                </c:pt>
                <c:pt idx="51">
                  <c:v>0.13300000000000001</c:v>
                </c:pt>
                <c:pt idx="52">
                  <c:v>0.16700000000000001</c:v>
                </c:pt>
                <c:pt idx="53">
                  <c:v>0.2</c:v>
                </c:pt>
                <c:pt idx="54">
                  <c:v>0.2</c:v>
                </c:pt>
                <c:pt idx="55">
                  <c:v>0.15</c:v>
                </c:pt>
                <c:pt idx="56">
                  <c:v>0.192</c:v>
                </c:pt>
                <c:pt idx="57">
                  <c:v>0.17</c:v>
                </c:pt>
                <c:pt idx="58">
                  <c:v>0.107</c:v>
                </c:pt>
                <c:pt idx="59">
                  <c:v>0.17399999999999999</c:v>
                </c:pt>
                <c:pt idx="60">
                  <c:v>0.158</c:v>
                </c:pt>
                <c:pt idx="61">
                  <c:v>0.105</c:v>
                </c:pt>
                <c:pt idx="62">
                  <c:v>9.5000000000000001E-2</c:v>
                </c:pt>
                <c:pt idx="63">
                  <c:v>0.14299999999999999</c:v>
                </c:pt>
                <c:pt idx="64">
                  <c:v>0.14299999999999999</c:v>
                </c:pt>
                <c:pt idx="65">
                  <c:v>6.9000000000000006E-2</c:v>
                </c:pt>
                <c:pt idx="66">
                  <c:v>0</c:v>
                </c:pt>
                <c:pt idx="67">
                  <c:v>0</c:v>
                </c:pt>
                <c:pt idx="68">
                  <c:v>0.125</c:v>
                </c:pt>
                <c:pt idx="69">
                  <c:v>0.125</c:v>
                </c:pt>
                <c:pt idx="70">
                  <c:v>0.111</c:v>
                </c:pt>
                <c:pt idx="71">
                  <c:v>0.1</c:v>
                </c:pt>
                <c:pt idx="72">
                  <c:v>5.5E-2</c:v>
                </c:pt>
                <c:pt idx="73">
                  <c:v>9.0999999999999998E-2</c:v>
                </c:pt>
                <c:pt idx="74">
                  <c:v>9.0999999999999998E-2</c:v>
                </c:pt>
                <c:pt idx="75">
                  <c:v>8.3000000000000004E-2</c:v>
                </c:pt>
                <c:pt idx="76">
                  <c:v>0</c:v>
                </c:pt>
                <c:pt idx="77">
                  <c:v>0</c:v>
                </c:pt>
              </c:numCache>
            </c:numRef>
          </c:val>
        </c:ser>
        <c:ser>
          <c:idx val="1"/>
          <c:order val="1"/>
          <c:tx>
            <c:strRef>
              <c:f>'Fig 26'!$C$4</c:f>
              <c:strCache>
                <c:ptCount val="1"/>
                <c:pt idx="0">
                  <c:v>  Strong deterrent to investment</c:v>
                </c:pt>
              </c:strCache>
            </c:strRef>
          </c:tx>
          <c:spPr>
            <a:solidFill>
              <a:schemeClr val="tx2">
                <a:lumMod val="75000"/>
              </a:schemeClr>
            </a:solidFill>
            <a:ln>
              <a:noFill/>
            </a:ln>
          </c:spPr>
          <c:invertIfNegative val="0"/>
          <c:cat>
            <c:strRef>
              <c:f>'Fig 26'!$A$84:$A$161</c:f>
              <c:strCache>
                <c:ptCount val="78"/>
                <c:pt idx="0">
                  <c:v>Albania</c:v>
                </c:pt>
                <c:pt idx="1">
                  <c:v>Cambodia</c:v>
                </c:pt>
                <c:pt idx="2">
                  <c:v>Turkmenistan</c:v>
                </c:pt>
                <c:pt idx="3">
                  <c:v>Northern Territory</c:v>
                </c:pt>
                <c:pt idx="4">
                  <c:v>Newfoundland &amp; Labrador</c:v>
                </c:pt>
                <c:pt idx="5">
                  <c:v>Republic of the Congo (Brazzaville)</c:v>
                </c:pt>
                <c:pt idx="6">
                  <c:v>Democratic Republic of the Congo (Kinshasa)</c:v>
                </c:pt>
                <c:pt idx="7">
                  <c:v>Gabon</c:v>
                </c:pt>
                <c:pt idx="8">
                  <c:v>Trinidad and Tobago</c:v>
                </c:pt>
                <c:pt idx="9">
                  <c:v>Michigan</c:v>
                </c:pt>
                <c:pt idx="10">
                  <c:v>Tunisia</c:v>
                </c:pt>
                <c:pt idx="11">
                  <c:v>Thailand</c:v>
                </c:pt>
                <c:pt idx="12">
                  <c:v>Kazakhstan</c:v>
                </c:pt>
                <c:pt idx="13">
                  <c:v>Iran</c:v>
                </c:pt>
                <c:pt idx="14">
                  <c:v>Syria</c:v>
                </c:pt>
                <c:pt idx="15">
                  <c:v>Louisiana</c:v>
                </c:pt>
                <c:pt idx="16">
                  <c:v>US Offshore—Gulf of Mexico</c:v>
                </c:pt>
                <c:pt idx="17">
                  <c:v>Philippines</c:v>
                </c:pt>
                <c:pt idx="18">
                  <c:v>Norway—North Sea</c:v>
                </c:pt>
                <c:pt idx="19">
                  <c:v>West Virginia</c:v>
                </c:pt>
                <c:pt idx="20">
                  <c:v>Argentina—Santa Cruz</c:v>
                </c:pt>
                <c:pt idx="21">
                  <c:v>China</c:v>
                </c:pt>
                <c:pt idx="22">
                  <c:v>Argentina—Salta</c:v>
                </c:pt>
                <c:pt idx="23">
                  <c:v>United Kingdom—North Sea</c:v>
                </c:pt>
                <c:pt idx="24">
                  <c:v>Libya</c:v>
                </c:pt>
                <c:pt idx="25">
                  <c:v>Malta</c:v>
                </c:pt>
                <c:pt idx="26">
                  <c:v>Equatorial Guinea</c:v>
                </c:pt>
                <c:pt idx="27">
                  <c:v>Papua New Guinea</c:v>
                </c:pt>
                <c:pt idx="28">
                  <c:v>Somaliland</c:v>
                </c:pt>
                <c:pt idx="29">
                  <c:v>Timor Gap (JPDA)</c:v>
                </c:pt>
                <c:pt idx="30">
                  <c:v>Argentina—Neuquen</c:v>
                </c:pt>
                <c:pt idx="31">
                  <c:v>Namibia</c:v>
                </c:pt>
                <c:pt idx="32">
                  <c:v>Ireland</c:v>
                </c:pt>
                <c:pt idx="33">
                  <c:v>Alberta</c:v>
                </c:pt>
                <c:pt idx="34">
                  <c:v>Argentina—Chubut</c:v>
                </c:pt>
                <c:pt idx="35">
                  <c:v>Morocco</c:v>
                </c:pt>
                <c:pt idx="36">
                  <c:v>Arkansas</c:v>
                </c:pt>
                <c:pt idx="37">
                  <c:v>Kyrgyzstan</c:v>
                </c:pt>
                <c:pt idx="38">
                  <c:v>Mali</c:v>
                </c:pt>
                <c:pt idx="39">
                  <c:v>South Sudan</c:v>
                </c:pt>
                <c:pt idx="40">
                  <c:v>Algeria</c:v>
                </c:pt>
                <c:pt idx="41">
                  <c:v>Bahrain</c:v>
                </c:pt>
                <c:pt idx="42">
                  <c:v>Pakistan</c:v>
                </c:pt>
                <c:pt idx="43">
                  <c:v>Ghana</c:v>
                </c:pt>
                <c:pt idx="44">
                  <c:v>Azerbaijan</c:v>
                </c:pt>
                <c:pt idx="45">
                  <c:v>Kansas</c:v>
                </c:pt>
                <c:pt idx="46">
                  <c:v>Uruguay</c:v>
                </c:pt>
                <c:pt idx="47">
                  <c:v>Ohio</c:v>
                </c:pt>
                <c:pt idx="48">
                  <c:v>Ivory Coast</c:v>
                </c:pt>
                <c:pt idx="49">
                  <c:v>Illinois</c:v>
                </c:pt>
                <c:pt idx="50">
                  <c:v>Vietnam</c:v>
                </c:pt>
                <c:pt idx="51">
                  <c:v>Nigeria</c:v>
                </c:pt>
                <c:pt idx="52">
                  <c:v>Iraq</c:v>
                </c:pt>
                <c:pt idx="53">
                  <c:v>Kuwait</c:v>
                </c:pt>
                <c:pt idx="54">
                  <c:v>Mauritania</c:v>
                </c:pt>
                <c:pt idx="55">
                  <c:v>Malaysia</c:v>
                </c:pt>
                <c:pt idx="56">
                  <c:v>Oman</c:v>
                </c:pt>
                <c:pt idx="57">
                  <c:v>North Dakota</c:v>
                </c:pt>
                <c:pt idx="58">
                  <c:v>Netherlands—Offshore</c:v>
                </c:pt>
                <c:pt idx="59">
                  <c:v>Brunei</c:v>
                </c:pt>
                <c:pt idx="60">
                  <c:v>Romania</c:v>
                </c:pt>
                <c:pt idx="61">
                  <c:v>Yemen</c:v>
                </c:pt>
                <c:pt idx="62">
                  <c:v>Texas</c:v>
                </c:pt>
                <c:pt idx="63">
                  <c:v>Saskatchewan</c:v>
                </c:pt>
                <c:pt idx="64">
                  <c:v>Qatar</c:v>
                </c:pt>
                <c:pt idx="65">
                  <c:v>Angola</c:v>
                </c:pt>
                <c:pt idx="66">
                  <c:v>Denmark</c:v>
                </c:pt>
                <c:pt idx="67">
                  <c:v>Faroe Islands</c:v>
                </c:pt>
                <c:pt idx="68">
                  <c:v>Japan</c:v>
                </c:pt>
                <c:pt idx="69">
                  <c:v>Jordan</c:v>
                </c:pt>
                <c:pt idx="70">
                  <c:v>Argentina—Tierra del Fuego</c:v>
                </c:pt>
                <c:pt idx="71">
                  <c:v>Manitoba</c:v>
                </c:pt>
                <c:pt idx="72">
                  <c:v>Oklahoma</c:v>
                </c:pt>
                <c:pt idx="73">
                  <c:v>United Arab Emirates</c:v>
                </c:pt>
                <c:pt idx="74">
                  <c:v>Suriname</c:v>
                </c:pt>
                <c:pt idx="75">
                  <c:v>Guyana</c:v>
                </c:pt>
                <c:pt idx="76">
                  <c:v>Alabama</c:v>
                </c:pt>
                <c:pt idx="77">
                  <c:v>Mississippi</c:v>
                </c:pt>
              </c:strCache>
            </c:strRef>
          </c:cat>
          <c:val>
            <c:numRef>
              <c:f>'Fig 26'!$C$84:$C$161</c:f>
              <c:numCache>
                <c:formatCode>0%</c:formatCode>
                <c:ptCount val="78"/>
                <c:pt idx="0">
                  <c:v>0</c:v>
                </c:pt>
                <c:pt idx="1">
                  <c:v>0</c:v>
                </c:pt>
                <c:pt idx="2">
                  <c:v>9.0999999999999998E-2</c:v>
                </c:pt>
                <c:pt idx="3">
                  <c:v>4.4999999999999998E-2</c:v>
                </c:pt>
                <c:pt idx="4">
                  <c:v>0.14299999999999999</c:v>
                </c:pt>
                <c:pt idx="5">
                  <c:v>7.0999999999999994E-2</c:v>
                </c:pt>
                <c:pt idx="6">
                  <c:v>0.11799999999999999</c:v>
                </c:pt>
                <c:pt idx="7">
                  <c:v>7.4999999999999997E-2</c:v>
                </c:pt>
                <c:pt idx="8">
                  <c:v>0</c:v>
                </c:pt>
                <c:pt idx="9">
                  <c:v>8.6999999999999994E-2</c:v>
                </c:pt>
                <c:pt idx="10">
                  <c:v>4.2999999999999997E-2</c:v>
                </c:pt>
                <c:pt idx="11">
                  <c:v>3.2000000000000001E-2</c:v>
                </c:pt>
                <c:pt idx="12">
                  <c:v>4.2000000000000003E-2</c:v>
                </c:pt>
                <c:pt idx="13">
                  <c:v>8.3000000000000004E-2</c:v>
                </c:pt>
                <c:pt idx="14">
                  <c:v>0</c:v>
                </c:pt>
                <c:pt idx="15">
                  <c:v>3.4000000000000002E-2</c:v>
                </c:pt>
                <c:pt idx="16">
                  <c:v>2.3E-2</c:v>
                </c:pt>
                <c:pt idx="17">
                  <c:v>0</c:v>
                </c:pt>
                <c:pt idx="18">
                  <c:v>7.2999999999999995E-2</c:v>
                </c:pt>
                <c:pt idx="19">
                  <c:v>0.105</c:v>
                </c:pt>
                <c:pt idx="20">
                  <c:v>0.125</c:v>
                </c:pt>
                <c:pt idx="21">
                  <c:v>0.13800000000000001</c:v>
                </c:pt>
                <c:pt idx="22">
                  <c:v>0</c:v>
                </c:pt>
                <c:pt idx="23">
                  <c:v>9.2999999999999999E-2</c:v>
                </c:pt>
                <c:pt idx="24">
                  <c:v>0.1</c:v>
                </c:pt>
                <c:pt idx="25">
                  <c:v>0</c:v>
                </c:pt>
                <c:pt idx="26">
                  <c:v>0</c:v>
                </c:pt>
                <c:pt idx="27">
                  <c:v>0</c:v>
                </c:pt>
                <c:pt idx="28">
                  <c:v>0</c:v>
                </c:pt>
                <c:pt idx="29">
                  <c:v>9.5000000000000001E-2</c:v>
                </c:pt>
                <c:pt idx="30">
                  <c:v>0.04</c:v>
                </c:pt>
                <c:pt idx="31">
                  <c:v>5.6000000000000001E-2</c:v>
                </c:pt>
                <c:pt idx="32">
                  <c:v>5.6000000000000001E-2</c:v>
                </c:pt>
                <c:pt idx="33">
                  <c:v>0.104</c:v>
                </c:pt>
                <c:pt idx="34">
                  <c:v>0</c:v>
                </c:pt>
                <c:pt idx="35">
                  <c:v>0</c:v>
                </c:pt>
                <c:pt idx="36">
                  <c:v>0</c:v>
                </c:pt>
                <c:pt idx="37">
                  <c:v>0.25</c:v>
                </c:pt>
                <c:pt idx="38">
                  <c:v>0.125</c:v>
                </c:pt>
                <c:pt idx="39">
                  <c:v>0</c:v>
                </c:pt>
                <c:pt idx="40">
                  <c:v>0</c:v>
                </c:pt>
                <c:pt idx="41">
                  <c:v>0</c:v>
                </c:pt>
                <c:pt idx="42">
                  <c:v>5.8999999999999997E-2</c:v>
                </c:pt>
                <c:pt idx="43">
                  <c:v>0</c:v>
                </c:pt>
                <c:pt idx="44">
                  <c:v>0</c:v>
                </c:pt>
                <c:pt idx="45">
                  <c:v>0</c:v>
                </c:pt>
                <c:pt idx="46">
                  <c:v>0</c:v>
                </c:pt>
                <c:pt idx="47">
                  <c:v>7.3999999999999996E-2</c:v>
                </c:pt>
                <c:pt idx="48">
                  <c:v>0</c:v>
                </c:pt>
                <c:pt idx="49">
                  <c:v>0</c:v>
                </c:pt>
                <c:pt idx="50">
                  <c:v>1.9E-2</c:v>
                </c:pt>
                <c:pt idx="51">
                  <c:v>0</c:v>
                </c:pt>
                <c:pt idx="52">
                  <c:v>0</c:v>
                </c:pt>
                <c:pt idx="53">
                  <c:v>0</c:v>
                </c:pt>
                <c:pt idx="54">
                  <c:v>0</c:v>
                </c:pt>
                <c:pt idx="55">
                  <c:v>2.5000000000000001E-2</c:v>
                </c:pt>
                <c:pt idx="56">
                  <c:v>0</c:v>
                </c:pt>
                <c:pt idx="57">
                  <c:v>0</c:v>
                </c:pt>
                <c:pt idx="58">
                  <c:v>7.0999999999999994E-2</c:v>
                </c:pt>
                <c:pt idx="59">
                  <c:v>0</c:v>
                </c:pt>
                <c:pt idx="60">
                  <c:v>0</c:v>
                </c:pt>
                <c:pt idx="61">
                  <c:v>5.2999999999999999E-2</c:v>
                </c:pt>
                <c:pt idx="62">
                  <c:v>2.9000000000000001E-2</c:v>
                </c:pt>
                <c:pt idx="63">
                  <c:v>0</c:v>
                </c:pt>
                <c:pt idx="64">
                  <c:v>0</c:v>
                </c:pt>
                <c:pt idx="65">
                  <c:v>3.4000000000000002E-2</c:v>
                </c:pt>
                <c:pt idx="66">
                  <c:v>0.125</c:v>
                </c:pt>
                <c:pt idx="67">
                  <c:v>0.125</c:v>
                </c:pt>
                <c:pt idx="68">
                  <c:v>0</c:v>
                </c:pt>
                <c:pt idx="69">
                  <c:v>0</c:v>
                </c:pt>
                <c:pt idx="70">
                  <c:v>0</c:v>
                </c:pt>
                <c:pt idx="71">
                  <c:v>0</c:v>
                </c:pt>
                <c:pt idx="72">
                  <c:v>1.7999999999999999E-2</c:v>
                </c:pt>
                <c:pt idx="73">
                  <c:v>0</c:v>
                </c:pt>
                <c:pt idx="74">
                  <c:v>0</c:v>
                </c:pt>
                <c:pt idx="75">
                  <c:v>0</c:v>
                </c:pt>
                <c:pt idx="76">
                  <c:v>0</c:v>
                </c:pt>
                <c:pt idx="77">
                  <c:v>0</c:v>
                </c:pt>
              </c:numCache>
            </c:numRef>
          </c:val>
        </c:ser>
        <c:ser>
          <c:idx val="2"/>
          <c:order val="2"/>
          <c:tx>
            <c:strRef>
              <c:f>'Fig 26'!$D$4</c:f>
              <c:strCache>
                <c:ptCount val="1"/>
                <c:pt idx="0">
                  <c:v>  Would not pursue investment due to this factor</c:v>
                </c:pt>
              </c:strCache>
            </c:strRef>
          </c:tx>
          <c:spPr>
            <a:solidFill>
              <a:schemeClr val="accent2">
                <a:lumMod val="60000"/>
                <a:lumOff val="40000"/>
              </a:schemeClr>
            </a:solidFill>
            <a:ln>
              <a:noFill/>
            </a:ln>
          </c:spPr>
          <c:invertIfNegative val="0"/>
          <c:cat>
            <c:strRef>
              <c:f>'Fig 26'!$A$84:$A$161</c:f>
              <c:strCache>
                <c:ptCount val="78"/>
                <c:pt idx="0">
                  <c:v>Albania</c:v>
                </c:pt>
                <c:pt idx="1">
                  <c:v>Cambodia</c:v>
                </c:pt>
                <c:pt idx="2">
                  <c:v>Turkmenistan</c:v>
                </c:pt>
                <c:pt idx="3">
                  <c:v>Northern Territory</c:v>
                </c:pt>
                <c:pt idx="4">
                  <c:v>Newfoundland &amp; Labrador</c:v>
                </c:pt>
                <c:pt idx="5">
                  <c:v>Republic of the Congo (Brazzaville)</c:v>
                </c:pt>
                <c:pt idx="6">
                  <c:v>Democratic Republic of the Congo (Kinshasa)</c:v>
                </c:pt>
                <c:pt idx="7">
                  <c:v>Gabon</c:v>
                </c:pt>
                <c:pt idx="8">
                  <c:v>Trinidad and Tobago</c:v>
                </c:pt>
                <c:pt idx="9">
                  <c:v>Michigan</c:v>
                </c:pt>
                <c:pt idx="10">
                  <c:v>Tunisia</c:v>
                </c:pt>
                <c:pt idx="11">
                  <c:v>Thailand</c:v>
                </c:pt>
                <c:pt idx="12">
                  <c:v>Kazakhstan</c:v>
                </c:pt>
                <c:pt idx="13">
                  <c:v>Iran</c:v>
                </c:pt>
                <c:pt idx="14">
                  <c:v>Syria</c:v>
                </c:pt>
                <c:pt idx="15">
                  <c:v>Louisiana</c:v>
                </c:pt>
                <c:pt idx="16">
                  <c:v>US Offshore—Gulf of Mexico</c:v>
                </c:pt>
                <c:pt idx="17">
                  <c:v>Philippines</c:v>
                </c:pt>
                <c:pt idx="18">
                  <c:v>Norway—North Sea</c:v>
                </c:pt>
                <c:pt idx="19">
                  <c:v>West Virginia</c:v>
                </c:pt>
                <c:pt idx="20">
                  <c:v>Argentina—Santa Cruz</c:v>
                </c:pt>
                <c:pt idx="21">
                  <c:v>China</c:v>
                </c:pt>
                <c:pt idx="22">
                  <c:v>Argentina—Salta</c:v>
                </c:pt>
                <c:pt idx="23">
                  <c:v>United Kingdom—North Sea</c:v>
                </c:pt>
                <c:pt idx="24">
                  <c:v>Libya</c:v>
                </c:pt>
                <c:pt idx="25">
                  <c:v>Malta</c:v>
                </c:pt>
                <c:pt idx="26">
                  <c:v>Equatorial Guinea</c:v>
                </c:pt>
                <c:pt idx="27">
                  <c:v>Papua New Guinea</c:v>
                </c:pt>
                <c:pt idx="28">
                  <c:v>Somaliland</c:v>
                </c:pt>
                <c:pt idx="29">
                  <c:v>Timor Gap (JPDA)</c:v>
                </c:pt>
                <c:pt idx="30">
                  <c:v>Argentina—Neuquen</c:v>
                </c:pt>
                <c:pt idx="31">
                  <c:v>Namibia</c:v>
                </c:pt>
                <c:pt idx="32">
                  <c:v>Ireland</c:v>
                </c:pt>
                <c:pt idx="33">
                  <c:v>Alberta</c:v>
                </c:pt>
                <c:pt idx="34">
                  <c:v>Argentina—Chubut</c:v>
                </c:pt>
                <c:pt idx="35">
                  <c:v>Morocco</c:v>
                </c:pt>
                <c:pt idx="36">
                  <c:v>Arkansas</c:v>
                </c:pt>
                <c:pt idx="37">
                  <c:v>Kyrgyzstan</c:v>
                </c:pt>
                <c:pt idx="38">
                  <c:v>Mali</c:v>
                </c:pt>
                <c:pt idx="39">
                  <c:v>South Sudan</c:v>
                </c:pt>
                <c:pt idx="40">
                  <c:v>Algeria</c:v>
                </c:pt>
                <c:pt idx="41">
                  <c:v>Bahrain</c:v>
                </c:pt>
                <c:pt idx="42">
                  <c:v>Pakistan</c:v>
                </c:pt>
                <c:pt idx="43">
                  <c:v>Ghana</c:v>
                </c:pt>
                <c:pt idx="44">
                  <c:v>Azerbaijan</c:v>
                </c:pt>
                <c:pt idx="45">
                  <c:v>Kansas</c:v>
                </c:pt>
                <c:pt idx="46">
                  <c:v>Uruguay</c:v>
                </c:pt>
                <c:pt idx="47">
                  <c:v>Ohio</c:v>
                </c:pt>
                <c:pt idx="48">
                  <c:v>Ivory Coast</c:v>
                </c:pt>
                <c:pt idx="49">
                  <c:v>Illinois</c:v>
                </c:pt>
                <c:pt idx="50">
                  <c:v>Vietnam</c:v>
                </c:pt>
                <c:pt idx="51">
                  <c:v>Nigeria</c:v>
                </c:pt>
                <c:pt idx="52">
                  <c:v>Iraq</c:v>
                </c:pt>
                <c:pt idx="53">
                  <c:v>Kuwait</c:v>
                </c:pt>
                <c:pt idx="54">
                  <c:v>Mauritania</c:v>
                </c:pt>
                <c:pt idx="55">
                  <c:v>Malaysia</c:v>
                </c:pt>
                <c:pt idx="56">
                  <c:v>Oman</c:v>
                </c:pt>
                <c:pt idx="57">
                  <c:v>North Dakota</c:v>
                </c:pt>
                <c:pt idx="58">
                  <c:v>Netherlands—Offshore</c:v>
                </c:pt>
                <c:pt idx="59">
                  <c:v>Brunei</c:v>
                </c:pt>
                <c:pt idx="60">
                  <c:v>Romania</c:v>
                </c:pt>
                <c:pt idx="61">
                  <c:v>Yemen</c:v>
                </c:pt>
                <c:pt idx="62">
                  <c:v>Texas</c:v>
                </c:pt>
                <c:pt idx="63">
                  <c:v>Saskatchewan</c:v>
                </c:pt>
                <c:pt idx="64">
                  <c:v>Qatar</c:v>
                </c:pt>
                <c:pt idx="65">
                  <c:v>Angola</c:v>
                </c:pt>
                <c:pt idx="66">
                  <c:v>Denmark</c:v>
                </c:pt>
                <c:pt idx="67">
                  <c:v>Faroe Islands</c:v>
                </c:pt>
                <c:pt idx="68">
                  <c:v>Japan</c:v>
                </c:pt>
                <c:pt idx="69">
                  <c:v>Jordan</c:v>
                </c:pt>
                <c:pt idx="70">
                  <c:v>Argentina—Tierra del Fuego</c:v>
                </c:pt>
                <c:pt idx="71">
                  <c:v>Manitoba</c:v>
                </c:pt>
                <c:pt idx="72">
                  <c:v>Oklahoma</c:v>
                </c:pt>
                <c:pt idx="73">
                  <c:v>United Arab Emirates</c:v>
                </c:pt>
                <c:pt idx="74">
                  <c:v>Suriname</c:v>
                </c:pt>
                <c:pt idx="75">
                  <c:v>Guyana</c:v>
                </c:pt>
                <c:pt idx="76">
                  <c:v>Alabama</c:v>
                </c:pt>
                <c:pt idx="77">
                  <c:v>Mississippi</c:v>
                </c:pt>
              </c:strCache>
            </c:strRef>
          </c:cat>
          <c:val>
            <c:numRef>
              <c:f>'Fig 26'!$D$84:$D$161</c:f>
              <c:numCache>
                <c:formatCode>0%</c:formatCode>
                <c:ptCount val="78"/>
                <c:pt idx="0">
                  <c:v>0</c:v>
                </c:pt>
                <c:pt idx="1">
                  <c:v>9.0999999999999998E-2</c:v>
                </c:pt>
                <c:pt idx="2">
                  <c:v>9.0999999999999998E-2</c:v>
                </c:pt>
                <c:pt idx="3">
                  <c:v>4.4999999999999998E-2</c:v>
                </c:pt>
                <c:pt idx="4">
                  <c:v>0</c:v>
                </c:pt>
                <c:pt idx="5">
                  <c:v>0</c:v>
                </c:pt>
                <c:pt idx="6">
                  <c:v>0</c:v>
                </c:pt>
                <c:pt idx="7">
                  <c:v>2.5000000000000001E-2</c:v>
                </c:pt>
                <c:pt idx="8">
                  <c:v>0</c:v>
                </c:pt>
                <c:pt idx="9">
                  <c:v>4.2999999999999997E-2</c:v>
                </c:pt>
                <c:pt idx="10">
                  <c:v>8.6999999999999994E-2</c:v>
                </c:pt>
                <c:pt idx="11">
                  <c:v>1.6E-2</c:v>
                </c:pt>
                <c:pt idx="12">
                  <c:v>4.2000000000000003E-2</c:v>
                </c:pt>
                <c:pt idx="13">
                  <c:v>8.3000000000000004E-2</c:v>
                </c:pt>
                <c:pt idx="14">
                  <c:v>0</c:v>
                </c:pt>
                <c:pt idx="15">
                  <c:v>1.7000000000000001E-2</c:v>
                </c:pt>
                <c:pt idx="16">
                  <c:v>7.0000000000000007E-2</c:v>
                </c:pt>
                <c:pt idx="17">
                  <c:v>3.5999999999999997E-2</c:v>
                </c:pt>
                <c:pt idx="18">
                  <c:v>0</c:v>
                </c:pt>
                <c:pt idx="19">
                  <c:v>0</c:v>
                </c:pt>
                <c:pt idx="20">
                  <c:v>0</c:v>
                </c:pt>
                <c:pt idx="21">
                  <c:v>3.4000000000000002E-2</c:v>
                </c:pt>
                <c:pt idx="22">
                  <c:v>0</c:v>
                </c:pt>
                <c:pt idx="23">
                  <c:v>0</c:v>
                </c:pt>
                <c:pt idx="24">
                  <c:v>3.3000000000000002E-2</c:v>
                </c:pt>
                <c:pt idx="25">
                  <c:v>0</c:v>
                </c:pt>
                <c:pt idx="26">
                  <c:v>4.2000000000000003E-2</c:v>
                </c:pt>
                <c:pt idx="27">
                  <c:v>3.2000000000000001E-2</c:v>
                </c:pt>
                <c:pt idx="28">
                  <c:v>0</c:v>
                </c:pt>
                <c:pt idx="29">
                  <c:v>0</c:v>
                </c:pt>
                <c:pt idx="30">
                  <c:v>0</c:v>
                </c:pt>
                <c:pt idx="31">
                  <c:v>5.6000000000000001E-2</c:v>
                </c:pt>
                <c:pt idx="32">
                  <c:v>0</c:v>
                </c:pt>
                <c:pt idx="33">
                  <c:v>0</c:v>
                </c:pt>
                <c:pt idx="34">
                  <c:v>0</c:v>
                </c:pt>
                <c:pt idx="35">
                  <c:v>0</c:v>
                </c:pt>
                <c:pt idx="36">
                  <c:v>4.2999999999999997E-2</c:v>
                </c:pt>
                <c:pt idx="37">
                  <c:v>0</c:v>
                </c:pt>
                <c:pt idx="38">
                  <c:v>0</c:v>
                </c:pt>
                <c:pt idx="39">
                  <c:v>0</c:v>
                </c:pt>
                <c:pt idx="40">
                  <c:v>0.05</c:v>
                </c:pt>
                <c:pt idx="41">
                  <c:v>0</c:v>
                </c:pt>
                <c:pt idx="42">
                  <c:v>5.8999999999999997E-2</c:v>
                </c:pt>
                <c:pt idx="43">
                  <c:v>3.3000000000000002E-2</c:v>
                </c:pt>
                <c:pt idx="44">
                  <c:v>7.6999999999999999E-2</c:v>
                </c:pt>
                <c:pt idx="45">
                  <c:v>2.8000000000000001E-2</c:v>
                </c:pt>
                <c:pt idx="46">
                  <c:v>0</c:v>
                </c:pt>
                <c:pt idx="47">
                  <c:v>0</c:v>
                </c:pt>
                <c:pt idx="48">
                  <c:v>4.2999999999999997E-2</c:v>
                </c:pt>
                <c:pt idx="49">
                  <c:v>0</c:v>
                </c:pt>
                <c:pt idx="50">
                  <c:v>1.9E-2</c:v>
                </c:pt>
                <c:pt idx="51">
                  <c:v>6.7000000000000004E-2</c:v>
                </c:pt>
                <c:pt idx="52">
                  <c:v>3.3000000000000002E-2</c:v>
                </c:pt>
                <c:pt idx="53">
                  <c:v>0</c:v>
                </c:pt>
                <c:pt idx="54">
                  <c:v>0</c:v>
                </c:pt>
                <c:pt idx="55">
                  <c:v>2.5000000000000001E-2</c:v>
                </c:pt>
                <c:pt idx="56">
                  <c:v>0</c:v>
                </c:pt>
                <c:pt idx="57">
                  <c:v>1.9E-2</c:v>
                </c:pt>
                <c:pt idx="58">
                  <c:v>0</c:v>
                </c:pt>
                <c:pt idx="59">
                  <c:v>0</c:v>
                </c:pt>
                <c:pt idx="60">
                  <c:v>0</c:v>
                </c:pt>
                <c:pt idx="61">
                  <c:v>0</c:v>
                </c:pt>
                <c:pt idx="62">
                  <c:v>2.9000000000000001E-2</c:v>
                </c:pt>
                <c:pt idx="63">
                  <c:v>0</c:v>
                </c:pt>
                <c:pt idx="64">
                  <c:v>0</c:v>
                </c:pt>
                <c:pt idx="65">
                  <c:v>3.4000000000000002E-2</c:v>
                </c:pt>
                <c:pt idx="66">
                  <c:v>0</c:v>
                </c:pt>
                <c:pt idx="67">
                  <c:v>0</c:v>
                </c:pt>
                <c:pt idx="68">
                  <c:v>0</c:v>
                </c:pt>
                <c:pt idx="69">
                  <c:v>0</c:v>
                </c:pt>
                <c:pt idx="70">
                  <c:v>0</c:v>
                </c:pt>
                <c:pt idx="71">
                  <c:v>0</c:v>
                </c:pt>
                <c:pt idx="72">
                  <c:v>1.7999999999999999E-2</c:v>
                </c:pt>
                <c:pt idx="73">
                  <c:v>0</c:v>
                </c:pt>
                <c:pt idx="74">
                  <c:v>0</c:v>
                </c:pt>
                <c:pt idx="75">
                  <c:v>0</c:v>
                </c:pt>
                <c:pt idx="76">
                  <c:v>5.8999999999999997E-2</c:v>
                </c:pt>
                <c:pt idx="77">
                  <c:v>3.7999999999999999E-2</c:v>
                </c:pt>
              </c:numCache>
            </c:numRef>
          </c:val>
        </c:ser>
        <c:dLbls>
          <c:showLegendKey val="0"/>
          <c:showVal val="0"/>
          <c:showCatName val="0"/>
          <c:showSerName val="0"/>
          <c:showPercent val="0"/>
          <c:showBubbleSize val="0"/>
        </c:dLbls>
        <c:gapWidth val="70"/>
        <c:overlap val="100"/>
        <c:axId val="136996352"/>
        <c:axId val="136997888"/>
      </c:barChart>
      <c:catAx>
        <c:axId val="136996352"/>
        <c:scaling>
          <c:orientation val="minMax"/>
        </c:scaling>
        <c:delete val="0"/>
        <c:axPos val="l"/>
        <c:majorTickMark val="out"/>
        <c:minorTickMark val="none"/>
        <c:tickLblPos val="nextTo"/>
        <c:crossAx val="136997888"/>
        <c:crosses val="autoZero"/>
        <c:auto val="1"/>
        <c:lblAlgn val="ctr"/>
        <c:lblOffset val="100"/>
        <c:noMultiLvlLbl val="0"/>
      </c:catAx>
      <c:valAx>
        <c:axId val="136997888"/>
        <c:scaling>
          <c:orientation val="minMax"/>
          <c:max val="1"/>
        </c:scaling>
        <c:delete val="0"/>
        <c:axPos val="b"/>
        <c:majorGridlines>
          <c:spPr>
            <a:ln w="12700">
              <a:solidFill>
                <a:schemeClr val="bg1">
                  <a:lumMod val="50000"/>
                </a:schemeClr>
              </a:solidFill>
              <a:prstDash val="sysDot"/>
            </a:ln>
          </c:spPr>
        </c:majorGridlines>
        <c:numFmt formatCode="0%" sourceLinked="1"/>
        <c:majorTickMark val="out"/>
        <c:minorTickMark val="none"/>
        <c:tickLblPos val="nextTo"/>
        <c:crossAx val="136996352"/>
        <c:crosses val="autoZero"/>
        <c:crossBetween val="between"/>
        <c:majorUnit val="0.2"/>
      </c:valAx>
    </c:plotArea>
    <c:legend>
      <c:legendPos val="r"/>
      <c:layout>
        <c:manualLayout>
          <c:xMode val="edge"/>
          <c:yMode val="edge"/>
          <c:x val="0.60524572676790878"/>
          <c:y val="9.3874100290904337E-3"/>
          <c:w val="0.36632543541808599"/>
          <c:h val="9.1968350222693618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27'!$B$4</c:f>
              <c:strCache>
                <c:ptCount val="1"/>
                <c:pt idx="0">
                  <c:v>  Mild deterrent to investment</c:v>
                </c:pt>
              </c:strCache>
            </c:strRef>
          </c:tx>
          <c:spPr>
            <a:solidFill>
              <a:schemeClr val="bg2">
                <a:lumMod val="75000"/>
              </a:schemeClr>
            </a:solidFill>
            <a:ln>
              <a:noFill/>
            </a:ln>
          </c:spPr>
          <c:invertIfNegative val="0"/>
          <c:cat>
            <c:strRef>
              <c:f>'Fig 27'!$A$5:$A$82</c:f>
              <c:strCache>
                <c:ptCount val="78"/>
                <c:pt idx="0">
                  <c:v>Argentina—Mendoza</c:v>
                </c:pt>
                <c:pt idx="1">
                  <c:v>Argentina—Chubut</c:v>
                </c:pt>
                <c:pt idx="2">
                  <c:v>Argentina—Santa Cruz</c:v>
                </c:pt>
                <c:pt idx="3">
                  <c:v>Venezuela</c:v>
                </c:pt>
                <c:pt idx="4">
                  <c:v>Russia—Eastern Siberia</c:v>
                </c:pt>
                <c:pt idx="5">
                  <c:v>Argentina—Neuquen</c:v>
                </c:pt>
                <c:pt idx="6">
                  <c:v>Turkmenistan</c:v>
                </c:pt>
                <c:pt idx="7">
                  <c:v>Argentina—Tierra del Fuego</c:v>
                </c:pt>
                <c:pt idx="8">
                  <c:v>Iran</c:v>
                </c:pt>
                <c:pt idx="9">
                  <c:v>Argentina—Salta</c:v>
                </c:pt>
                <c:pt idx="10">
                  <c:v>Russia—Offshore Arctic</c:v>
                </c:pt>
                <c:pt idx="11">
                  <c:v>Uzbekistan</c:v>
                </c:pt>
                <c:pt idx="12">
                  <c:v>Russia—Other</c:v>
                </c:pt>
                <c:pt idx="13">
                  <c:v>Russia—Offshore Sakhalin</c:v>
                </c:pt>
                <c:pt idx="14">
                  <c:v>Bolivia</c:v>
                </c:pt>
                <c:pt idx="15">
                  <c:v>Algeria</c:v>
                </c:pt>
                <c:pt idx="16">
                  <c:v>Kuwait</c:v>
                </c:pt>
                <c:pt idx="17">
                  <c:v>China</c:v>
                </c:pt>
                <c:pt idx="18">
                  <c:v>Libya</c:v>
                </c:pt>
                <c:pt idx="19">
                  <c:v>Democratic Republic of the Congo (Kinshasa)</c:v>
                </c:pt>
                <c:pt idx="20">
                  <c:v>Indonesia</c:v>
                </c:pt>
                <c:pt idx="21">
                  <c:v>Quebec</c:v>
                </c:pt>
                <c:pt idx="22">
                  <c:v>Mali</c:v>
                </c:pt>
                <c:pt idx="23">
                  <c:v>Egypt</c:v>
                </c:pt>
                <c:pt idx="24">
                  <c:v>India</c:v>
                </c:pt>
                <c:pt idx="25">
                  <c:v>Ukraine</c:v>
                </c:pt>
                <c:pt idx="26">
                  <c:v>Iraq</c:v>
                </c:pt>
                <c:pt idx="27">
                  <c:v>Somaliland</c:v>
                </c:pt>
                <c:pt idx="28">
                  <c:v>Ecuador</c:v>
                </c:pt>
                <c:pt idx="29">
                  <c:v>Tanzania</c:v>
                </c:pt>
                <c:pt idx="30">
                  <c:v>Bangladesh</c:v>
                </c:pt>
                <c:pt idx="31">
                  <c:v>Republic of the Congo (Brazzaville)</c:v>
                </c:pt>
                <c:pt idx="32">
                  <c:v>Angola</c:v>
                </c:pt>
                <c:pt idx="33">
                  <c:v>Kazakhstan</c:v>
                </c:pt>
                <c:pt idx="34">
                  <c:v>Myanmar</c:v>
                </c:pt>
                <c:pt idx="35">
                  <c:v>Turkey</c:v>
                </c:pt>
                <c:pt idx="36">
                  <c:v>Hungary</c:v>
                </c:pt>
                <c:pt idx="37">
                  <c:v>Brazil—Offshore presalt area PSC</c:v>
                </c:pt>
                <c:pt idx="38">
                  <c:v>Niger</c:v>
                </c:pt>
                <c:pt idx="39">
                  <c:v>Vietnam</c:v>
                </c:pt>
                <c:pt idx="40">
                  <c:v>Pakistan</c:v>
                </c:pt>
                <c:pt idx="41">
                  <c:v>Uganda</c:v>
                </c:pt>
                <c:pt idx="42">
                  <c:v>Brazil—Onshore CC</c:v>
                </c:pt>
                <c:pt idx="43">
                  <c:v>Yemen</c:v>
                </c:pt>
                <c:pt idx="44">
                  <c:v>South Sudan</c:v>
                </c:pt>
                <c:pt idx="45">
                  <c:v>Bulgaria</c:v>
                </c:pt>
                <c:pt idx="46">
                  <c:v>Cambodia</c:v>
                </c:pt>
                <c:pt idx="47">
                  <c:v>Japan</c:v>
                </c:pt>
                <c:pt idx="48">
                  <c:v>Cameroon</c:v>
                </c:pt>
                <c:pt idx="49">
                  <c:v>Ethiopia</c:v>
                </c:pt>
                <c:pt idx="50">
                  <c:v>South Africa</c:v>
                </c:pt>
                <c:pt idx="51">
                  <c:v>Israel</c:v>
                </c:pt>
                <c:pt idx="52">
                  <c:v>Guatemala</c:v>
                </c:pt>
                <c:pt idx="53">
                  <c:v>Azerbaijan</c:v>
                </c:pt>
                <c:pt idx="54">
                  <c:v>Equatorial Guinea</c:v>
                </c:pt>
                <c:pt idx="55">
                  <c:v>Mozambique</c:v>
                </c:pt>
                <c:pt idx="56">
                  <c:v>Brazil—Offshore CC</c:v>
                </c:pt>
                <c:pt idx="57">
                  <c:v>Gabon</c:v>
                </c:pt>
                <c:pt idx="58">
                  <c:v>Mauritania</c:v>
                </c:pt>
                <c:pt idx="59">
                  <c:v>Timor Gap (JPDA)</c:v>
                </c:pt>
                <c:pt idx="60">
                  <c:v>Malaysia</c:v>
                </c:pt>
                <c:pt idx="61">
                  <c:v>Syria</c:v>
                </c:pt>
                <c:pt idx="62">
                  <c:v>France</c:v>
                </c:pt>
                <c:pt idx="63">
                  <c:v>Lebanon</c:v>
                </c:pt>
                <c:pt idx="64">
                  <c:v>Namibia</c:v>
                </c:pt>
                <c:pt idx="65">
                  <c:v>Morocco</c:v>
                </c:pt>
                <c:pt idx="66">
                  <c:v>Ghana</c:v>
                </c:pt>
                <c:pt idx="67">
                  <c:v>Nigeria</c:v>
                </c:pt>
                <c:pt idx="68">
                  <c:v>Madagascar</c:v>
                </c:pt>
                <c:pt idx="69">
                  <c:v>Yukon</c:v>
                </c:pt>
                <c:pt idx="70">
                  <c:v>Jordan</c:v>
                </c:pt>
                <c:pt idx="71">
                  <c:v>New South Wales</c:v>
                </c:pt>
                <c:pt idx="72">
                  <c:v>Albania</c:v>
                </c:pt>
                <c:pt idx="73">
                  <c:v>Mexico</c:v>
                </c:pt>
                <c:pt idx="74">
                  <c:v>Chad</c:v>
                </c:pt>
                <c:pt idx="75">
                  <c:v>Tunisia</c:v>
                </c:pt>
                <c:pt idx="76">
                  <c:v>New York</c:v>
                </c:pt>
                <c:pt idx="77">
                  <c:v>Philippines</c:v>
                </c:pt>
              </c:strCache>
            </c:strRef>
          </c:cat>
          <c:val>
            <c:numRef>
              <c:f>'Fig 27'!$B$5:$B$82</c:f>
              <c:numCache>
                <c:formatCode>0%</c:formatCode>
                <c:ptCount val="78"/>
                <c:pt idx="0">
                  <c:v>0.375</c:v>
                </c:pt>
                <c:pt idx="1">
                  <c:v>0.2</c:v>
                </c:pt>
                <c:pt idx="2">
                  <c:v>0.313</c:v>
                </c:pt>
                <c:pt idx="3">
                  <c:v>0.161</c:v>
                </c:pt>
                <c:pt idx="4">
                  <c:v>0.58299999999999996</c:v>
                </c:pt>
                <c:pt idx="5">
                  <c:v>0.34799999999999998</c:v>
                </c:pt>
                <c:pt idx="6">
                  <c:v>0.6</c:v>
                </c:pt>
                <c:pt idx="7">
                  <c:v>0.222</c:v>
                </c:pt>
                <c:pt idx="8">
                  <c:v>0.154</c:v>
                </c:pt>
                <c:pt idx="9">
                  <c:v>0.308</c:v>
                </c:pt>
                <c:pt idx="10">
                  <c:v>0.41699999999999998</c:v>
                </c:pt>
                <c:pt idx="11">
                  <c:v>0.33300000000000002</c:v>
                </c:pt>
                <c:pt idx="12">
                  <c:v>0.47799999999999998</c:v>
                </c:pt>
                <c:pt idx="13">
                  <c:v>0.55600000000000005</c:v>
                </c:pt>
                <c:pt idx="14">
                  <c:v>0.308</c:v>
                </c:pt>
                <c:pt idx="15">
                  <c:v>0.52400000000000002</c:v>
                </c:pt>
                <c:pt idx="16">
                  <c:v>0.72699999999999998</c:v>
                </c:pt>
                <c:pt idx="17">
                  <c:v>0.41399999999999998</c:v>
                </c:pt>
                <c:pt idx="18">
                  <c:v>0.51600000000000001</c:v>
                </c:pt>
                <c:pt idx="19">
                  <c:v>0.52900000000000003</c:v>
                </c:pt>
                <c:pt idx="20">
                  <c:v>0.48</c:v>
                </c:pt>
                <c:pt idx="21">
                  <c:v>0.5</c:v>
                </c:pt>
                <c:pt idx="22">
                  <c:v>0.44400000000000001</c:v>
                </c:pt>
                <c:pt idx="23">
                  <c:v>0.23300000000000001</c:v>
                </c:pt>
                <c:pt idx="24">
                  <c:v>0.46899999999999997</c:v>
                </c:pt>
                <c:pt idx="25">
                  <c:v>0.42899999999999999</c:v>
                </c:pt>
                <c:pt idx="26">
                  <c:v>0.4</c:v>
                </c:pt>
                <c:pt idx="27">
                  <c:v>0.375</c:v>
                </c:pt>
                <c:pt idx="28">
                  <c:v>0.26700000000000002</c:v>
                </c:pt>
                <c:pt idx="29">
                  <c:v>0.54500000000000004</c:v>
                </c:pt>
                <c:pt idx="30">
                  <c:v>0.47099999999999997</c:v>
                </c:pt>
                <c:pt idx="31">
                  <c:v>0.42899999999999999</c:v>
                </c:pt>
                <c:pt idx="32">
                  <c:v>0.433</c:v>
                </c:pt>
                <c:pt idx="33">
                  <c:v>0.44</c:v>
                </c:pt>
                <c:pt idx="34">
                  <c:v>0.46300000000000002</c:v>
                </c:pt>
                <c:pt idx="35">
                  <c:v>0.55600000000000005</c:v>
                </c:pt>
                <c:pt idx="36">
                  <c:v>0.44400000000000001</c:v>
                </c:pt>
                <c:pt idx="37">
                  <c:v>0.40699999999999997</c:v>
                </c:pt>
                <c:pt idx="38">
                  <c:v>0.27300000000000002</c:v>
                </c:pt>
                <c:pt idx="39">
                  <c:v>0.435</c:v>
                </c:pt>
                <c:pt idx="40">
                  <c:v>0.52900000000000003</c:v>
                </c:pt>
                <c:pt idx="41">
                  <c:v>0.35299999999999998</c:v>
                </c:pt>
                <c:pt idx="42">
                  <c:v>0.42099999999999999</c:v>
                </c:pt>
                <c:pt idx="43">
                  <c:v>0.33300000000000002</c:v>
                </c:pt>
                <c:pt idx="44">
                  <c:v>0.313</c:v>
                </c:pt>
                <c:pt idx="45">
                  <c:v>0.5</c:v>
                </c:pt>
                <c:pt idx="46">
                  <c:v>0.44400000000000001</c:v>
                </c:pt>
                <c:pt idx="47">
                  <c:v>0.5</c:v>
                </c:pt>
                <c:pt idx="48">
                  <c:v>0.38900000000000001</c:v>
                </c:pt>
                <c:pt idx="49">
                  <c:v>0.375</c:v>
                </c:pt>
                <c:pt idx="50">
                  <c:v>0.27800000000000002</c:v>
                </c:pt>
                <c:pt idx="51">
                  <c:v>0.4</c:v>
                </c:pt>
                <c:pt idx="52">
                  <c:v>0.3</c:v>
                </c:pt>
                <c:pt idx="53">
                  <c:v>0.35699999999999998</c:v>
                </c:pt>
                <c:pt idx="54">
                  <c:v>0.39100000000000001</c:v>
                </c:pt>
                <c:pt idx="55">
                  <c:v>0.4</c:v>
                </c:pt>
                <c:pt idx="56">
                  <c:v>0.36699999999999999</c:v>
                </c:pt>
                <c:pt idx="57">
                  <c:v>0.33300000000000002</c:v>
                </c:pt>
                <c:pt idx="58">
                  <c:v>0.45500000000000002</c:v>
                </c:pt>
                <c:pt idx="59">
                  <c:v>0.3</c:v>
                </c:pt>
                <c:pt idx="60">
                  <c:v>0.28899999999999998</c:v>
                </c:pt>
                <c:pt idx="61">
                  <c:v>0</c:v>
                </c:pt>
                <c:pt idx="62">
                  <c:v>0.28599999999999998</c:v>
                </c:pt>
                <c:pt idx="63">
                  <c:v>0.35699999999999998</c:v>
                </c:pt>
                <c:pt idx="64">
                  <c:v>0.41199999999999998</c:v>
                </c:pt>
                <c:pt idx="65">
                  <c:v>0.27800000000000002</c:v>
                </c:pt>
                <c:pt idx="66">
                  <c:v>0.35499999999999998</c:v>
                </c:pt>
                <c:pt idx="67">
                  <c:v>0.24399999999999999</c:v>
                </c:pt>
                <c:pt idx="68">
                  <c:v>0.188</c:v>
                </c:pt>
                <c:pt idx="69">
                  <c:v>0.375</c:v>
                </c:pt>
                <c:pt idx="70">
                  <c:v>0.375</c:v>
                </c:pt>
                <c:pt idx="71">
                  <c:v>0.316</c:v>
                </c:pt>
                <c:pt idx="72">
                  <c:v>0.36399999999999999</c:v>
                </c:pt>
                <c:pt idx="73">
                  <c:v>0.17899999999999999</c:v>
                </c:pt>
                <c:pt idx="74">
                  <c:v>0.29399999999999998</c:v>
                </c:pt>
                <c:pt idx="75">
                  <c:v>0.26100000000000001</c:v>
                </c:pt>
                <c:pt idx="76">
                  <c:v>0.26700000000000002</c:v>
                </c:pt>
                <c:pt idx="77">
                  <c:v>0.29199999999999998</c:v>
                </c:pt>
              </c:numCache>
            </c:numRef>
          </c:val>
        </c:ser>
        <c:ser>
          <c:idx val="1"/>
          <c:order val="1"/>
          <c:tx>
            <c:strRef>
              <c:f>'Fig 27'!$C$4</c:f>
              <c:strCache>
                <c:ptCount val="1"/>
                <c:pt idx="0">
                  <c:v>  Strong deterrent to investment</c:v>
                </c:pt>
              </c:strCache>
            </c:strRef>
          </c:tx>
          <c:spPr>
            <a:solidFill>
              <a:schemeClr val="tx2">
                <a:lumMod val="75000"/>
              </a:schemeClr>
            </a:solidFill>
            <a:ln>
              <a:noFill/>
            </a:ln>
          </c:spPr>
          <c:invertIfNegative val="0"/>
          <c:cat>
            <c:strRef>
              <c:f>'Fig 27'!$A$5:$A$82</c:f>
              <c:strCache>
                <c:ptCount val="78"/>
                <c:pt idx="0">
                  <c:v>Argentina—Mendoza</c:v>
                </c:pt>
                <c:pt idx="1">
                  <c:v>Argentina—Chubut</c:v>
                </c:pt>
                <c:pt idx="2">
                  <c:v>Argentina—Santa Cruz</c:v>
                </c:pt>
                <c:pt idx="3">
                  <c:v>Venezuela</c:v>
                </c:pt>
                <c:pt idx="4">
                  <c:v>Russia—Eastern Siberia</c:v>
                </c:pt>
                <c:pt idx="5">
                  <c:v>Argentina—Neuquen</c:v>
                </c:pt>
                <c:pt idx="6">
                  <c:v>Turkmenistan</c:v>
                </c:pt>
                <c:pt idx="7">
                  <c:v>Argentina—Tierra del Fuego</c:v>
                </c:pt>
                <c:pt idx="8">
                  <c:v>Iran</c:v>
                </c:pt>
                <c:pt idx="9">
                  <c:v>Argentina—Salta</c:v>
                </c:pt>
                <c:pt idx="10">
                  <c:v>Russia—Offshore Arctic</c:v>
                </c:pt>
                <c:pt idx="11">
                  <c:v>Uzbekistan</c:v>
                </c:pt>
                <c:pt idx="12">
                  <c:v>Russia—Other</c:v>
                </c:pt>
                <c:pt idx="13">
                  <c:v>Russia—Offshore Sakhalin</c:v>
                </c:pt>
                <c:pt idx="14">
                  <c:v>Bolivia</c:v>
                </c:pt>
                <c:pt idx="15">
                  <c:v>Algeria</c:v>
                </c:pt>
                <c:pt idx="16">
                  <c:v>Kuwait</c:v>
                </c:pt>
                <c:pt idx="17">
                  <c:v>China</c:v>
                </c:pt>
                <c:pt idx="18">
                  <c:v>Libya</c:v>
                </c:pt>
                <c:pt idx="19">
                  <c:v>Democratic Republic of the Congo (Kinshasa)</c:v>
                </c:pt>
                <c:pt idx="20">
                  <c:v>Indonesia</c:v>
                </c:pt>
                <c:pt idx="21">
                  <c:v>Quebec</c:v>
                </c:pt>
                <c:pt idx="22">
                  <c:v>Mali</c:v>
                </c:pt>
                <c:pt idx="23">
                  <c:v>Egypt</c:v>
                </c:pt>
                <c:pt idx="24">
                  <c:v>India</c:v>
                </c:pt>
                <c:pt idx="25">
                  <c:v>Ukraine</c:v>
                </c:pt>
                <c:pt idx="26">
                  <c:v>Iraq</c:v>
                </c:pt>
                <c:pt idx="27">
                  <c:v>Somaliland</c:v>
                </c:pt>
                <c:pt idx="28">
                  <c:v>Ecuador</c:v>
                </c:pt>
                <c:pt idx="29">
                  <c:v>Tanzania</c:v>
                </c:pt>
                <c:pt idx="30">
                  <c:v>Bangladesh</c:v>
                </c:pt>
                <c:pt idx="31">
                  <c:v>Republic of the Congo (Brazzaville)</c:v>
                </c:pt>
                <c:pt idx="32">
                  <c:v>Angola</c:v>
                </c:pt>
                <c:pt idx="33">
                  <c:v>Kazakhstan</c:v>
                </c:pt>
                <c:pt idx="34">
                  <c:v>Myanmar</c:v>
                </c:pt>
                <c:pt idx="35">
                  <c:v>Turkey</c:v>
                </c:pt>
                <c:pt idx="36">
                  <c:v>Hungary</c:v>
                </c:pt>
                <c:pt idx="37">
                  <c:v>Brazil—Offshore presalt area PSC</c:v>
                </c:pt>
                <c:pt idx="38">
                  <c:v>Niger</c:v>
                </c:pt>
                <c:pt idx="39">
                  <c:v>Vietnam</c:v>
                </c:pt>
                <c:pt idx="40">
                  <c:v>Pakistan</c:v>
                </c:pt>
                <c:pt idx="41">
                  <c:v>Uganda</c:v>
                </c:pt>
                <c:pt idx="42">
                  <c:v>Brazil—Onshore CC</c:v>
                </c:pt>
                <c:pt idx="43">
                  <c:v>Yemen</c:v>
                </c:pt>
                <c:pt idx="44">
                  <c:v>South Sudan</c:v>
                </c:pt>
                <c:pt idx="45">
                  <c:v>Bulgaria</c:v>
                </c:pt>
                <c:pt idx="46">
                  <c:v>Cambodia</c:v>
                </c:pt>
                <c:pt idx="47">
                  <c:v>Japan</c:v>
                </c:pt>
                <c:pt idx="48">
                  <c:v>Cameroon</c:v>
                </c:pt>
                <c:pt idx="49">
                  <c:v>Ethiopia</c:v>
                </c:pt>
                <c:pt idx="50">
                  <c:v>South Africa</c:v>
                </c:pt>
                <c:pt idx="51">
                  <c:v>Israel</c:v>
                </c:pt>
                <c:pt idx="52">
                  <c:v>Guatemala</c:v>
                </c:pt>
                <c:pt idx="53">
                  <c:v>Azerbaijan</c:v>
                </c:pt>
                <c:pt idx="54">
                  <c:v>Equatorial Guinea</c:v>
                </c:pt>
                <c:pt idx="55">
                  <c:v>Mozambique</c:v>
                </c:pt>
                <c:pt idx="56">
                  <c:v>Brazil—Offshore CC</c:v>
                </c:pt>
                <c:pt idx="57">
                  <c:v>Gabon</c:v>
                </c:pt>
                <c:pt idx="58">
                  <c:v>Mauritania</c:v>
                </c:pt>
                <c:pt idx="59">
                  <c:v>Timor Gap (JPDA)</c:v>
                </c:pt>
                <c:pt idx="60">
                  <c:v>Malaysia</c:v>
                </c:pt>
                <c:pt idx="61">
                  <c:v>Syria</c:v>
                </c:pt>
                <c:pt idx="62">
                  <c:v>France</c:v>
                </c:pt>
                <c:pt idx="63">
                  <c:v>Lebanon</c:v>
                </c:pt>
                <c:pt idx="64">
                  <c:v>Namibia</c:v>
                </c:pt>
                <c:pt idx="65">
                  <c:v>Morocco</c:v>
                </c:pt>
                <c:pt idx="66">
                  <c:v>Ghana</c:v>
                </c:pt>
                <c:pt idx="67">
                  <c:v>Nigeria</c:v>
                </c:pt>
                <c:pt idx="68">
                  <c:v>Madagascar</c:v>
                </c:pt>
                <c:pt idx="69">
                  <c:v>Yukon</c:v>
                </c:pt>
                <c:pt idx="70">
                  <c:v>Jordan</c:v>
                </c:pt>
                <c:pt idx="71">
                  <c:v>New South Wales</c:v>
                </c:pt>
                <c:pt idx="72">
                  <c:v>Albania</c:v>
                </c:pt>
                <c:pt idx="73">
                  <c:v>Mexico</c:v>
                </c:pt>
                <c:pt idx="74">
                  <c:v>Chad</c:v>
                </c:pt>
                <c:pt idx="75">
                  <c:v>Tunisia</c:v>
                </c:pt>
                <c:pt idx="76">
                  <c:v>New York</c:v>
                </c:pt>
                <c:pt idx="77">
                  <c:v>Philippines</c:v>
                </c:pt>
              </c:strCache>
            </c:strRef>
          </c:cat>
          <c:val>
            <c:numRef>
              <c:f>'Fig 27'!$C$5:$C$82</c:f>
              <c:numCache>
                <c:formatCode>0%</c:formatCode>
                <c:ptCount val="78"/>
                <c:pt idx="0">
                  <c:v>0.56299999999999994</c:v>
                </c:pt>
                <c:pt idx="1">
                  <c:v>0.6</c:v>
                </c:pt>
                <c:pt idx="2">
                  <c:v>0.5</c:v>
                </c:pt>
                <c:pt idx="3">
                  <c:v>0.28999999999999998</c:v>
                </c:pt>
                <c:pt idx="4">
                  <c:v>0.33300000000000002</c:v>
                </c:pt>
                <c:pt idx="5">
                  <c:v>0.435</c:v>
                </c:pt>
                <c:pt idx="6">
                  <c:v>0.2</c:v>
                </c:pt>
                <c:pt idx="7">
                  <c:v>0.66700000000000004</c:v>
                </c:pt>
                <c:pt idx="8">
                  <c:v>0.308</c:v>
                </c:pt>
                <c:pt idx="9">
                  <c:v>0.53800000000000003</c:v>
                </c:pt>
                <c:pt idx="10">
                  <c:v>0.41699999999999998</c:v>
                </c:pt>
                <c:pt idx="11">
                  <c:v>0.33300000000000002</c:v>
                </c:pt>
                <c:pt idx="12">
                  <c:v>0.26100000000000001</c:v>
                </c:pt>
                <c:pt idx="13">
                  <c:v>0.222</c:v>
                </c:pt>
                <c:pt idx="14">
                  <c:v>0.38500000000000001</c:v>
                </c:pt>
                <c:pt idx="15">
                  <c:v>0.23799999999999999</c:v>
                </c:pt>
                <c:pt idx="16">
                  <c:v>0</c:v>
                </c:pt>
                <c:pt idx="17">
                  <c:v>0.24099999999999999</c:v>
                </c:pt>
                <c:pt idx="18">
                  <c:v>0.161</c:v>
                </c:pt>
                <c:pt idx="19">
                  <c:v>0.11799999999999999</c:v>
                </c:pt>
                <c:pt idx="20">
                  <c:v>0.2</c:v>
                </c:pt>
                <c:pt idx="21">
                  <c:v>0.16700000000000001</c:v>
                </c:pt>
                <c:pt idx="22">
                  <c:v>0.222</c:v>
                </c:pt>
                <c:pt idx="23">
                  <c:v>0.433</c:v>
                </c:pt>
                <c:pt idx="24">
                  <c:v>0.156</c:v>
                </c:pt>
                <c:pt idx="25">
                  <c:v>0.14299999999999999</c:v>
                </c:pt>
                <c:pt idx="26">
                  <c:v>0.2</c:v>
                </c:pt>
                <c:pt idx="27">
                  <c:v>0.125</c:v>
                </c:pt>
                <c:pt idx="28">
                  <c:v>0.26700000000000002</c:v>
                </c:pt>
                <c:pt idx="29">
                  <c:v>4.4999999999999998E-2</c:v>
                </c:pt>
                <c:pt idx="30">
                  <c:v>5.8999999999999997E-2</c:v>
                </c:pt>
                <c:pt idx="31">
                  <c:v>0.14299999999999999</c:v>
                </c:pt>
                <c:pt idx="32">
                  <c:v>0.13300000000000001</c:v>
                </c:pt>
                <c:pt idx="33">
                  <c:v>0.12</c:v>
                </c:pt>
                <c:pt idx="34">
                  <c:v>7.2999999999999995E-2</c:v>
                </c:pt>
                <c:pt idx="35">
                  <c:v>0</c:v>
                </c:pt>
                <c:pt idx="36">
                  <c:v>0.111</c:v>
                </c:pt>
                <c:pt idx="37">
                  <c:v>0.111</c:v>
                </c:pt>
                <c:pt idx="38">
                  <c:v>0.27300000000000002</c:v>
                </c:pt>
                <c:pt idx="39">
                  <c:v>0.109</c:v>
                </c:pt>
                <c:pt idx="40">
                  <c:v>0</c:v>
                </c:pt>
                <c:pt idx="41">
                  <c:v>0.17599999999999999</c:v>
                </c:pt>
                <c:pt idx="42">
                  <c:v>0.105</c:v>
                </c:pt>
                <c:pt idx="43">
                  <c:v>0.14299999999999999</c:v>
                </c:pt>
                <c:pt idx="44">
                  <c:v>0.125</c:v>
                </c:pt>
                <c:pt idx="45">
                  <c:v>0</c:v>
                </c:pt>
                <c:pt idx="46">
                  <c:v>0</c:v>
                </c:pt>
                <c:pt idx="47">
                  <c:v>0</c:v>
                </c:pt>
                <c:pt idx="48">
                  <c:v>0.111</c:v>
                </c:pt>
                <c:pt idx="49">
                  <c:v>0.125</c:v>
                </c:pt>
                <c:pt idx="50">
                  <c:v>0.222</c:v>
                </c:pt>
                <c:pt idx="51">
                  <c:v>0.1</c:v>
                </c:pt>
                <c:pt idx="52">
                  <c:v>0.2</c:v>
                </c:pt>
                <c:pt idx="53">
                  <c:v>7.0999999999999994E-2</c:v>
                </c:pt>
                <c:pt idx="54">
                  <c:v>8.6999999999999994E-2</c:v>
                </c:pt>
                <c:pt idx="55">
                  <c:v>6.7000000000000004E-2</c:v>
                </c:pt>
                <c:pt idx="56">
                  <c:v>6.7000000000000004E-2</c:v>
                </c:pt>
                <c:pt idx="57">
                  <c:v>0.128</c:v>
                </c:pt>
                <c:pt idx="58">
                  <c:v>0</c:v>
                </c:pt>
                <c:pt idx="59">
                  <c:v>0.15</c:v>
                </c:pt>
                <c:pt idx="60">
                  <c:v>0.158</c:v>
                </c:pt>
                <c:pt idx="61">
                  <c:v>0.222</c:v>
                </c:pt>
                <c:pt idx="62">
                  <c:v>0.14299999999999999</c:v>
                </c:pt>
                <c:pt idx="63">
                  <c:v>7.0999999999999994E-2</c:v>
                </c:pt>
                <c:pt idx="64">
                  <c:v>0</c:v>
                </c:pt>
                <c:pt idx="65">
                  <c:v>0.111</c:v>
                </c:pt>
                <c:pt idx="66">
                  <c:v>3.2000000000000001E-2</c:v>
                </c:pt>
                <c:pt idx="67">
                  <c:v>4.3999999999999997E-2</c:v>
                </c:pt>
                <c:pt idx="68">
                  <c:v>0.188</c:v>
                </c:pt>
                <c:pt idx="69">
                  <c:v>0</c:v>
                </c:pt>
                <c:pt idx="70">
                  <c:v>0</c:v>
                </c:pt>
                <c:pt idx="71">
                  <c:v>5.2999999999999999E-2</c:v>
                </c:pt>
                <c:pt idx="72">
                  <c:v>0</c:v>
                </c:pt>
                <c:pt idx="73">
                  <c:v>0.17899999999999999</c:v>
                </c:pt>
                <c:pt idx="74">
                  <c:v>5.8999999999999997E-2</c:v>
                </c:pt>
                <c:pt idx="75">
                  <c:v>4.2999999999999997E-2</c:v>
                </c:pt>
                <c:pt idx="76">
                  <c:v>0</c:v>
                </c:pt>
                <c:pt idx="77">
                  <c:v>4.2000000000000003E-2</c:v>
                </c:pt>
              </c:numCache>
            </c:numRef>
          </c:val>
        </c:ser>
        <c:ser>
          <c:idx val="2"/>
          <c:order val="2"/>
          <c:tx>
            <c:strRef>
              <c:f>'Fig 27'!$D$4</c:f>
              <c:strCache>
                <c:ptCount val="1"/>
                <c:pt idx="0">
                  <c:v>  Would not pursue investment due to this factor</c:v>
                </c:pt>
              </c:strCache>
            </c:strRef>
          </c:tx>
          <c:spPr>
            <a:solidFill>
              <a:schemeClr val="accent2">
                <a:lumMod val="60000"/>
                <a:lumOff val="40000"/>
              </a:schemeClr>
            </a:solidFill>
            <a:ln>
              <a:noFill/>
            </a:ln>
          </c:spPr>
          <c:invertIfNegative val="0"/>
          <c:cat>
            <c:strRef>
              <c:f>'Fig 27'!$A$5:$A$82</c:f>
              <c:strCache>
                <c:ptCount val="78"/>
                <c:pt idx="0">
                  <c:v>Argentina—Mendoza</c:v>
                </c:pt>
                <c:pt idx="1">
                  <c:v>Argentina—Chubut</c:v>
                </c:pt>
                <c:pt idx="2">
                  <c:v>Argentina—Santa Cruz</c:v>
                </c:pt>
                <c:pt idx="3">
                  <c:v>Venezuela</c:v>
                </c:pt>
                <c:pt idx="4">
                  <c:v>Russia—Eastern Siberia</c:v>
                </c:pt>
                <c:pt idx="5">
                  <c:v>Argentina—Neuquen</c:v>
                </c:pt>
                <c:pt idx="6">
                  <c:v>Turkmenistan</c:v>
                </c:pt>
                <c:pt idx="7">
                  <c:v>Argentina—Tierra del Fuego</c:v>
                </c:pt>
                <c:pt idx="8">
                  <c:v>Iran</c:v>
                </c:pt>
                <c:pt idx="9">
                  <c:v>Argentina—Salta</c:v>
                </c:pt>
                <c:pt idx="10">
                  <c:v>Russia—Offshore Arctic</c:v>
                </c:pt>
                <c:pt idx="11">
                  <c:v>Uzbekistan</c:v>
                </c:pt>
                <c:pt idx="12">
                  <c:v>Russia—Other</c:v>
                </c:pt>
                <c:pt idx="13">
                  <c:v>Russia—Offshore Sakhalin</c:v>
                </c:pt>
                <c:pt idx="14">
                  <c:v>Bolivia</c:v>
                </c:pt>
                <c:pt idx="15">
                  <c:v>Algeria</c:v>
                </c:pt>
                <c:pt idx="16">
                  <c:v>Kuwait</c:v>
                </c:pt>
                <c:pt idx="17">
                  <c:v>China</c:v>
                </c:pt>
                <c:pt idx="18">
                  <c:v>Libya</c:v>
                </c:pt>
                <c:pt idx="19">
                  <c:v>Democratic Republic of the Congo (Kinshasa)</c:v>
                </c:pt>
                <c:pt idx="20">
                  <c:v>Indonesia</c:v>
                </c:pt>
                <c:pt idx="21">
                  <c:v>Quebec</c:v>
                </c:pt>
                <c:pt idx="22">
                  <c:v>Mali</c:v>
                </c:pt>
                <c:pt idx="23">
                  <c:v>Egypt</c:v>
                </c:pt>
                <c:pt idx="24">
                  <c:v>India</c:v>
                </c:pt>
                <c:pt idx="25">
                  <c:v>Ukraine</c:v>
                </c:pt>
                <c:pt idx="26">
                  <c:v>Iraq</c:v>
                </c:pt>
                <c:pt idx="27">
                  <c:v>Somaliland</c:v>
                </c:pt>
                <c:pt idx="28">
                  <c:v>Ecuador</c:v>
                </c:pt>
                <c:pt idx="29">
                  <c:v>Tanzania</c:v>
                </c:pt>
                <c:pt idx="30">
                  <c:v>Bangladesh</c:v>
                </c:pt>
                <c:pt idx="31">
                  <c:v>Republic of the Congo (Brazzaville)</c:v>
                </c:pt>
                <c:pt idx="32">
                  <c:v>Angola</c:v>
                </c:pt>
                <c:pt idx="33">
                  <c:v>Kazakhstan</c:v>
                </c:pt>
                <c:pt idx="34">
                  <c:v>Myanmar</c:v>
                </c:pt>
                <c:pt idx="35">
                  <c:v>Turkey</c:v>
                </c:pt>
                <c:pt idx="36">
                  <c:v>Hungary</c:v>
                </c:pt>
                <c:pt idx="37">
                  <c:v>Brazil—Offshore presalt area PSC</c:v>
                </c:pt>
                <c:pt idx="38">
                  <c:v>Niger</c:v>
                </c:pt>
                <c:pt idx="39">
                  <c:v>Vietnam</c:v>
                </c:pt>
                <c:pt idx="40">
                  <c:v>Pakistan</c:v>
                </c:pt>
                <c:pt idx="41">
                  <c:v>Uganda</c:v>
                </c:pt>
                <c:pt idx="42">
                  <c:v>Brazil—Onshore CC</c:v>
                </c:pt>
                <c:pt idx="43">
                  <c:v>Yemen</c:v>
                </c:pt>
                <c:pt idx="44">
                  <c:v>South Sudan</c:v>
                </c:pt>
                <c:pt idx="45">
                  <c:v>Bulgaria</c:v>
                </c:pt>
                <c:pt idx="46">
                  <c:v>Cambodia</c:v>
                </c:pt>
                <c:pt idx="47">
                  <c:v>Japan</c:v>
                </c:pt>
                <c:pt idx="48">
                  <c:v>Cameroon</c:v>
                </c:pt>
                <c:pt idx="49">
                  <c:v>Ethiopia</c:v>
                </c:pt>
                <c:pt idx="50">
                  <c:v>South Africa</c:v>
                </c:pt>
                <c:pt idx="51">
                  <c:v>Israel</c:v>
                </c:pt>
                <c:pt idx="52">
                  <c:v>Guatemala</c:v>
                </c:pt>
                <c:pt idx="53">
                  <c:v>Azerbaijan</c:v>
                </c:pt>
                <c:pt idx="54">
                  <c:v>Equatorial Guinea</c:v>
                </c:pt>
                <c:pt idx="55">
                  <c:v>Mozambique</c:v>
                </c:pt>
                <c:pt idx="56">
                  <c:v>Brazil—Offshore CC</c:v>
                </c:pt>
                <c:pt idx="57">
                  <c:v>Gabon</c:v>
                </c:pt>
                <c:pt idx="58">
                  <c:v>Mauritania</c:v>
                </c:pt>
                <c:pt idx="59">
                  <c:v>Timor Gap (JPDA)</c:v>
                </c:pt>
                <c:pt idx="60">
                  <c:v>Malaysia</c:v>
                </c:pt>
                <c:pt idx="61">
                  <c:v>Syria</c:v>
                </c:pt>
                <c:pt idx="62">
                  <c:v>France</c:v>
                </c:pt>
                <c:pt idx="63">
                  <c:v>Lebanon</c:v>
                </c:pt>
                <c:pt idx="64">
                  <c:v>Namibia</c:v>
                </c:pt>
                <c:pt idx="65">
                  <c:v>Morocco</c:v>
                </c:pt>
                <c:pt idx="66">
                  <c:v>Ghana</c:v>
                </c:pt>
                <c:pt idx="67">
                  <c:v>Nigeria</c:v>
                </c:pt>
                <c:pt idx="68">
                  <c:v>Madagascar</c:v>
                </c:pt>
                <c:pt idx="69">
                  <c:v>Yukon</c:v>
                </c:pt>
                <c:pt idx="70">
                  <c:v>Jordan</c:v>
                </c:pt>
                <c:pt idx="71">
                  <c:v>New South Wales</c:v>
                </c:pt>
                <c:pt idx="72">
                  <c:v>Albania</c:v>
                </c:pt>
                <c:pt idx="73">
                  <c:v>Mexico</c:v>
                </c:pt>
                <c:pt idx="74">
                  <c:v>Chad</c:v>
                </c:pt>
                <c:pt idx="75">
                  <c:v>Tunisia</c:v>
                </c:pt>
                <c:pt idx="76">
                  <c:v>New York</c:v>
                </c:pt>
                <c:pt idx="77">
                  <c:v>Philippines</c:v>
                </c:pt>
              </c:strCache>
            </c:strRef>
          </c:cat>
          <c:val>
            <c:numRef>
              <c:f>'Fig 27'!$D$5:$D$82</c:f>
              <c:numCache>
                <c:formatCode>0%</c:formatCode>
                <c:ptCount val="78"/>
                <c:pt idx="0">
                  <c:v>6.3E-2</c:v>
                </c:pt>
                <c:pt idx="1">
                  <c:v>0.2</c:v>
                </c:pt>
                <c:pt idx="2">
                  <c:v>0.125</c:v>
                </c:pt>
                <c:pt idx="3">
                  <c:v>0.48399999999999999</c:v>
                </c:pt>
                <c:pt idx="4">
                  <c:v>0</c:v>
                </c:pt>
                <c:pt idx="5">
                  <c:v>0.13</c:v>
                </c:pt>
                <c:pt idx="6">
                  <c:v>0.1</c:v>
                </c:pt>
                <c:pt idx="7">
                  <c:v>0</c:v>
                </c:pt>
                <c:pt idx="8">
                  <c:v>0.38500000000000001</c:v>
                </c:pt>
                <c:pt idx="9">
                  <c:v>0</c:v>
                </c:pt>
                <c:pt idx="10">
                  <c:v>0</c:v>
                </c:pt>
                <c:pt idx="11">
                  <c:v>0.16700000000000001</c:v>
                </c:pt>
                <c:pt idx="12">
                  <c:v>4.2999999999999997E-2</c:v>
                </c:pt>
                <c:pt idx="13">
                  <c:v>0</c:v>
                </c:pt>
                <c:pt idx="14">
                  <c:v>7.6999999999999999E-2</c:v>
                </c:pt>
                <c:pt idx="15">
                  <c:v>0</c:v>
                </c:pt>
                <c:pt idx="16">
                  <c:v>0</c:v>
                </c:pt>
                <c:pt idx="17">
                  <c:v>6.9000000000000006E-2</c:v>
                </c:pt>
                <c:pt idx="18">
                  <c:v>3.2000000000000001E-2</c:v>
                </c:pt>
                <c:pt idx="19">
                  <c:v>5.8999999999999997E-2</c:v>
                </c:pt>
                <c:pt idx="20">
                  <c:v>0</c:v>
                </c:pt>
                <c:pt idx="21">
                  <c:v>0</c:v>
                </c:pt>
                <c:pt idx="22">
                  <c:v>0</c:v>
                </c:pt>
                <c:pt idx="23">
                  <c:v>0</c:v>
                </c:pt>
                <c:pt idx="24">
                  <c:v>3.1E-2</c:v>
                </c:pt>
                <c:pt idx="25">
                  <c:v>7.0999999999999994E-2</c:v>
                </c:pt>
                <c:pt idx="26">
                  <c:v>3.3000000000000002E-2</c:v>
                </c:pt>
                <c:pt idx="27">
                  <c:v>0.125</c:v>
                </c:pt>
                <c:pt idx="28">
                  <c:v>6.7000000000000004E-2</c:v>
                </c:pt>
                <c:pt idx="29">
                  <c:v>0</c:v>
                </c:pt>
                <c:pt idx="30">
                  <c:v>5.8999999999999997E-2</c:v>
                </c:pt>
                <c:pt idx="31">
                  <c:v>0</c:v>
                </c:pt>
                <c:pt idx="32">
                  <c:v>0</c:v>
                </c:pt>
                <c:pt idx="33">
                  <c:v>0</c:v>
                </c:pt>
                <c:pt idx="34">
                  <c:v>2.4E-2</c:v>
                </c:pt>
                <c:pt idx="35">
                  <c:v>0</c:v>
                </c:pt>
                <c:pt idx="36">
                  <c:v>0</c:v>
                </c:pt>
                <c:pt idx="37">
                  <c:v>3.6999999999999998E-2</c:v>
                </c:pt>
                <c:pt idx="38">
                  <c:v>0</c:v>
                </c:pt>
                <c:pt idx="39">
                  <c:v>0</c:v>
                </c:pt>
                <c:pt idx="40">
                  <c:v>0</c:v>
                </c:pt>
                <c:pt idx="41">
                  <c:v>0</c:v>
                </c:pt>
                <c:pt idx="42">
                  <c:v>0</c:v>
                </c:pt>
                <c:pt idx="43">
                  <c:v>4.8000000000000001E-2</c:v>
                </c:pt>
                <c:pt idx="44">
                  <c:v>6.3E-2</c:v>
                </c:pt>
                <c:pt idx="45">
                  <c:v>0</c:v>
                </c:pt>
                <c:pt idx="46">
                  <c:v>5.6000000000000001E-2</c:v>
                </c:pt>
                <c:pt idx="47">
                  <c:v>0</c:v>
                </c:pt>
                <c:pt idx="48">
                  <c:v>0</c:v>
                </c:pt>
                <c:pt idx="49">
                  <c:v>0</c:v>
                </c:pt>
                <c:pt idx="50">
                  <c:v>0</c:v>
                </c:pt>
                <c:pt idx="51">
                  <c:v>0</c:v>
                </c:pt>
                <c:pt idx="52">
                  <c:v>0</c:v>
                </c:pt>
                <c:pt idx="53">
                  <c:v>7.0999999999999994E-2</c:v>
                </c:pt>
                <c:pt idx="54">
                  <c:v>0</c:v>
                </c:pt>
                <c:pt idx="55">
                  <c:v>0</c:v>
                </c:pt>
                <c:pt idx="56">
                  <c:v>3.3000000000000002E-2</c:v>
                </c:pt>
                <c:pt idx="57">
                  <c:v>0</c:v>
                </c:pt>
                <c:pt idx="58">
                  <c:v>0</c:v>
                </c:pt>
                <c:pt idx="59">
                  <c:v>0</c:v>
                </c:pt>
                <c:pt idx="60">
                  <c:v>0</c:v>
                </c:pt>
                <c:pt idx="61">
                  <c:v>0.222</c:v>
                </c:pt>
                <c:pt idx="62">
                  <c:v>0</c:v>
                </c:pt>
                <c:pt idx="63">
                  <c:v>0</c:v>
                </c:pt>
                <c:pt idx="64">
                  <c:v>0</c:v>
                </c:pt>
                <c:pt idx="65">
                  <c:v>0</c:v>
                </c:pt>
                <c:pt idx="66">
                  <c:v>0</c:v>
                </c:pt>
                <c:pt idx="67">
                  <c:v>8.8999999999999996E-2</c:v>
                </c:pt>
                <c:pt idx="68">
                  <c:v>0</c:v>
                </c:pt>
                <c:pt idx="69">
                  <c:v>0</c:v>
                </c:pt>
                <c:pt idx="70">
                  <c:v>0</c:v>
                </c:pt>
                <c:pt idx="71">
                  <c:v>0</c:v>
                </c:pt>
                <c:pt idx="72">
                  <c:v>0</c:v>
                </c:pt>
                <c:pt idx="73">
                  <c:v>0</c:v>
                </c:pt>
                <c:pt idx="74">
                  <c:v>0</c:v>
                </c:pt>
                <c:pt idx="75">
                  <c:v>4.2999999999999997E-2</c:v>
                </c:pt>
                <c:pt idx="76">
                  <c:v>6.7000000000000004E-2</c:v>
                </c:pt>
                <c:pt idx="77">
                  <c:v>0</c:v>
                </c:pt>
              </c:numCache>
            </c:numRef>
          </c:val>
        </c:ser>
        <c:dLbls>
          <c:showLegendKey val="0"/>
          <c:showVal val="0"/>
          <c:showCatName val="0"/>
          <c:showSerName val="0"/>
          <c:showPercent val="0"/>
          <c:showBubbleSize val="0"/>
        </c:dLbls>
        <c:gapWidth val="70"/>
        <c:overlap val="100"/>
        <c:axId val="137262976"/>
        <c:axId val="137264512"/>
      </c:barChart>
      <c:catAx>
        <c:axId val="137262976"/>
        <c:scaling>
          <c:orientation val="minMax"/>
        </c:scaling>
        <c:delete val="0"/>
        <c:axPos val="l"/>
        <c:majorTickMark val="out"/>
        <c:minorTickMark val="none"/>
        <c:tickLblPos val="nextTo"/>
        <c:crossAx val="137264512"/>
        <c:crosses val="autoZero"/>
        <c:auto val="1"/>
        <c:lblAlgn val="ctr"/>
        <c:lblOffset val="100"/>
        <c:noMultiLvlLbl val="0"/>
      </c:catAx>
      <c:valAx>
        <c:axId val="137264512"/>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7262976"/>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27'!$B$4</c:f>
              <c:strCache>
                <c:ptCount val="1"/>
                <c:pt idx="0">
                  <c:v>  Mild deterrent to investment</c:v>
                </c:pt>
              </c:strCache>
            </c:strRef>
          </c:tx>
          <c:spPr>
            <a:solidFill>
              <a:schemeClr val="bg2">
                <a:lumMod val="75000"/>
              </a:schemeClr>
            </a:solidFill>
            <a:ln>
              <a:noFill/>
            </a:ln>
          </c:spPr>
          <c:invertIfNegative val="0"/>
          <c:cat>
            <c:strRef>
              <c:f>'Fig 27'!$A$84:$A$161</c:f>
              <c:strCache>
                <c:ptCount val="78"/>
                <c:pt idx="0">
                  <c:v>Papua New Guinea</c:v>
                </c:pt>
                <c:pt idx="1">
                  <c:v>Thailand</c:v>
                </c:pt>
                <c:pt idx="2">
                  <c:v>Brunei</c:v>
                </c:pt>
                <c:pt idx="3">
                  <c:v>Chile</c:v>
                </c:pt>
                <c:pt idx="4">
                  <c:v>Poland</c:v>
                </c:pt>
                <c:pt idx="5">
                  <c:v>Spain—Onshore</c:v>
                </c:pt>
                <c:pt idx="6">
                  <c:v>Western Australia</c:v>
                </c:pt>
                <c:pt idx="7">
                  <c:v>British Columbia</c:v>
                </c:pt>
                <c:pt idx="8">
                  <c:v>Kenya</c:v>
                </c:pt>
                <c:pt idx="9">
                  <c:v>Qatar</c:v>
                </c:pt>
                <c:pt idx="10">
                  <c:v>California</c:v>
                </c:pt>
                <c:pt idx="11">
                  <c:v>Tasmania</c:v>
                </c:pt>
                <c:pt idx="12">
                  <c:v>Bahrain</c:v>
                </c:pt>
                <c:pt idx="13">
                  <c:v>Oman</c:v>
                </c:pt>
                <c:pt idx="14">
                  <c:v>Colombia</c:v>
                </c:pt>
                <c:pt idx="15">
                  <c:v>Colorado</c:v>
                </c:pt>
                <c:pt idx="16">
                  <c:v>New Brunswick</c:v>
                </c:pt>
                <c:pt idx="17">
                  <c:v>Northwest Territories</c:v>
                </c:pt>
                <c:pt idx="18">
                  <c:v>Alaska</c:v>
                </c:pt>
                <c:pt idx="19">
                  <c:v>United Arab Emirates</c:v>
                </c:pt>
                <c:pt idx="20">
                  <c:v>Trinidad and Tobago</c:v>
                </c:pt>
                <c:pt idx="21">
                  <c:v>Nova Scotia</c:v>
                </c:pt>
                <c:pt idx="22">
                  <c:v>Newfoundland &amp; Labrador</c:v>
                </c:pt>
                <c:pt idx="23">
                  <c:v>Australia—Offshore</c:v>
                </c:pt>
                <c:pt idx="24">
                  <c:v>West Virginia</c:v>
                </c:pt>
                <c:pt idx="25">
                  <c:v>UK—Other Offshore (except North Sea)</c:v>
                </c:pt>
                <c:pt idx="26">
                  <c:v>Kyrgyzstan</c:v>
                </c:pt>
                <c:pt idx="27">
                  <c:v>Suriname</c:v>
                </c:pt>
                <c:pt idx="28">
                  <c:v>Montana</c:v>
                </c:pt>
                <c:pt idx="29">
                  <c:v>Ireland</c:v>
                </c:pt>
                <c:pt idx="30">
                  <c:v>Ivory Coast</c:v>
                </c:pt>
                <c:pt idx="31">
                  <c:v>US Offshore—Alaska</c:v>
                </c:pt>
                <c:pt idx="32">
                  <c:v>Pennsylvania</c:v>
                </c:pt>
                <c:pt idx="33">
                  <c:v>Queensland</c:v>
                </c:pt>
                <c:pt idx="34">
                  <c:v>Victoria</c:v>
                </c:pt>
                <c:pt idx="35">
                  <c:v>Netherlands—Onshore</c:v>
                </c:pt>
                <c:pt idx="36">
                  <c:v>Netherlands—Offshore</c:v>
                </c:pt>
                <c:pt idx="37">
                  <c:v>Germany</c:v>
                </c:pt>
                <c:pt idx="38">
                  <c:v>United Kingdom—North Sea</c:v>
                </c:pt>
                <c:pt idx="39">
                  <c:v>Italy</c:v>
                </c:pt>
                <c:pt idx="40">
                  <c:v>Norway—North Sea</c:v>
                </c:pt>
                <c:pt idx="41">
                  <c:v>US Offshore—Pacific</c:v>
                </c:pt>
                <c:pt idx="42">
                  <c:v>Greece</c:v>
                </c:pt>
                <c:pt idx="43">
                  <c:v>Greenland</c:v>
                </c:pt>
                <c:pt idx="44">
                  <c:v>Seychelles</c:v>
                </c:pt>
                <c:pt idx="45">
                  <c:v>Northern Territory</c:v>
                </c:pt>
                <c:pt idx="46">
                  <c:v>US Offshore—Gulf of Mexico</c:v>
                </c:pt>
                <c:pt idx="47">
                  <c:v>Ohio</c:v>
                </c:pt>
                <c:pt idx="48">
                  <c:v>Alberta</c:v>
                </c:pt>
                <c:pt idx="49">
                  <c:v>Michigan</c:v>
                </c:pt>
                <c:pt idx="50">
                  <c:v>Faroe Islands</c:v>
                </c:pt>
                <c:pt idx="51">
                  <c:v>New Mexico</c:v>
                </c:pt>
                <c:pt idx="52">
                  <c:v>Utah</c:v>
                </c:pt>
                <c:pt idx="53">
                  <c:v>Denmark</c:v>
                </c:pt>
                <c:pt idx="54">
                  <c:v>Texas</c:v>
                </c:pt>
                <c:pt idx="55">
                  <c:v>Alabama</c:v>
                </c:pt>
                <c:pt idx="56">
                  <c:v>Cyprus</c:v>
                </c:pt>
                <c:pt idx="57">
                  <c:v>Malta</c:v>
                </c:pt>
                <c:pt idx="58">
                  <c:v>Uruguay</c:v>
                </c:pt>
                <c:pt idx="59">
                  <c:v>South Australia</c:v>
                </c:pt>
                <c:pt idx="60">
                  <c:v>New Zealand</c:v>
                </c:pt>
                <c:pt idx="61">
                  <c:v>Louisiana</c:v>
                </c:pt>
                <c:pt idx="62">
                  <c:v>Peru</c:v>
                </c:pt>
                <c:pt idx="63">
                  <c:v>Romania</c:v>
                </c:pt>
                <c:pt idx="64">
                  <c:v>Illinois</c:v>
                </c:pt>
                <c:pt idx="65">
                  <c:v>Manitoba</c:v>
                </c:pt>
                <c:pt idx="66">
                  <c:v>Guyana</c:v>
                </c:pt>
                <c:pt idx="67">
                  <c:v>Kansas</c:v>
                </c:pt>
                <c:pt idx="68">
                  <c:v>Norway—Other Offshore (except North Sea)</c:v>
                </c:pt>
                <c:pt idx="69">
                  <c:v>Saskatchewan</c:v>
                </c:pt>
                <c:pt idx="70">
                  <c:v>Spain—Offshore</c:v>
                </c:pt>
                <c:pt idx="71">
                  <c:v>Wyoming</c:v>
                </c:pt>
                <c:pt idx="72">
                  <c:v>North Dakota</c:v>
                </c:pt>
                <c:pt idx="73">
                  <c:v>Arkansas</c:v>
                </c:pt>
                <c:pt idx="74">
                  <c:v>Mississippi</c:v>
                </c:pt>
                <c:pt idx="75">
                  <c:v>Oklahoma</c:v>
                </c:pt>
                <c:pt idx="76">
                  <c:v>Georgia</c:v>
                </c:pt>
                <c:pt idx="77">
                  <c:v>French Guiana</c:v>
                </c:pt>
              </c:strCache>
            </c:strRef>
          </c:cat>
          <c:val>
            <c:numRef>
              <c:f>'Fig 27'!$B$84:$B$161</c:f>
              <c:numCache>
                <c:formatCode>0%</c:formatCode>
                <c:ptCount val="78"/>
                <c:pt idx="0">
                  <c:v>0.33300000000000002</c:v>
                </c:pt>
                <c:pt idx="1">
                  <c:v>0.22600000000000001</c:v>
                </c:pt>
                <c:pt idx="2">
                  <c:v>0.3</c:v>
                </c:pt>
                <c:pt idx="3">
                  <c:v>0.29399999999999998</c:v>
                </c:pt>
                <c:pt idx="4">
                  <c:v>0.14299999999999999</c:v>
                </c:pt>
                <c:pt idx="5">
                  <c:v>0.14299999999999999</c:v>
                </c:pt>
                <c:pt idx="6">
                  <c:v>0.214</c:v>
                </c:pt>
                <c:pt idx="7">
                  <c:v>0.2</c:v>
                </c:pt>
                <c:pt idx="8">
                  <c:v>0.22700000000000001</c:v>
                </c:pt>
                <c:pt idx="9">
                  <c:v>0.22700000000000001</c:v>
                </c:pt>
                <c:pt idx="10">
                  <c:v>0.16700000000000001</c:v>
                </c:pt>
                <c:pt idx="11">
                  <c:v>0.25</c:v>
                </c:pt>
                <c:pt idx="12">
                  <c:v>0.25</c:v>
                </c:pt>
                <c:pt idx="13">
                  <c:v>0.20799999999999999</c:v>
                </c:pt>
                <c:pt idx="14">
                  <c:v>0.217</c:v>
                </c:pt>
                <c:pt idx="15">
                  <c:v>0.182</c:v>
                </c:pt>
                <c:pt idx="16">
                  <c:v>0.111</c:v>
                </c:pt>
                <c:pt idx="17">
                  <c:v>0.222</c:v>
                </c:pt>
                <c:pt idx="18">
                  <c:v>0.222</c:v>
                </c:pt>
                <c:pt idx="19">
                  <c:v>0.217</c:v>
                </c:pt>
                <c:pt idx="20">
                  <c:v>0.17399999999999999</c:v>
                </c:pt>
                <c:pt idx="21">
                  <c:v>0.214</c:v>
                </c:pt>
                <c:pt idx="22">
                  <c:v>0.14299999999999999</c:v>
                </c:pt>
                <c:pt idx="23">
                  <c:v>0.159</c:v>
                </c:pt>
                <c:pt idx="24">
                  <c:v>0.13300000000000001</c:v>
                </c:pt>
                <c:pt idx="25">
                  <c:v>0.2</c:v>
                </c:pt>
                <c:pt idx="26">
                  <c:v>0.2</c:v>
                </c:pt>
                <c:pt idx="27">
                  <c:v>0.1</c:v>
                </c:pt>
                <c:pt idx="28">
                  <c:v>0.19400000000000001</c:v>
                </c:pt>
                <c:pt idx="29">
                  <c:v>9.5000000000000001E-2</c:v>
                </c:pt>
                <c:pt idx="30">
                  <c:v>0.19</c:v>
                </c:pt>
                <c:pt idx="31">
                  <c:v>9.0999999999999998E-2</c:v>
                </c:pt>
                <c:pt idx="32">
                  <c:v>0.17899999999999999</c:v>
                </c:pt>
                <c:pt idx="33">
                  <c:v>0.17899999999999999</c:v>
                </c:pt>
                <c:pt idx="34">
                  <c:v>0.17599999999999999</c:v>
                </c:pt>
                <c:pt idx="35">
                  <c:v>0.17599999999999999</c:v>
                </c:pt>
                <c:pt idx="36">
                  <c:v>0.17199999999999999</c:v>
                </c:pt>
                <c:pt idx="37">
                  <c:v>0.16700000000000001</c:v>
                </c:pt>
                <c:pt idx="38">
                  <c:v>0.16700000000000001</c:v>
                </c:pt>
                <c:pt idx="39">
                  <c:v>0.158</c:v>
                </c:pt>
                <c:pt idx="40">
                  <c:v>0.14599999999999999</c:v>
                </c:pt>
                <c:pt idx="41">
                  <c:v>0.14299999999999999</c:v>
                </c:pt>
                <c:pt idx="42">
                  <c:v>0.14299999999999999</c:v>
                </c:pt>
                <c:pt idx="43">
                  <c:v>0.14299999999999999</c:v>
                </c:pt>
                <c:pt idx="44">
                  <c:v>0.14299999999999999</c:v>
                </c:pt>
                <c:pt idx="45">
                  <c:v>0.13600000000000001</c:v>
                </c:pt>
                <c:pt idx="46">
                  <c:v>0.13200000000000001</c:v>
                </c:pt>
                <c:pt idx="47">
                  <c:v>8.6999999999999994E-2</c:v>
                </c:pt>
                <c:pt idx="48">
                  <c:v>0.128</c:v>
                </c:pt>
                <c:pt idx="49">
                  <c:v>8.3000000000000004E-2</c:v>
                </c:pt>
                <c:pt idx="50">
                  <c:v>0</c:v>
                </c:pt>
                <c:pt idx="51">
                  <c:v>9.8000000000000004E-2</c:v>
                </c:pt>
                <c:pt idx="52">
                  <c:v>0.12</c:v>
                </c:pt>
                <c:pt idx="53">
                  <c:v>0.12</c:v>
                </c:pt>
                <c:pt idx="54">
                  <c:v>8.2000000000000003E-2</c:v>
                </c:pt>
                <c:pt idx="55">
                  <c:v>0.111</c:v>
                </c:pt>
                <c:pt idx="56">
                  <c:v>0.111</c:v>
                </c:pt>
                <c:pt idx="57">
                  <c:v>0.111</c:v>
                </c:pt>
                <c:pt idx="58">
                  <c:v>0.111</c:v>
                </c:pt>
                <c:pt idx="59">
                  <c:v>0.105</c:v>
                </c:pt>
                <c:pt idx="60">
                  <c:v>0.105</c:v>
                </c:pt>
                <c:pt idx="61">
                  <c:v>0.1</c:v>
                </c:pt>
                <c:pt idx="62">
                  <c:v>6.7000000000000004E-2</c:v>
                </c:pt>
                <c:pt idx="63">
                  <c:v>4.8000000000000001E-2</c:v>
                </c:pt>
                <c:pt idx="64">
                  <c:v>9.5000000000000001E-2</c:v>
                </c:pt>
                <c:pt idx="65">
                  <c:v>9.0999999999999998E-2</c:v>
                </c:pt>
                <c:pt idx="66">
                  <c:v>9.0999999999999998E-2</c:v>
                </c:pt>
                <c:pt idx="67">
                  <c:v>8.7999999999999995E-2</c:v>
                </c:pt>
                <c:pt idx="68">
                  <c:v>8.6999999999999994E-2</c:v>
                </c:pt>
                <c:pt idx="69">
                  <c:v>7.4999999999999997E-2</c:v>
                </c:pt>
                <c:pt idx="70">
                  <c:v>0</c:v>
                </c:pt>
                <c:pt idx="71">
                  <c:v>6.7000000000000004E-2</c:v>
                </c:pt>
                <c:pt idx="72">
                  <c:v>6.3E-2</c:v>
                </c:pt>
                <c:pt idx="73">
                  <c:v>4.8000000000000001E-2</c:v>
                </c:pt>
                <c:pt idx="74">
                  <c:v>4.2000000000000003E-2</c:v>
                </c:pt>
                <c:pt idx="75">
                  <c:v>2.1000000000000001E-2</c:v>
                </c:pt>
                <c:pt idx="76">
                  <c:v>0</c:v>
                </c:pt>
                <c:pt idx="77">
                  <c:v>0</c:v>
                </c:pt>
              </c:numCache>
            </c:numRef>
          </c:val>
        </c:ser>
        <c:ser>
          <c:idx val="1"/>
          <c:order val="1"/>
          <c:tx>
            <c:strRef>
              <c:f>'Fig 27'!$C$4</c:f>
              <c:strCache>
                <c:ptCount val="1"/>
                <c:pt idx="0">
                  <c:v>  Strong deterrent to investment</c:v>
                </c:pt>
              </c:strCache>
            </c:strRef>
          </c:tx>
          <c:spPr>
            <a:solidFill>
              <a:schemeClr val="tx2">
                <a:lumMod val="75000"/>
              </a:schemeClr>
            </a:solidFill>
            <a:ln>
              <a:noFill/>
            </a:ln>
          </c:spPr>
          <c:invertIfNegative val="0"/>
          <c:cat>
            <c:strRef>
              <c:f>'Fig 27'!$A$84:$A$161</c:f>
              <c:strCache>
                <c:ptCount val="78"/>
                <c:pt idx="0">
                  <c:v>Papua New Guinea</c:v>
                </c:pt>
                <c:pt idx="1">
                  <c:v>Thailand</c:v>
                </c:pt>
                <c:pt idx="2">
                  <c:v>Brunei</c:v>
                </c:pt>
                <c:pt idx="3">
                  <c:v>Chile</c:v>
                </c:pt>
                <c:pt idx="4">
                  <c:v>Poland</c:v>
                </c:pt>
                <c:pt idx="5">
                  <c:v>Spain—Onshore</c:v>
                </c:pt>
                <c:pt idx="6">
                  <c:v>Western Australia</c:v>
                </c:pt>
                <c:pt idx="7">
                  <c:v>British Columbia</c:v>
                </c:pt>
                <c:pt idx="8">
                  <c:v>Kenya</c:v>
                </c:pt>
                <c:pt idx="9">
                  <c:v>Qatar</c:v>
                </c:pt>
                <c:pt idx="10">
                  <c:v>California</c:v>
                </c:pt>
                <c:pt idx="11">
                  <c:v>Tasmania</c:v>
                </c:pt>
                <c:pt idx="12">
                  <c:v>Bahrain</c:v>
                </c:pt>
                <c:pt idx="13">
                  <c:v>Oman</c:v>
                </c:pt>
                <c:pt idx="14">
                  <c:v>Colombia</c:v>
                </c:pt>
                <c:pt idx="15">
                  <c:v>Colorado</c:v>
                </c:pt>
                <c:pt idx="16">
                  <c:v>New Brunswick</c:v>
                </c:pt>
                <c:pt idx="17">
                  <c:v>Northwest Territories</c:v>
                </c:pt>
                <c:pt idx="18">
                  <c:v>Alaska</c:v>
                </c:pt>
                <c:pt idx="19">
                  <c:v>United Arab Emirates</c:v>
                </c:pt>
                <c:pt idx="20">
                  <c:v>Trinidad and Tobago</c:v>
                </c:pt>
                <c:pt idx="21">
                  <c:v>Nova Scotia</c:v>
                </c:pt>
                <c:pt idx="22">
                  <c:v>Newfoundland &amp; Labrador</c:v>
                </c:pt>
                <c:pt idx="23">
                  <c:v>Australia—Offshore</c:v>
                </c:pt>
                <c:pt idx="24">
                  <c:v>West Virginia</c:v>
                </c:pt>
                <c:pt idx="25">
                  <c:v>UK—Other Offshore (except North Sea)</c:v>
                </c:pt>
                <c:pt idx="26">
                  <c:v>Kyrgyzstan</c:v>
                </c:pt>
                <c:pt idx="27">
                  <c:v>Suriname</c:v>
                </c:pt>
                <c:pt idx="28">
                  <c:v>Montana</c:v>
                </c:pt>
                <c:pt idx="29">
                  <c:v>Ireland</c:v>
                </c:pt>
                <c:pt idx="30">
                  <c:v>Ivory Coast</c:v>
                </c:pt>
                <c:pt idx="31">
                  <c:v>US Offshore—Alaska</c:v>
                </c:pt>
                <c:pt idx="32">
                  <c:v>Pennsylvania</c:v>
                </c:pt>
                <c:pt idx="33">
                  <c:v>Queensland</c:v>
                </c:pt>
                <c:pt idx="34">
                  <c:v>Victoria</c:v>
                </c:pt>
                <c:pt idx="35">
                  <c:v>Netherlands—Onshore</c:v>
                </c:pt>
                <c:pt idx="36">
                  <c:v>Netherlands—Offshore</c:v>
                </c:pt>
                <c:pt idx="37">
                  <c:v>Germany</c:v>
                </c:pt>
                <c:pt idx="38">
                  <c:v>United Kingdom—North Sea</c:v>
                </c:pt>
                <c:pt idx="39">
                  <c:v>Italy</c:v>
                </c:pt>
                <c:pt idx="40">
                  <c:v>Norway—North Sea</c:v>
                </c:pt>
                <c:pt idx="41">
                  <c:v>US Offshore—Pacific</c:v>
                </c:pt>
                <c:pt idx="42">
                  <c:v>Greece</c:v>
                </c:pt>
                <c:pt idx="43">
                  <c:v>Greenland</c:v>
                </c:pt>
                <c:pt idx="44">
                  <c:v>Seychelles</c:v>
                </c:pt>
                <c:pt idx="45">
                  <c:v>Northern Territory</c:v>
                </c:pt>
                <c:pt idx="46">
                  <c:v>US Offshore—Gulf of Mexico</c:v>
                </c:pt>
                <c:pt idx="47">
                  <c:v>Ohio</c:v>
                </c:pt>
                <c:pt idx="48">
                  <c:v>Alberta</c:v>
                </c:pt>
                <c:pt idx="49">
                  <c:v>Michigan</c:v>
                </c:pt>
                <c:pt idx="50">
                  <c:v>Faroe Islands</c:v>
                </c:pt>
                <c:pt idx="51">
                  <c:v>New Mexico</c:v>
                </c:pt>
                <c:pt idx="52">
                  <c:v>Utah</c:v>
                </c:pt>
                <c:pt idx="53">
                  <c:v>Denmark</c:v>
                </c:pt>
                <c:pt idx="54">
                  <c:v>Texas</c:v>
                </c:pt>
                <c:pt idx="55">
                  <c:v>Alabama</c:v>
                </c:pt>
                <c:pt idx="56">
                  <c:v>Cyprus</c:v>
                </c:pt>
                <c:pt idx="57">
                  <c:v>Malta</c:v>
                </c:pt>
                <c:pt idx="58">
                  <c:v>Uruguay</c:v>
                </c:pt>
                <c:pt idx="59">
                  <c:v>South Australia</c:v>
                </c:pt>
                <c:pt idx="60">
                  <c:v>New Zealand</c:v>
                </c:pt>
                <c:pt idx="61">
                  <c:v>Louisiana</c:v>
                </c:pt>
                <c:pt idx="62">
                  <c:v>Peru</c:v>
                </c:pt>
                <c:pt idx="63">
                  <c:v>Romania</c:v>
                </c:pt>
                <c:pt idx="64">
                  <c:v>Illinois</c:v>
                </c:pt>
                <c:pt idx="65">
                  <c:v>Manitoba</c:v>
                </c:pt>
                <c:pt idx="66">
                  <c:v>Guyana</c:v>
                </c:pt>
                <c:pt idx="67">
                  <c:v>Kansas</c:v>
                </c:pt>
                <c:pt idx="68">
                  <c:v>Norway—Other Offshore (except North Sea)</c:v>
                </c:pt>
                <c:pt idx="69">
                  <c:v>Saskatchewan</c:v>
                </c:pt>
                <c:pt idx="70">
                  <c:v>Spain—Offshore</c:v>
                </c:pt>
                <c:pt idx="71">
                  <c:v>Wyoming</c:v>
                </c:pt>
                <c:pt idx="72">
                  <c:v>North Dakota</c:v>
                </c:pt>
                <c:pt idx="73">
                  <c:v>Arkansas</c:v>
                </c:pt>
                <c:pt idx="74">
                  <c:v>Mississippi</c:v>
                </c:pt>
                <c:pt idx="75">
                  <c:v>Oklahoma</c:v>
                </c:pt>
                <c:pt idx="76">
                  <c:v>Georgia</c:v>
                </c:pt>
                <c:pt idx="77">
                  <c:v>French Guiana</c:v>
                </c:pt>
              </c:strCache>
            </c:strRef>
          </c:cat>
          <c:val>
            <c:numRef>
              <c:f>'Fig 27'!$C$84:$C$161</c:f>
              <c:numCache>
                <c:formatCode>0%</c:formatCode>
                <c:ptCount val="78"/>
                <c:pt idx="0">
                  <c:v>0</c:v>
                </c:pt>
                <c:pt idx="1">
                  <c:v>9.4E-2</c:v>
                </c:pt>
                <c:pt idx="2">
                  <c:v>0</c:v>
                </c:pt>
                <c:pt idx="3">
                  <c:v>0</c:v>
                </c:pt>
                <c:pt idx="4">
                  <c:v>0.14299999999999999</c:v>
                </c:pt>
                <c:pt idx="5">
                  <c:v>0.14299999999999999</c:v>
                </c:pt>
                <c:pt idx="6">
                  <c:v>7.0999999999999994E-2</c:v>
                </c:pt>
                <c:pt idx="7">
                  <c:v>7.2999999999999995E-2</c:v>
                </c:pt>
                <c:pt idx="8">
                  <c:v>4.4999999999999998E-2</c:v>
                </c:pt>
                <c:pt idx="9">
                  <c:v>4.4999999999999998E-2</c:v>
                </c:pt>
                <c:pt idx="10">
                  <c:v>6.7000000000000004E-2</c:v>
                </c:pt>
                <c:pt idx="11">
                  <c:v>0</c:v>
                </c:pt>
                <c:pt idx="12">
                  <c:v>0</c:v>
                </c:pt>
                <c:pt idx="13">
                  <c:v>4.2000000000000003E-2</c:v>
                </c:pt>
                <c:pt idx="14">
                  <c:v>2.1999999999999999E-2</c:v>
                </c:pt>
                <c:pt idx="15">
                  <c:v>0</c:v>
                </c:pt>
                <c:pt idx="16">
                  <c:v>0.111</c:v>
                </c:pt>
                <c:pt idx="17">
                  <c:v>0</c:v>
                </c:pt>
                <c:pt idx="18">
                  <c:v>0</c:v>
                </c:pt>
                <c:pt idx="19">
                  <c:v>0</c:v>
                </c:pt>
                <c:pt idx="20">
                  <c:v>4.2999999999999997E-2</c:v>
                </c:pt>
                <c:pt idx="21">
                  <c:v>0</c:v>
                </c:pt>
                <c:pt idx="22">
                  <c:v>7.0999999999999994E-2</c:v>
                </c:pt>
                <c:pt idx="23">
                  <c:v>4.4999999999999998E-2</c:v>
                </c:pt>
                <c:pt idx="24">
                  <c:v>6.7000000000000004E-2</c:v>
                </c:pt>
                <c:pt idx="25">
                  <c:v>0</c:v>
                </c:pt>
                <c:pt idx="26">
                  <c:v>0</c:v>
                </c:pt>
                <c:pt idx="27">
                  <c:v>0.1</c:v>
                </c:pt>
                <c:pt idx="28">
                  <c:v>0</c:v>
                </c:pt>
                <c:pt idx="29">
                  <c:v>9.5000000000000001E-2</c:v>
                </c:pt>
                <c:pt idx="30">
                  <c:v>0</c:v>
                </c:pt>
                <c:pt idx="31">
                  <c:v>9.0999999999999998E-2</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4.2999999999999997E-2</c:v>
                </c:pt>
                <c:pt idx="48">
                  <c:v>0</c:v>
                </c:pt>
                <c:pt idx="49">
                  <c:v>4.2000000000000003E-2</c:v>
                </c:pt>
                <c:pt idx="50">
                  <c:v>0.125</c:v>
                </c:pt>
                <c:pt idx="51">
                  <c:v>2.4E-2</c:v>
                </c:pt>
                <c:pt idx="52">
                  <c:v>0</c:v>
                </c:pt>
                <c:pt idx="53">
                  <c:v>0</c:v>
                </c:pt>
                <c:pt idx="54">
                  <c:v>3.1E-2</c:v>
                </c:pt>
                <c:pt idx="55">
                  <c:v>0</c:v>
                </c:pt>
                <c:pt idx="56">
                  <c:v>0</c:v>
                </c:pt>
                <c:pt idx="57">
                  <c:v>0</c:v>
                </c:pt>
                <c:pt idx="58">
                  <c:v>0</c:v>
                </c:pt>
                <c:pt idx="59">
                  <c:v>0</c:v>
                </c:pt>
                <c:pt idx="60">
                  <c:v>0</c:v>
                </c:pt>
                <c:pt idx="61">
                  <c:v>0</c:v>
                </c:pt>
                <c:pt idx="62">
                  <c:v>3.3000000000000002E-2</c:v>
                </c:pt>
                <c:pt idx="63">
                  <c:v>4.8000000000000001E-2</c:v>
                </c:pt>
                <c:pt idx="64">
                  <c:v>0</c:v>
                </c:pt>
                <c:pt idx="65">
                  <c:v>0</c:v>
                </c:pt>
                <c:pt idx="66">
                  <c:v>0</c:v>
                </c:pt>
                <c:pt idx="67">
                  <c:v>0</c:v>
                </c:pt>
                <c:pt idx="68">
                  <c:v>0</c:v>
                </c:pt>
                <c:pt idx="69">
                  <c:v>0</c:v>
                </c:pt>
                <c:pt idx="70">
                  <c:v>7.0999999999999994E-2</c:v>
                </c:pt>
                <c:pt idx="71">
                  <c:v>0</c:v>
                </c:pt>
                <c:pt idx="72">
                  <c:v>0</c:v>
                </c:pt>
                <c:pt idx="73">
                  <c:v>0</c:v>
                </c:pt>
                <c:pt idx="74">
                  <c:v>0</c:v>
                </c:pt>
                <c:pt idx="75">
                  <c:v>0</c:v>
                </c:pt>
                <c:pt idx="76">
                  <c:v>0</c:v>
                </c:pt>
                <c:pt idx="77">
                  <c:v>0</c:v>
                </c:pt>
              </c:numCache>
            </c:numRef>
          </c:val>
        </c:ser>
        <c:ser>
          <c:idx val="2"/>
          <c:order val="2"/>
          <c:tx>
            <c:strRef>
              <c:f>'Fig 27'!$D$4</c:f>
              <c:strCache>
                <c:ptCount val="1"/>
                <c:pt idx="0">
                  <c:v>  Would not pursue investment due to this factor</c:v>
                </c:pt>
              </c:strCache>
            </c:strRef>
          </c:tx>
          <c:spPr>
            <a:solidFill>
              <a:schemeClr val="accent2">
                <a:lumMod val="60000"/>
                <a:lumOff val="40000"/>
              </a:schemeClr>
            </a:solidFill>
            <a:ln>
              <a:noFill/>
            </a:ln>
          </c:spPr>
          <c:invertIfNegative val="0"/>
          <c:cat>
            <c:strRef>
              <c:f>'Fig 27'!$A$84:$A$161</c:f>
              <c:strCache>
                <c:ptCount val="78"/>
                <c:pt idx="0">
                  <c:v>Papua New Guinea</c:v>
                </c:pt>
                <c:pt idx="1">
                  <c:v>Thailand</c:v>
                </c:pt>
                <c:pt idx="2">
                  <c:v>Brunei</c:v>
                </c:pt>
                <c:pt idx="3">
                  <c:v>Chile</c:v>
                </c:pt>
                <c:pt idx="4">
                  <c:v>Poland</c:v>
                </c:pt>
                <c:pt idx="5">
                  <c:v>Spain—Onshore</c:v>
                </c:pt>
                <c:pt idx="6">
                  <c:v>Western Australia</c:v>
                </c:pt>
                <c:pt idx="7">
                  <c:v>British Columbia</c:v>
                </c:pt>
                <c:pt idx="8">
                  <c:v>Kenya</c:v>
                </c:pt>
                <c:pt idx="9">
                  <c:v>Qatar</c:v>
                </c:pt>
                <c:pt idx="10">
                  <c:v>California</c:v>
                </c:pt>
                <c:pt idx="11">
                  <c:v>Tasmania</c:v>
                </c:pt>
                <c:pt idx="12">
                  <c:v>Bahrain</c:v>
                </c:pt>
                <c:pt idx="13">
                  <c:v>Oman</c:v>
                </c:pt>
                <c:pt idx="14">
                  <c:v>Colombia</c:v>
                </c:pt>
                <c:pt idx="15">
                  <c:v>Colorado</c:v>
                </c:pt>
                <c:pt idx="16">
                  <c:v>New Brunswick</c:v>
                </c:pt>
                <c:pt idx="17">
                  <c:v>Northwest Territories</c:v>
                </c:pt>
                <c:pt idx="18">
                  <c:v>Alaska</c:v>
                </c:pt>
                <c:pt idx="19">
                  <c:v>United Arab Emirates</c:v>
                </c:pt>
                <c:pt idx="20">
                  <c:v>Trinidad and Tobago</c:v>
                </c:pt>
                <c:pt idx="21">
                  <c:v>Nova Scotia</c:v>
                </c:pt>
                <c:pt idx="22">
                  <c:v>Newfoundland &amp; Labrador</c:v>
                </c:pt>
                <c:pt idx="23">
                  <c:v>Australia—Offshore</c:v>
                </c:pt>
                <c:pt idx="24">
                  <c:v>West Virginia</c:v>
                </c:pt>
                <c:pt idx="25">
                  <c:v>UK—Other Offshore (except North Sea)</c:v>
                </c:pt>
                <c:pt idx="26">
                  <c:v>Kyrgyzstan</c:v>
                </c:pt>
                <c:pt idx="27">
                  <c:v>Suriname</c:v>
                </c:pt>
                <c:pt idx="28">
                  <c:v>Montana</c:v>
                </c:pt>
                <c:pt idx="29">
                  <c:v>Ireland</c:v>
                </c:pt>
                <c:pt idx="30">
                  <c:v>Ivory Coast</c:v>
                </c:pt>
                <c:pt idx="31">
                  <c:v>US Offshore—Alaska</c:v>
                </c:pt>
                <c:pt idx="32">
                  <c:v>Pennsylvania</c:v>
                </c:pt>
                <c:pt idx="33">
                  <c:v>Queensland</c:v>
                </c:pt>
                <c:pt idx="34">
                  <c:v>Victoria</c:v>
                </c:pt>
                <c:pt idx="35">
                  <c:v>Netherlands—Onshore</c:v>
                </c:pt>
                <c:pt idx="36">
                  <c:v>Netherlands—Offshore</c:v>
                </c:pt>
                <c:pt idx="37">
                  <c:v>Germany</c:v>
                </c:pt>
                <c:pt idx="38">
                  <c:v>United Kingdom—North Sea</c:v>
                </c:pt>
                <c:pt idx="39">
                  <c:v>Italy</c:v>
                </c:pt>
                <c:pt idx="40">
                  <c:v>Norway—North Sea</c:v>
                </c:pt>
                <c:pt idx="41">
                  <c:v>US Offshore—Pacific</c:v>
                </c:pt>
                <c:pt idx="42">
                  <c:v>Greece</c:v>
                </c:pt>
                <c:pt idx="43">
                  <c:v>Greenland</c:v>
                </c:pt>
                <c:pt idx="44">
                  <c:v>Seychelles</c:v>
                </c:pt>
                <c:pt idx="45">
                  <c:v>Northern Territory</c:v>
                </c:pt>
                <c:pt idx="46">
                  <c:v>US Offshore—Gulf of Mexico</c:v>
                </c:pt>
                <c:pt idx="47">
                  <c:v>Ohio</c:v>
                </c:pt>
                <c:pt idx="48">
                  <c:v>Alberta</c:v>
                </c:pt>
                <c:pt idx="49">
                  <c:v>Michigan</c:v>
                </c:pt>
                <c:pt idx="50">
                  <c:v>Faroe Islands</c:v>
                </c:pt>
                <c:pt idx="51">
                  <c:v>New Mexico</c:v>
                </c:pt>
                <c:pt idx="52">
                  <c:v>Utah</c:v>
                </c:pt>
                <c:pt idx="53">
                  <c:v>Denmark</c:v>
                </c:pt>
                <c:pt idx="54">
                  <c:v>Texas</c:v>
                </c:pt>
                <c:pt idx="55">
                  <c:v>Alabama</c:v>
                </c:pt>
                <c:pt idx="56">
                  <c:v>Cyprus</c:v>
                </c:pt>
                <c:pt idx="57">
                  <c:v>Malta</c:v>
                </c:pt>
                <c:pt idx="58">
                  <c:v>Uruguay</c:v>
                </c:pt>
                <c:pt idx="59">
                  <c:v>South Australia</c:v>
                </c:pt>
                <c:pt idx="60">
                  <c:v>New Zealand</c:v>
                </c:pt>
                <c:pt idx="61">
                  <c:v>Louisiana</c:v>
                </c:pt>
                <c:pt idx="62">
                  <c:v>Peru</c:v>
                </c:pt>
                <c:pt idx="63">
                  <c:v>Romania</c:v>
                </c:pt>
                <c:pt idx="64">
                  <c:v>Illinois</c:v>
                </c:pt>
                <c:pt idx="65">
                  <c:v>Manitoba</c:v>
                </c:pt>
                <c:pt idx="66">
                  <c:v>Guyana</c:v>
                </c:pt>
                <c:pt idx="67">
                  <c:v>Kansas</c:v>
                </c:pt>
                <c:pt idx="68">
                  <c:v>Norway—Other Offshore (except North Sea)</c:v>
                </c:pt>
                <c:pt idx="69">
                  <c:v>Saskatchewan</c:v>
                </c:pt>
                <c:pt idx="70">
                  <c:v>Spain—Offshore</c:v>
                </c:pt>
                <c:pt idx="71">
                  <c:v>Wyoming</c:v>
                </c:pt>
                <c:pt idx="72">
                  <c:v>North Dakota</c:v>
                </c:pt>
                <c:pt idx="73">
                  <c:v>Arkansas</c:v>
                </c:pt>
                <c:pt idx="74">
                  <c:v>Mississippi</c:v>
                </c:pt>
                <c:pt idx="75">
                  <c:v>Oklahoma</c:v>
                </c:pt>
                <c:pt idx="76">
                  <c:v>Georgia</c:v>
                </c:pt>
                <c:pt idx="77">
                  <c:v>French Guiana</c:v>
                </c:pt>
              </c:strCache>
            </c:strRef>
          </c:cat>
          <c:val>
            <c:numRef>
              <c:f>'Fig 27'!$D$84:$D$161</c:f>
              <c:numCache>
                <c:formatCode>0%</c:formatCode>
                <c:ptCount val="78"/>
                <c:pt idx="0">
                  <c:v>0</c:v>
                </c:pt>
                <c:pt idx="1">
                  <c:v>0</c:v>
                </c:pt>
                <c:pt idx="2">
                  <c:v>0</c:v>
                </c:pt>
                <c:pt idx="3">
                  <c:v>0</c:v>
                </c:pt>
                <c:pt idx="4">
                  <c:v>0</c:v>
                </c:pt>
                <c:pt idx="5">
                  <c:v>0</c:v>
                </c:pt>
                <c:pt idx="6">
                  <c:v>0</c:v>
                </c:pt>
                <c:pt idx="7">
                  <c:v>0</c:v>
                </c:pt>
                <c:pt idx="8">
                  <c:v>0</c:v>
                </c:pt>
                <c:pt idx="9">
                  <c:v>0</c:v>
                </c:pt>
                <c:pt idx="10">
                  <c:v>3.3000000000000002E-2</c:v>
                </c:pt>
                <c:pt idx="11">
                  <c:v>0</c:v>
                </c:pt>
                <c:pt idx="12">
                  <c:v>0</c:v>
                </c:pt>
                <c:pt idx="13">
                  <c:v>0</c:v>
                </c:pt>
                <c:pt idx="14">
                  <c:v>0</c:v>
                </c:pt>
                <c:pt idx="15">
                  <c:v>4.4999999999999998E-2</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8350976"/>
        <c:axId val="138352512"/>
      </c:barChart>
      <c:catAx>
        <c:axId val="138350976"/>
        <c:scaling>
          <c:orientation val="minMax"/>
        </c:scaling>
        <c:delete val="0"/>
        <c:axPos val="l"/>
        <c:majorTickMark val="out"/>
        <c:minorTickMark val="none"/>
        <c:tickLblPos val="nextTo"/>
        <c:crossAx val="138352512"/>
        <c:crosses val="autoZero"/>
        <c:auto val="1"/>
        <c:lblAlgn val="ctr"/>
        <c:lblOffset val="100"/>
        <c:noMultiLvlLbl val="0"/>
      </c:catAx>
      <c:valAx>
        <c:axId val="138352512"/>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350976"/>
        <c:crosses val="autoZero"/>
        <c:crossBetween val="between"/>
        <c:majorUnit val="0.2"/>
      </c:valAx>
    </c:plotArea>
    <c:legend>
      <c:legendPos val="r"/>
      <c:layout>
        <c:manualLayout>
          <c:xMode val="edge"/>
          <c:yMode val="edge"/>
          <c:x val="0.54089423753537658"/>
          <c:y val="1.5390020894147156E-2"/>
          <c:w val="0.41354803252333183"/>
          <c:h val="7.6725143515836938E-2"/>
        </c:manualLayout>
      </c:layout>
      <c:overlay val="1"/>
      <c:spPr>
        <a:solidFill>
          <a:schemeClr val="bg1"/>
        </a:solidFill>
        <a:ln w="6350">
          <a:solidFill>
            <a:schemeClr val="bg1">
              <a:lumMod val="50000"/>
            </a:schemeClr>
          </a:solidFill>
        </a:ln>
      </c:sp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7644760642297662"/>
          <c:y val="1.3786793855131456E-2"/>
          <c:w val="0.48471794079481006"/>
          <c:h val="0.96380461978974441"/>
        </c:manualLayout>
      </c:layout>
      <c:barChart>
        <c:barDir val="bar"/>
        <c:grouping val="stacked"/>
        <c:varyColors val="0"/>
        <c:ser>
          <c:idx val="0"/>
          <c:order val="0"/>
          <c:tx>
            <c:strRef>
              <c:f>'Fig 4'!$B$3</c:f>
              <c:strCache>
                <c:ptCount val="1"/>
                <c:pt idx="0">
                  <c:v>  Mild deterrent to investment</c:v>
                </c:pt>
              </c:strCache>
            </c:strRef>
          </c:tx>
          <c:spPr>
            <a:solidFill>
              <a:schemeClr val="bg2">
                <a:lumMod val="75000"/>
              </a:schemeClr>
            </a:solidFill>
            <a:ln>
              <a:noFill/>
            </a:ln>
          </c:spPr>
          <c:invertIfNegative val="0"/>
          <c:cat>
            <c:strRef>
              <c:f>'Fig 4'!$A$83:$A$161</c:f>
              <c:strCache>
                <c:ptCount val="79"/>
                <c:pt idx="0">
                  <c:v>Peru</c:v>
                </c:pt>
                <c:pt idx="1">
                  <c:v>US Offshore—Alaska</c:v>
                </c:pt>
                <c:pt idx="2">
                  <c:v>Brazil—Offshore CC</c:v>
                </c:pt>
                <c:pt idx="3">
                  <c:v>Vietnam</c:v>
                </c:pt>
                <c:pt idx="4">
                  <c:v>Thailand</c:v>
                </c:pt>
                <c:pt idx="5">
                  <c:v>Philippines</c:v>
                </c:pt>
                <c:pt idx="6">
                  <c:v>Northwest Territories</c:v>
                </c:pt>
                <c:pt idx="7">
                  <c:v>Greenland</c:v>
                </c:pt>
                <c:pt idx="8">
                  <c:v>Malaysia</c:v>
                </c:pt>
                <c:pt idx="9">
                  <c:v>Cyprus</c:v>
                </c:pt>
                <c:pt idx="10">
                  <c:v>Yukon</c:v>
                </c:pt>
                <c:pt idx="11">
                  <c:v>Alaska</c:v>
                </c:pt>
                <c:pt idx="12">
                  <c:v>Colorado</c:v>
                </c:pt>
                <c:pt idx="13">
                  <c:v>Colombia</c:v>
                </c:pt>
                <c:pt idx="14">
                  <c:v>Bahrain</c:v>
                </c:pt>
                <c:pt idx="15">
                  <c:v>New Brunswick</c:v>
                </c:pt>
                <c:pt idx="16">
                  <c:v>British Columbia</c:v>
                </c:pt>
                <c:pt idx="17">
                  <c:v>Nova Scotia</c:v>
                </c:pt>
                <c:pt idx="18">
                  <c:v>Ghana</c:v>
                </c:pt>
                <c:pt idx="19">
                  <c:v>Poland</c:v>
                </c:pt>
                <c:pt idx="20">
                  <c:v>Ivory Coast</c:v>
                </c:pt>
                <c:pt idx="21">
                  <c:v>Brunei</c:v>
                </c:pt>
                <c:pt idx="22">
                  <c:v>Pennsylvania</c:v>
                </c:pt>
                <c:pt idx="23">
                  <c:v>Queensland</c:v>
                </c:pt>
                <c:pt idx="24">
                  <c:v>Romania</c:v>
                </c:pt>
                <c:pt idx="25">
                  <c:v>Morocco</c:v>
                </c:pt>
                <c:pt idx="26">
                  <c:v>Germany</c:v>
                </c:pt>
                <c:pt idx="27">
                  <c:v>Guyana</c:v>
                </c:pt>
                <c:pt idx="28">
                  <c:v>Western Australia</c:v>
                </c:pt>
                <c:pt idx="29">
                  <c:v>Victoria</c:v>
                </c:pt>
                <c:pt idx="30">
                  <c:v>US Offshore—Gulf of Mexico</c:v>
                </c:pt>
                <c:pt idx="31">
                  <c:v>Tasmania</c:v>
                </c:pt>
                <c:pt idx="32">
                  <c:v>Newfoundland &amp; Labrador</c:v>
                </c:pt>
                <c:pt idx="33">
                  <c:v>Jordan</c:v>
                </c:pt>
                <c:pt idx="34">
                  <c:v>Trinidad and Tobago</c:v>
                </c:pt>
                <c:pt idx="35">
                  <c:v>Australia—Offshore</c:v>
                </c:pt>
                <c:pt idx="36">
                  <c:v>Japan</c:v>
                </c:pt>
                <c:pt idx="37">
                  <c:v>West Virginia</c:v>
                </c:pt>
                <c:pt idx="38">
                  <c:v>Suriname</c:v>
                </c:pt>
                <c:pt idx="39">
                  <c:v>Northern Territory</c:v>
                </c:pt>
                <c:pt idx="40">
                  <c:v>Seychelles</c:v>
                </c:pt>
                <c:pt idx="41">
                  <c:v>Illinois</c:v>
                </c:pt>
                <c:pt idx="42">
                  <c:v>Oman</c:v>
                </c:pt>
                <c:pt idx="43">
                  <c:v>Namibia</c:v>
                </c:pt>
                <c:pt idx="44">
                  <c:v>Qatar</c:v>
                </c:pt>
                <c:pt idx="45">
                  <c:v>UK—Other Offshore (except North Sea)</c:v>
                </c:pt>
                <c:pt idx="46">
                  <c:v>Malta</c:v>
                </c:pt>
                <c:pt idx="47">
                  <c:v>United Kingdom—North Sea</c:v>
                </c:pt>
                <c:pt idx="48">
                  <c:v>Michigan</c:v>
                </c:pt>
                <c:pt idx="49">
                  <c:v>Ireland</c:v>
                </c:pt>
                <c:pt idx="50">
                  <c:v>United Arab Emirates</c:v>
                </c:pt>
                <c:pt idx="51">
                  <c:v>French Guiana</c:v>
                </c:pt>
                <c:pt idx="52">
                  <c:v>New Mexico</c:v>
                </c:pt>
                <c:pt idx="53">
                  <c:v>Chile</c:v>
                </c:pt>
                <c:pt idx="54">
                  <c:v>Norway—Other Offshore (except North Sea)</c:v>
                </c:pt>
                <c:pt idx="55">
                  <c:v>Norway—North Sea</c:v>
                </c:pt>
                <c:pt idx="56">
                  <c:v>Faroe Islands</c:v>
                </c:pt>
                <c:pt idx="57">
                  <c:v>Uruguay</c:v>
                </c:pt>
                <c:pt idx="58">
                  <c:v>Montana</c:v>
                </c:pt>
                <c:pt idx="59">
                  <c:v>Netherlands—Onshore</c:v>
                </c:pt>
                <c:pt idx="60">
                  <c:v>South Australia</c:v>
                </c:pt>
                <c:pt idx="61">
                  <c:v>New Zealand</c:v>
                </c:pt>
                <c:pt idx="62">
                  <c:v>Alberta</c:v>
                </c:pt>
                <c:pt idx="63">
                  <c:v>Denmark</c:v>
                </c:pt>
                <c:pt idx="64">
                  <c:v>Ohio</c:v>
                </c:pt>
                <c:pt idx="65">
                  <c:v>Louisiana</c:v>
                </c:pt>
                <c:pt idx="66">
                  <c:v>Utah</c:v>
                </c:pt>
                <c:pt idx="67">
                  <c:v>Netherlands—Offshore</c:v>
                </c:pt>
                <c:pt idx="68">
                  <c:v>Wyoming</c:v>
                </c:pt>
                <c:pt idx="69">
                  <c:v>North Dakota</c:v>
                </c:pt>
                <c:pt idx="70">
                  <c:v>Texas</c:v>
                </c:pt>
                <c:pt idx="71">
                  <c:v>Kansas</c:v>
                </c:pt>
                <c:pt idx="72">
                  <c:v>Alabama</c:v>
                </c:pt>
                <c:pt idx="73">
                  <c:v>Manitoba</c:v>
                </c:pt>
                <c:pt idx="74">
                  <c:v>Arkansas</c:v>
                </c:pt>
                <c:pt idx="75">
                  <c:v>Saskatchewan</c:v>
                </c:pt>
                <c:pt idx="76">
                  <c:v>Mississippi</c:v>
                </c:pt>
                <c:pt idx="77">
                  <c:v>Oklahoma</c:v>
                </c:pt>
                <c:pt idx="78">
                  <c:v>Oklahoma</c:v>
                </c:pt>
              </c:strCache>
            </c:strRef>
          </c:cat>
          <c:val>
            <c:numRef>
              <c:f>'Fig 4'!$B$83:$B$161</c:f>
              <c:numCache>
                <c:formatCode>0</c:formatCode>
                <c:ptCount val="79"/>
                <c:pt idx="0">
                  <c:v>41.586248813725589</c:v>
                </c:pt>
                <c:pt idx="1">
                  <c:v>34.223545799510063</c:v>
                </c:pt>
                <c:pt idx="2">
                  <c:v>42.70565267548141</c:v>
                </c:pt>
                <c:pt idx="3">
                  <c:v>43.738012544709967</c:v>
                </c:pt>
                <c:pt idx="4">
                  <c:v>39.452170296646131</c:v>
                </c:pt>
                <c:pt idx="5">
                  <c:v>46.231807483548685</c:v>
                </c:pt>
                <c:pt idx="6">
                  <c:v>44.578496092268004</c:v>
                </c:pt>
                <c:pt idx="7">
                  <c:v>28.400671737627185</c:v>
                </c:pt>
                <c:pt idx="8">
                  <c:v>42.601007606440781</c:v>
                </c:pt>
                <c:pt idx="9">
                  <c:v>42.701719208347264</c:v>
                </c:pt>
                <c:pt idx="10">
                  <c:v>46.746447270007479</c:v>
                </c:pt>
                <c:pt idx="11">
                  <c:v>35.848867842731849</c:v>
                </c:pt>
                <c:pt idx="12">
                  <c:v>32.388609894219471</c:v>
                </c:pt>
                <c:pt idx="13">
                  <c:v>40.24646507817787</c:v>
                </c:pt>
                <c:pt idx="14">
                  <c:v>42.222597534200304</c:v>
                </c:pt>
                <c:pt idx="15">
                  <c:v>35.397938687477357</c:v>
                </c:pt>
                <c:pt idx="16">
                  <c:v>34.647366800123194</c:v>
                </c:pt>
                <c:pt idx="17">
                  <c:v>41.465169257823426</c:v>
                </c:pt>
                <c:pt idx="18">
                  <c:v>40.803781503698836</c:v>
                </c:pt>
                <c:pt idx="19">
                  <c:v>30.797659377887278</c:v>
                </c:pt>
                <c:pt idx="20">
                  <c:v>37.397157816005979</c:v>
                </c:pt>
                <c:pt idx="21">
                  <c:v>38.045375218150092</c:v>
                </c:pt>
                <c:pt idx="22">
                  <c:v>41.210927375460059</c:v>
                </c:pt>
                <c:pt idx="23">
                  <c:v>36.294839845446852</c:v>
                </c:pt>
                <c:pt idx="24">
                  <c:v>36.177685278527527</c:v>
                </c:pt>
                <c:pt idx="25">
                  <c:v>35.813564814025277</c:v>
                </c:pt>
                <c:pt idx="26">
                  <c:v>23.469940422458926</c:v>
                </c:pt>
                <c:pt idx="27">
                  <c:v>32.901324635939694</c:v>
                </c:pt>
                <c:pt idx="28">
                  <c:v>31.100697571474363</c:v>
                </c:pt>
                <c:pt idx="29">
                  <c:v>30.132961693472449</c:v>
                </c:pt>
                <c:pt idx="30">
                  <c:v>29.464427370186531</c:v>
                </c:pt>
                <c:pt idx="31">
                  <c:v>17.38383507853403</c:v>
                </c:pt>
                <c:pt idx="32">
                  <c:v>31.666948150650228</c:v>
                </c:pt>
                <c:pt idx="33">
                  <c:v>33.00705668108354</c:v>
                </c:pt>
                <c:pt idx="34">
                  <c:v>34.280727998005489</c:v>
                </c:pt>
                <c:pt idx="35">
                  <c:v>27.852820598708213</c:v>
                </c:pt>
                <c:pt idx="36">
                  <c:v>30.069336352058869</c:v>
                </c:pt>
                <c:pt idx="37">
                  <c:v>34.269395525940027</c:v>
                </c:pt>
                <c:pt idx="38">
                  <c:v>30.027717893440098</c:v>
                </c:pt>
                <c:pt idx="39">
                  <c:v>26.868925703582011</c:v>
                </c:pt>
                <c:pt idx="40">
                  <c:v>29.206871186880708</c:v>
                </c:pt>
                <c:pt idx="41">
                  <c:v>26.411049140087311</c:v>
                </c:pt>
                <c:pt idx="42">
                  <c:v>31.069860912792848</c:v>
                </c:pt>
                <c:pt idx="43">
                  <c:v>27.141081090546145</c:v>
                </c:pt>
                <c:pt idx="44">
                  <c:v>29.213142120039457</c:v>
                </c:pt>
                <c:pt idx="45">
                  <c:v>30.530185909344837</c:v>
                </c:pt>
                <c:pt idx="46">
                  <c:v>31.787584143605084</c:v>
                </c:pt>
                <c:pt idx="47">
                  <c:v>24.748119142945136</c:v>
                </c:pt>
                <c:pt idx="48">
                  <c:v>26.111059037773998</c:v>
                </c:pt>
                <c:pt idx="49">
                  <c:v>22.693012173180104</c:v>
                </c:pt>
                <c:pt idx="50">
                  <c:v>28.252224415643866</c:v>
                </c:pt>
                <c:pt idx="51">
                  <c:v>22.077840156437269</c:v>
                </c:pt>
                <c:pt idx="52">
                  <c:v>22.223059248935932</c:v>
                </c:pt>
                <c:pt idx="53">
                  <c:v>28.184354339435163</c:v>
                </c:pt>
                <c:pt idx="54">
                  <c:v>23.347955285128062</c:v>
                </c:pt>
                <c:pt idx="55">
                  <c:v>24.554260956348859</c:v>
                </c:pt>
                <c:pt idx="56">
                  <c:v>21.48941158083926</c:v>
                </c:pt>
                <c:pt idx="57">
                  <c:v>21.815008726003487</c:v>
                </c:pt>
                <c:pt idx="58">
                  <c:v>23.73768746117668</c:v>
                </c:pt>
                <c:pt idx="59">
                  <c:v>24.723676556137288</c:v>
                </c:pt>
                <c:pt idx="60">
                  <c:v>23.049820540682934</c:v>
                </c:pt>
                <c:pt idx="61">
                  <c:v>21.712590844660749</c:v>
                </c:pt>
                <c:pt idx="62">
                  <c:v>22.409191843054167</c:v>
                </c:pt>
                <c:pt idx="63">
                  <c:v>19.932495282642787</c:v>
                </c:pt>
                <c:pt idx="64">
                  <c:v>19.682714640003148</c:v>
                </c:pt>
                <c:pt idx="65">
                  <c:v>17.226249860128739</c:v>
                </c:pt>
                <c:pt idx="66">
                  <c:v>17.369296047244486</c:v>
                </c:pt>
                <c:pt idx="67">
                  <c:v>16.852796440689389</c:v>
                </c:pt>
                <c:pt idx="68">
                  <c:v>14.881556340219435</c:v>
                </c:pt>
                <c:pt idx="69">
                  <c:v>11.797641747071314</c:v>
                </c:pt>
                <c:pt idx="70">
                  <c:v>10.458716169175197</c:v>
                </c:pt>
                <c:pt idx="71">
                  <c:v>12.144437847465861</c:v>
                </c:pt>
                <c:pt idx="72">
                  <c:v>8.4993540490922683</c:v>
                </c:pt>
                <c:pt idx="73">
                  <c:v>7.9109372303089573</c:v>
                </c:pt>
                <c:pt idx="74">
                  <c:v>9.9550180665142687</c:v>
                </c:pt>
                <c:pt idx="75">
                  <c:v>8.1925360281061153</c:v>
                </c:pt>
                <c:pt idx="76">
                  <c:v>5.9925566138901152</c:v>
                </c:pt>
                <c:pt idx="77">
                  <c:v>5.4271485123228196</c:v>
                </c:pt>
                <c:pt idx="78">
                  <c:v>5.6607700312174813</c:v>
                </c:pt>
              </c:numCache>
            </c:numRef>
          </c:val>
        </c:ser>
        <c:ser>
          <c:idx val="1"/>
          <c:order val="1"/>
          <c:tx>
            <c:strRef>
              <c:f>'Fig 4'!$C$3</c:f>
              <c:strCache>
                <c:ptCount val="1"/>
                <c:pt idx="0">
                  <c:v>  Strong deterrent to investment</c:v>
                </c:pt>
              </c:strCache>
            </c:strRef>
          </c:tx>
          <c:spPr>
            <a:solidFill>
              <a:schemeClr val="tx2">
                <a:lumMod val="75000"/>
              </a:schemeClr>
            </a:solidFill>
            <a:ln>
              <a:noFill/>
            </a:ln>
          </c:spPr>
          <c:invertIfNegative val="0"/>
          <c:cat>
            <c:strRef>
              <c:f>'Fig 4'!$A$83:$A$161</c:f>
              <c:strCache>
                <c:ptCount val="79"/>
                <c:pt idx="0">
                  <c:v>Peru</c:v>
                </c:pt>
                <c:pt idx="1">
                  <c:v>US Offshore—Alaska</c:v>
                </c:pt>
                <c:pt idx="2">
                  <c:v>Brazil—Offshore CC</c:v>
                </c:pt>
                <c:pt idx="3">
                  <c:v>Vietnam</c:v>
                </c:pt>
                <c:pt idx="4">
                  <c:v>Thailand</c:v>
                </c:pt>
                <c:pt idx="5">
                  <c:v>Philippines</c:v>
                </c:pt>
                <c:pt idx="6">
                  <c:v>Northwest Territories</c:v>
                </c:pt>
                <c:pt idx="7">
                  <c:v>Greenland</c:v>
                </c:pt>
                <c:pt idx="8">
                  <c:v>Malaysia</c:v>
                </c:pt>
                <c:pt idx="9">
                  <c:v>Cyprus</c:v>
                </c:pt>
                <c:pt idx="10">
                  <c:v>Yukon</c:v>
                </c:pt>
                <c:pt idx="11">
                  <c:v>Alaska</c:v>
                </c:pt>
                <c:pt idx="12">
                  <c:v>Colorado</c:v>
                </c:pt>
                <c:pt idx="13">
                  <c:v>Colombia</c:v>
                </c:pt>
                <c:pt idx="14">
                  <c:v>Bahrain</c:v>
                </c:pt>
                <c:pt idx="15">
                  <c:v>New Brunswick</c:v>
                </c:pt>
                <c:pt idx="16">
                  <c:v>British Columbia</c:v>
                </c:pt>
                <c:pt idx="17">
                  <c:v>Nova Scotia</c:v>
                </c:pt>
                <c:pt idx="18">
                  <c:v>Ghana</c:v>
                </c:pt>
                <c:pt idx="19">
                  <c:v>Poland</c:v>
                </c:pt>
                <c:pt idx="20">
                  <c:v>Ivory Coast</c:v>
                </c:pt>
                <c:pt idx="21">
                  <c:v>Brunei</c:v>
                </c:pt>
                <c:pt idx="22">
                  <c:v>Pennsylvania</c:v>
                </c:pt>
                <c:pt idx="23">
                  <c:v>Queensland</c:v>
                </c:pt>
                <c:pt idx="24">
                  <c:v>Romania</c:v>
                </c:pt>
                <c:pt idx="25">
                  <c:v>Morocco</c:v>
                </c:pt>
                <c:pt idx="26">
                  <c:v>Germany</c:v>
                </c:pt>
                <c:pt idx="27">
                  <c:v>Guyana</c:v>
                </c:pt>
                <c:pt idx="28">
                  <c:v>Western Australia</c:v>
                </c:pt>
                <c:pt idx="29">
                  <c:v>Victoria</c:v>
                </c:pt>
                <c:pt idx="30">
                  <c:v>US Offshore—Gulf of Mexico</c:v>
                </c:pt>
                <c:pt idx="31">
                  <c:v>Tasmania</c:v>
                </c:pt>
                <c:pt idx="32">
                  <c:v>Newfoundland &amp; Labrador</c:v>
                </c:pt>
                <c:pt idx="33">
                  <c:v>Jordan</c:v>
                </c:pt>
                <c:pt idx="34">
                  <c:v>Trinidad and Tobago</c:v>
                </c:pt>
                <c:pt idx="35">
                  <c:v>Australia—Offshore</c:v>
                </c:pt>
                <c:pt idx="36">
                  <c:v>Japan</c:v>
                </c:pt>
                <c:pt idx="37">
                  <c:v>West Virginia</c:v>
                </c:pt>
                <c:pt idx="38">
                  <c:v>Suriname</c:v>
                </c:pt>
                <c:pt idx="39">
                  <c:v>Northern Territory</c:v>
                </c:pt>
                <c:pt idx="40">
                  <c:v>Seychelles</c:v>
                </c:pt>
                <c:pt idx="41">
                  <c:v>Illinois</c:v>
                </c:pt>
                <c:pt idx="42">
                  <c:v>Oman</c:v>
                </c:pt>
                <c:pt idx="43">
                  <c:v>Namibia</c:v>
                </c:pt>
                <c:pt idx="44">
                  <c:v>Qatar</c:v>
                </c:pt>
                <c:pt idx="45">
                  <c:v>UK—Other Offshore (except North Sea)</c:v>
                </c:pt>
                <c:pt idx="46">
                  <c:v>Malta</c:v>
                </c:pt>
                <c:pt idx="47">
                  <c:v>United Kingdom—North Sea</c:v>
                </c:pt>
                <c:pt idx="48">
                  <c:v>Michigan</c:v>
                </c:pt>
                <c:pt idx="49">
                  <c:v>Ireland</c:v>
                </c:pt>
                <c:pt idx="50">
                  <c:v>United Arab Emirates</c:v>
                </c:pt>
                <c:pt idx="51">
                  <c:v>French Guiana</c:v>
                </c:pt>
                <c:pt idx="52">
                  <c:v>New Mexico</c:v>
                </c:pt>
                <c:pt idx="53">
                  <c:v>Chile</c:v>
                </c:pt>
                <c:pt idx="54">
                  <c:v>Norway—Other Offshore (except North Sea)</c:v>
                </c:pt>
                <c:pt idx="55">
                  <c:v>Norway—North Sea</c:v>
                </c:pt>
                <c:pt idx="56">
                  <c:v>Faroe Islands</c:v>
                </c:pt>
                <c:pt idx="57">
                  <c:v>Uruguay</c:v>
                </c:pt>
                <c:pt idx="58">
                  <c:v>Montana</c:v>
                </c:pt>
                <c:pt idx="59">
                  <c:v>Netherlands—Onshore</c:v>
                </c:pt>
                <c:pt idx="60">
                  <c:v>South Australia</c:v>
                </c:pt>
                <c:pt idx="61">
                  <c:v>New Zealand</c:v>
                </c:pt>
                <c:pt idx="62">
                  <c:v>Alberta</c:v>
                </c:pt>
                <c:pt idx="63">
                  <c:v>Denmark</c:v>
                </c:pt>
                <c:pt idx="64">
                  <c:v>Ohio</c:v>
                </c:pt>
                <c:pt idx="65">
                  <c:v>Louisiana</c:v>
                </c:pt>
                <c:pt idx="66">
                  <c:v>Utah</c:v>
                </c:pt>
                <c:pt idx="67">
                  <c:v>Netherlands—Offshore</c:v>
                </c:pt>
                <c:pt idx="68">
                  <c:v>Wyoming</c:v>
                </c:pt>
                <c:pt idx="69">
                  <c:v>North Dakota</c:v>
                </c:pt>
                <c:pt idx="70">
                  <c:v>Texas</c:v>
                </c:pt>
                <c:pt idx="71">
                  <c:v>Kansas</c:v>
                </c:pt>
                <c:pt idx="72">
                  <c:v>Alabama</c:v>
                </c:pt>
                <c:pt idx="73">
                  <c:v>Manitoba</c:v>
                </c:pt>
                <c:pt idx="74">
                  <c:v>Arkansas</c:v>
                </c:pt>
                <c:pt idx="75">
                  <c:v>Saskatchewan</c:v>
                </c:pt>
                <c:pt idx="76">
                  <c:v>Mississippi</c:v>
                </c:pt>
                <c:pt idx="77">
                  <c:v>Oklahoma</c:v>
                </c:pt>
                <c:pt idx="78">
                  <c:v>Oklahoma</c:v>
                </c:pt>
              </c:strCache>
            </c:strRef>
          </c:cat>
          <c:val>
            <c:numRef>
              <c:f>'Fig 4'!$C$83:$C$161</c:f>
              <c:numCache>
                <c:formatCode>0</c:formatCode>
                <c:ptCount val="79"/>
                <c:pt idx="0">
                  <c:v>14.661818492018639</c:v>
                </c:pt>
                <c:pt idx="1">
                  <c:v>18.612805610259858</c:v>
                </c:pt>
                <c:pt idx="2">
                  <c:v>10.537758452391515</c:v>
                </c:pt>
                <c:pt idx="3">
                  <c:v>10.367528899486807</c:v>
                </c:pt>
                <c:pt idx="4">
                  <c:v>13.103247896359006</c:v>
                </c:pt>
                <c:pt idx="5">
                  <c:v>6.3043373841202746</c:v>
                </c:pt>
                <c:pt idx="6">
                  <c:v>7.5878291220881708</c:v>
                </c:pt>
                <c:pt idx="7">
                  <c:v>24.696236293588857</c:v>
                </c:pt>
                <c:pt idx="8">
                  <c:v>9.4668905792090605</c:v>
                </c:pt>
                <c:pt idx="9">
                  <c:v>8.3546841929375066</c:v>
                </c:pt>
                <c:pt idx="10">
                  <c:v>5.8433059087509349</c:v>
                </c:pt>
                <c:pt idx="11">
                  <c:v>15.423350118384633</c:v>
                </c:pt>
                <c:pt idx="12">
                  <c:v>13.690030986216476</c:v>
                </c:pt>
                <c:pt idx="13">
                  <c:v>11.219147344801794</c:v>
                </c:pt>
                <c:pt idx="14">
                  <c:v>8.4445195068400594</c:v>
                </c:pt>
                <c:pt idx="15">
                  <c:v>9.8784945174355432</c:v>
                </c:pt>
                <c:pt idx="16">
                  <c:v>13.029778967567696</c:v>
                </c:pt>
                <c:pt idx="17">
                  <c:v>3.9966428200311732</c:v>
                </c:pt>
                <c:pt idx="18">
                  <c:v>7.6838289844627674</c:v>
                </c:pt>
                <c:pt idx="19">
                  <c:v>16.040447592649624</c:v>
                </c:pt>
                <c:pt idx="20">
                  <c:v>8.6013462976813759</c:v>
                </c:pt>
                <c:pt idx="21">
                  <c:v>8.0279232111692842</c:v>
                </c:pt>
                <c:pt idx="22">
                  <c:v>3.8878233373075526</c:v>
                </c:pt>
                <c:pt idx="23">
                  <c:v>7.4304396533985688</c:v>
                </c:pt>
                <c:pt idx="24">
                  <c:v>8.1298169165230405</c:v>
                </c:pt>
                <c:pt idx="25">
                  <c:v>6.8216313931476718</c:v>
                </c:pt>
                <c:pt idx="26">
                  <c:v>16.699765300595775</c:v>
                </c:pt>
                <c:pt idx="27">
                  <c:v>8.582954252853833</c:v>
                </c:pt>
                <c:pt idx="28">
                  <c:v>9.5400912795933621</c:v>
                </c:pt>
                <c:pt idx="29">
                  <c:v>8.4748954762891255</c:v>
                </c:pt>
                <c:pt idx="30">
                  <c:v>7.932730445819451</c:v>
                </c:pt>
                <c:pt idx="31">
                  <c:v>17.38383507853403</c:v>
                </c:pt>
                <c:pt idx="32">
                  <c:v>6.8611720993075496</c:v>
                </c:pt>
                <c:pt idx="33">
                  <c:v>2.276348736626451</c:v>
                </c:pt>
                <c:pt idx="34">
                  <c:v>3.8089697775561646</c:v>
                </c:pt>
                <c:pt idx="35">
                  <c:v>10.012451849208833</c:v>
                </c:pt>
                <c:pt idx="36">
                  <c:v>7.9595302108391115</c:v>
                </c:pt>
                <c:pt idx="37">
                  <c:v>3.3317467872441693</c:v>
                </c:pt>
                <c:pt idx="38">
                  <c:v>6.9294733600246374</c:v>
                </c:pt>
                <c:pt idx="39">
                  <c:v>9.5960448941364334</c:v>
                </c:pt>
                <c:pt idx="40">
                  <c:v>6.4904158193068238</c:v>
                </c:pt>
                <c:pt idx="41">
                  <c:v>9.3215467553249329</c:v>
                </c:pt>
                <c:pt idx="42">
                  <c:v>4.9579565286371574</c:v>
                </c:pt>
                <c:pt idx="43">
                  <c:v>7.8796687037069466</c:v>
                </c:pt>
                <c:pt idx="44">
                  <c:v>5.3114803854617181</c:v>
                </c:pt>
                <c:pt idx="45">
                  <c:v>4.2222597534200297</c:v>
                </c:pt>
                <c:pt idx="46">
                  <c:v>2.8047868362004484</c:v>
                </c:pt>
                <c:pt idx="47">
                  <c:v>7.8827342455306724</c:v>
                </c:pt>
                <c:pt idx="48">
                  <c:v>5.6908718415661275</c:v>
                </c:pt>
                <c:pt idx="49">
                  <c:v>10.130809005883975</c:v>
                </c:pt>
                <c:pt idx="50">
                  <c:v>3.2186078448201871</c:v>
                </c:pt>
                <c:pt idx="51">
                  <c:v>7.88494291301331</c:v>
                </c:pt>
                <c:pt idx="52">
                  <c:v>7.5332404233681123</c:v>
                </c:pt>
                <c:pt idx="53">
                  <c:v>2.3885046050368781</c:v>
                </c:pt>
                <c:pt idx="54">
                  <c:v>6.3676241686712887</c:v>
                </c:pt>
                <c:pt idx="55">
                  <c:v>5.1484740714925037</c:v>
                </c:pt>
                <c:pt idx="56">
                  <c:v>7.8143314839415483</c:v>
                </c:pt>
                <c:pt idx="57">
                  <c:v>6.9808027923211178</c:v>
                </c:pt>
                <c:pt idx="58">
                  <c:v>3.7714082882243321</c:v>
                </c:pt>
                <c:pt idx="59">
                  <c:v>3.3934458018227649</c:v>
                </c:pt>
                <c:pt idx="60">
                  <c:v>3.7044354440383289</c:v>
                </c:pt>
                <c:pt idx="61">
                  <c:v>4.9160583044514912</c:v>
                </c:pt>
                <c:pt idx="62">
                  <c:v>3.9046319120473174</c:v>
                </c:pt>
                <c:pt idx="63">
                  <c:v>4.6509155659499832</c:v>
                </c:pt>
                <c:pt idx="64">
                  <c:v>3.6084976840005774</c:v>
                </c:pt>
                <c:pt idx="65">
                  <c:v>4.7114529531976048</c:v>
                </c:pt>
                <c:pt idx="66">
                  <c:v>2.4813280067492123</c:v>
                </c:pt>
                <c:pt idx="67">
                  <c:v>2.527919466103409</c:v>
                </c:pt>
                <c:pt idx="68">
                  <c:v>3.3821718955044169</c:v>
                </c:pt>
                <c:pt idx="69">
                  <c:v>1.275420729413115</c:v>
                </c:pt>
                <c:pt idx="70">
                  <c:v>1.6390525339752176</c:v>
                </c:pt>
                <c:pt idx="71">
                  <c:v>0</c:v>
                </c:pt>
                <c:pt idx="72">
                  <c:v>0.84993540490922692</c:v>
                </c:pt>
                <c:pt idx="73">
                  <c:v>0</c:v>
                </c:pt>
                <c:pt idx="74">
                  <c:v>0</c:v>
                </c:pt>
                <c:pt idx="75">
                  <c:v>0.76209637470754554</c:v>
                </c:pt>
                <c:pt idx="76">
                  <c:v>0.31539771652053245</c:v>
                </c:pt>
                <c:pt idx="77">
                  <c:v>0.79811007534159106</c:v>
                </c:pt>
                <c:pt idx="78">
                  <c:v>0.83246618106139436</c:v>
                </c:pt>
              </c:numCache>
            </c:numRef>
          </c:val>
        </c:ser>
        <c:ser>
          <c:idx val="2"/>
          <c:order val="2"/>
          <c:tx>
            <c:strRef>
              <c:f>'Fig 4'!$D$3</c:f>
              <c:strCache>
                <c:ptCount val="1"/>
                <c:pt idx="0">
                  <c:v>  Would not pursue investment due to this factor</c:v>
                </c:pt>
              </c:strCache>
            </c:strRef>
          </c:tx>
          <c:spPr>
            <a:solidFill>
              <a:schemeClr val="accent2">
                <a:lumMod val="60000"/>
                <a:lumOff val="40000"/>
              </a:schemeClr>
            </a:solidFill>
            <a:ln>
              <a:noFill/>
            </a:ln>
          </c:spPr>
          <c:invertIfNegative val="0"/>
          <c:cat>
            <c:strRef>
              <c:f>'Fig 4'!$A$83:$A$161</c:f>
              <c:strCache>
                <c:ptCount val="79"/>
                <c:pt idx="0">
                  <c:v>Peru</c:v>
                </c:pt>
                <c:pt idx="1">
                  <c:v>US Offshore—Alaska</c:v>
                </c:pt>
                <c:pt idx="2">
                  <c:v>Brazil—Offshore CC</c:v>
                </c:pt>
                <c:pt idx="3">
                  <c:v>Vietnam</c:v>
                </c:pt>
                <c:pt idx="4">
                  <c:v>Thailand</c:v>
                </c:pt>
                <c:pt idx="5">
                  <c:v>Philippines</c:v>
                </c:pt>
                <c:pt idx="6">
                  <c:v>Northwest Territories</c:v>
                </c:pt>
                <c:pt idx="7">
                  <c:v>Greenland</c:v>
                </c:pt>
                <c:pt idx="8">
                  <c:v>Malaysia</c:v>
                </c:pt>
                <c:pt idx="9">
                  <c:v>Cyprus</c:v>
                </c:pt>
                <c:pt idx="10">
                  <c:v>Yukon</c:v>
                </c:pt>
                <c:pt idx="11">
                  <c:v>Alaska</c:v>
                </c:pt>
                <c:pt idx="12">
                  <c:v>Colorado</c:v>
                </c:pt>
                <c:pt idx="13">
                  <c:v>Colombia</c:v>
                </c:pt>
                <c:pt idx="14">
                  <c:v>Bahrain</c:v>
                </c:pt>
                <c:pt idx="15">
                  <c:v>New Brunswick</c:v>
                </c:pt>
                <c:pt idx="16">
                  <c:v>British Columbia</c:v>
                </c:pt>
                <c:pt idx="17">
                  <c:v>Nova Scotia</c:v>
                </c:pt>
                <c:pt idx="18">
                  <c:v>Ghana</c:v>
                </c:pt>
                <c:pt idx="19">
                  <c:v>Poland</c:v>
                </c:pt>
                <c:pt idx="20">
                  <c:v>Ivory Coast</c:v>
                </c:pt>
                <c:pt idx="21">
                  <c:v>Brunei</c:v>
                </c:pt>
                <c:pt idx="22">
                  <c:v>Pennsylvania</c:v>
                </c:pt>
                <c:pt idx="23">
                  <c:v>Queensland</c:v>
                </c:pt>
                <c:pt idx="24">
                  <c:v>Romania</c:v>
                </c:pt>
                <c:pt idx="25">
                  <c:v>Morocco</c:v>
                </c:pt>
                <c:pt idx="26">
                  <c:v>Germany</c:v>
                </c:pt>
                <c:pt idx="27">
                  <c:v>Guyana</c:v>
                </c:pt>
                <c:pt idx="28">
                  <c:v>Western Australia</c:v>
                </c:pt>
                <c:pt idx="29">
                  <c:v>Victoria</c:v>
                </c:pt>
                <c:pt idx="30">
                  <c:v>US Offshore—Gulf of Mexico</c:v>
                </c:pt>
                <c:pt idx="31">
                  <c:v>Tasmania</c:v>
                </c:pt>
                <c:pt idx="32">
                  <c:v>Newfoundland &amp; Labrador</c:v>
                </c:pt>
                <c:pt idx="33">
                  <c:v>Jordan</c:v>
                </c:pt>
                <c:pt idx="34">
                  <c:v>Trinidad and Tobago</c:v>
                </c:pt>
                <c:pt idx="35">
                  <c:v>Australia—Offshore</c:v>
                </c:pt>
                <c:pt idx="36">
                  <c:v>Japan</c:v>
                </c:pt>
                <c:pt idx="37">
                  <c:v>West Virginia</c:v>
                </c:pt>
                <c:pt idx="38">
                  <c:v>Suriname</c:v>
                </c:pt>
                <c:pt idx="39">
                  <c:v>Northern Territory</c:v>
                </c:pt>
                <c:pt idx="40">
                  <c:v>Seychelles</c:v>
                </c:pt>
                <c:pt idx="41">
                  <c:v>Illinois</c:v>
                </c:pt>
                <c:pt idx="42">
                  <c:v>Oman</c:v>
                </c:pt>
                <c:pt idx="43">
                  <c:v>Namibia</c:v>
                </c:pt>
                <c:pt idx="44">
                  <c:v>Qatar</c:v>
                </c:pt>
                <c:pt idx="45">
                  <c:v>UK—Other Offshore (except North Sea)</c:v>
                </c:pt>
                <c:pt idx="46">
                  <c:v>Malta</c:v>
                </c:pt>
                <c:pt idx="47">
                  <c:v>United Kingdom—North Sea</c:v>
                </c:pt>
                <c:pt idx="48">
                  <c:v>Michigan</c:v>
                </c:pt>
                <c:pt idx="49">
                  <c:v>Ireland</c:v>
                </c:pt>
                <c:pt idx="50">
                  <c:v>United Arab Emirates</c:v>
                </c:pt>
                <c:pt idx="51">
                  <c:v>French Guiana</c:v>
                </c:pt>
                <c:pt idx="52">
                  <c:v>New Mexico</c:v>
                </c:pt>
                <c:pt idx="53">
                  <c:v>Chile</c:v>
                </c:pt>
                <c:pt idx="54">
                  <c:v>Norway—Other Offshore (except North Sea)</c:v>
                </c:pt>
                <c:pt idx="55">
                  <c:v>Norway—North Sea</c:v>
                </c:pt>
                <c:pt idx="56">
                  <c:v>Faroe Islands</c:v>
                </c:pt>
                <c:pt idx="57">
                  <c:v>Uruguay</c:v>
                </c:pt>
                <c:pt idx="58">
                  <c:v>Montana</c:v>
                </c:pt>
                <c:pt idx="59">
                  <c:v>Netherlands—Onshore</c:v>
                </c:pt>
                <c:pt idx="60">
                  <c:v>South Australia</c:v>
                </c:pt>
                <c:pt idx="61">
                  <c:v>New Zealand</c:v>
                </c:pt>
                <c:pt idx="62">
                  <c:v>Alberta</c:v>
                </c:pt>
                <c:pt idx="63">
                  <c:v>Denmark</c:v>
                </c:pt>
                <c:pt idx="64">
                  <c:v>Ohio</c:v>
                </c:pt>
                <c:pt idx="65">
                  <c:v>Louisiana</c:v>
                </c:pt>
                <c:pt idx="66">
                  <c:v>Utah</c:v>
                </c:pt>
                <c:pt idx="67">
                  <c:v>Netherlands—Offshore</c:v>
                </c:pt>
                <c:pt idx="68">
                  <c:v>Wyoming</c:v>
                </c:pt>
                <c:pt idx="69">
                  <c:v>North Dakota</c:v>
                </c:pt>
                <c:pt idx="70">
                  <c:v>Texas</c:v>
                </c:pt>
                <c:pt idx="71">
                  <c:v>Kansas</c:v>
                </c:pt>
                <c:pt idx="72">
                  <c:v>Alabama</c:v>
                </c:pt>
                <c:pt idx="73">
                  <c:v>Manitoba</c:v>
                </c:pt>
                <c:pt idx="74">
                  <c:v>Arkansas</c:v>
                </c:pt>
                <c:pt idx="75">
                  <c:v>Saskatchewan</c:v>
                </c:pt>
                <c:pt idx="76">
                  <c:v>Mississippi</c:v>
                </c:pt>
                <c:pt idx="77">
                  <c:v>Oklahoma</c:v>
                </c:pt>
                <c:pt idx="78">
                  <c:v>Oklahoma</c:v>
                </c:pt>
              </c:strCache>
            </c:strRef>
          </c:cat>
          <c:val>
            <c:numRef>
              <c:f>'Fig 4'!$D$83:$D$161</c:f>
              <c:numCache>
                <c:formatCode>0</c:formatCode>
                <c:ptCount val="79"/>
                <c:pt idx="0">
                  <c:v>0.53315703607340503</c:v>
                </c:pt>
                <c:pt idx="1">
                  <c:v>2.4016523368077238</c:v>
                </c:pt>
                <c:pt idx="2">
                  <c:v>1.9411660307037004</c:v>
                </c:pt>
                <c:pt idx="3">
                  <c:v>0.48597791716344407</c:v>
                </c:pt>
                <c:pt idx="4">
                  <c:v>1.139412860552957</c:v>
                </c:pt>
                <c:pt idx="5">
                  <c:v>0.90061962630289649</c:v>
                </c:pt>
                <c:pt idx="6">
                  <c:v>0.94847864026102136</c:v>
                </c:pt>
                <c:pt idx="7">
                  <c:v>0</c:v>
                </c:pt>
                <c:pt idx="8">
                  <c:v>1.0290098455662025</c:v>
                </c:pt>
                <c:pt idx="9">
                  <c:v>1.856596487319446</c:v>
                </c:pt>
                <c:pt idx="10">
                  <c:v>0</c:v>
                </c:pt>
                <c:pt idx="11">
                  <c:v>1.250541901490646</c:v>
                </c:pt>
                <c:pt idx="12">
                  <c:v>5.8433059087509349</c:v>
                </c:pt>
                <c:pt idx="13">
                  <c:v>0.35616340777148553</c:v>
                </c:pt>
                <c:pt idx="14">
                  <c:v>0.70370995890333854</c:v>
                </c:pt>
                <c:pt idx="15">
                  <c:v>5.7624551351707334</c:v>
                </c:pt>
                <c:pt idx="16">
                  <c:v>1.9248537111179549</c:v>
                </c:pt>
                <c:pt idx="17">
                  <c:v>3.4970624675272766</c:v>
                </c:pt>
                <c:pt idx="18">
                  <c:v>0.26495962015388852</c:v>
                </c:pt>
                <c:pt idx="19">
                  <c:v>0</c:v>
                </c:pt>
                <c:pt idx="20">
                  <c:v>0.74794315632011965</c:v>
                </c:pt>
                <c:pt idx="21">
                  <c:v>0.34904013961605584</c:v>
                </c:pt>
                <c:pt idx="22">
                  <c:v>1.0367528899486809</c:v>
                </c:pt>
                <c:pt idx="23">
                  <c:v>1.4289307025766476</c:v>
                </c:pt>
                <c:pt idx="24">
                  <c:v>0.81298169165230394</c:v>
                </c:pt>
                <c:pt idx="25">
                  <c:v>1.7054078482869179</c:v>
                </c:pt>
                <c:pt idx="26">
                  <c:v>2.2567250406210504</c:v>
                </c:pt>
                <c:pt idx="27">
                  <c:v>0</c:v>
                </c:pt>
                <c:pt idx="28">
                  <c:v>0.76320730236746903</c:v>
                </c:pt>
                <c:pt idx="29">
                  <c:v>2.3541376323025349</c:v>
                </c:pt>
                <c:pt idx="30">
                  <c:v>3.2108670852126351</c:v>
                </c:pt>
                <c:pt idx="31">
                  <c:v>5.1128926701570681</c:v>
                </c:pt>
                <c:pt idx="32">
                  <c:v>0.52778246917750371</c:v>
                </c:pt>
                <c:pt idx="33">
                  <c:v>3.4145231049396769</c:v>
                </c:pt>
                <c:pt idx="34">
                  <c:v>0.34626997977783314</c:v>
                </c:pt>
                <c:pt idx="35">
                  <c:v>0.5461337372295727</c:v>
                </c:pt>
                <c:pt idx="36">
                  <c:v>0</c:v>
                </c:pt>
                <c:pt idx="37">
                  <c:v>0</c:v>
                </c:pt>
                <c:pt idx="38">
                  <c:v>0</c:v>
                </c:pt>
                <c:pt idx="39">
                  <c:v>0.38384179576545735</c:v>
                </c:pt>
                <c:pt idx="40">
                  <c:v>1.0817359698844706</c:v>
                </c:pt>
                <c:pt idx="41">
                  <c:v>0.77679556294374452</c:v>
                </c:pt>
                <c:pt idx="42">
                  <c:v>0</c:v>
                </c:pt>
                <c:pt idx="43">
                  <c:v>0.8755187448563273</c:v>
                </c:pt>
                <c:pt idx="44">
                  <c:v>0.37939145610440855</c:v>
                </c:pt>
                <c:pt idx="45">
                  <c:v>0</c:v>
                </c:pt>
                <c:pt idx="46">
                  <c:v>0</c:v>
                </c:pt>
                <c:pt idx="47">
                  <c:v>0.54995820317655864</c:v>
                </c:pt>
                <c:pt idx="48">
                  <c:v>1.3390286686037949</c:v>
                </c:pt>
                <c:pt idx="49">
                  <c:v>0</c:v>
                </c:pt>
                <c:pt idx="50">
                  <c:v>0.35762309386890972</c:v>
                </c:pt>
                <c:pt idx="51">
                  <c:v>1.5769885826026622</c:v>
                </c:pt>
                <c:pt idx="52">
                  <c:v>0.94165505292101404</c:v>
                </c:pt>
                <c:pt idx="53">
                  <c:v>0</c:v>
                </c:pt>
                <c:pt idx="54">
                  <c:v>0.35375689825951606</c:v>
                </c:pt>
                <c:pt idx="55">
                  <c:v>0</c:v>
                </c:pt>
                <c:pt idx="56">
                  <c:v>0</c:v>
                </c:pt>
                <c:pt idx="57">
                  <c:v>0</c:v>
                </c:pt>
                <c:pt idx="58">
                  <c:v>1.1092377318306859</c:v>
                </c:pt>
                <c:pt idx="59">
                  <c:v>0.48477797168896647</c:v>
                </c:pt>
                <c:pt idx="60">
                  <c:v>0.411603938226481</c:v>
                </c:pt>
                <c:pt idx="61">
                  <c:v>0.20483576268547879</c:v>
                </c:pt>
                <c:pt idx="62">
                  <c:v>0.25464990730743375</c:v>
                </c:pt>
                <c:pt idx="63">
                  <c:v>0.66441650942142605</c:v>
                </c:pt>
                <c:pt idx="64">
                  <c:v>0</c:v>
                </c:pt>
                <c:pt idx="65">
                  <c:v>1.1778632382994012</c:v>
                </c:pt>
                <c:pt idx="66">
                  <c:v>1.5508300042182577</c:v>
                </c:pt>
                <c:pt idx="67">
                  <c:v>0</c:v>
                </c:pt>
                <c:pt idx="68">
                  <c:v>0.84554297387610422</c:v>
                </c:pt>
                <c:pt idx="69">
                  <c:v>0.47828277352991816</c:v>
                </c:pt>
                <c:pt idx="70">
                  <c:v>1.0927016893168116</c:v>
                </c:pt>
                <c:pt idx="71">
                  <c:v>0.67469099152588108</c:v>
                </c:pt>
                <c:pt idx="72">
                  <c:v>2.5498062147276808</c:v>
                </c:pt>
                <c:pt idx="73">
                  <c:v>3.5958805592313445</c:v>
                </c:pt>
                <c:pt idx="74">
                  <c:v>1.1061131185015853</c:v>
                </c:pt>
                <c:pt idx="75">
                  <c:v>1.3336686557382047</c:v>
                </c:pt>
                <c:pt idx="76">
                  <c:v>0.94619314956159717</c:v>
                </c:pt>
                <c:pt idx="77">
                  <c:v>0.79811007534159106</c:v>
                </c:pt>
                <c:pt idx="78">
                  <c:v>0.83246618106139436</c:v>
                </c:pt>
              </c:numCache>
            </c:numRef>
          </c:val>
        </c:ser>
        <c:dLbls>
          <c:showLegendKey val="0"/>
          <c:showVal val="0"/>
          <c:showCatName val="0"/>
          <c:showSerName val="0"/>
          <c:showPercent val="0"/>
          <c:showBubbleSize val="0"/>
        </c:dLbls>
        <c:gapWidth val="70"/>
        <c:overlap val="100"/>
        <c:axId val="134442368"/>
        <c:axId val="134452352"/>
      </c:barChart>
      <c:catAx>
        <c:axId val="134442368"/>
        <c:scaling>
          <c:orientation val="minMax"/>
        </c:scaling>
        <c:delete val="0"/>
        <c:axPos val="l"/>
        <c:majorTickMark val="out"/>
        <c:minorTickMark val="none"/>
        <c:tickLblPos val="nextTo"/>
        <c:spPr>
          <a:ln>
            <a:solidFill>
              <a:schemeClr val="bg1">
                <a:lumMod val="50000"/>
              </a:schemeClr>
            </a:solidFill>
          </a:ln>
        </c:spPr>
        <c:crossAx val="134452352"/>
        <c:crosses val="autoZero"/>
        <c:auto val="1"/>
        <c:lblAlgn val="ctr"/>
        <c:lblOffset val="100"/>
        <c:noMultiLvlLbl val="0"/>
      </c:catAx>
      <c:valAx>
        <c:axId val="134452352"/>
        <c:scaling>
          <c:orientation val="minMax"/>
          <c:max val="100"/>
          <c:min val="0"/>
        </c:scaling>
        <c:delete val="0"/>
        <c:axPos val="b"/>
        <c:majorGridlines>
          <c:spPr>
            <a:ln>
              <a:solidFill>
                <a:schemeClr val="bg1">
                  <a:lumMod val="50000"/>
                </a:schemeClr>
              </a:solidFill>
              <a:prstDash val="sysDash"/>
            </a:ln>
          </c:spPr>
        </c:majorGridlines>
        <c:numFmt formatCode="0" sourceLinked="1"/>
        <c:majorTickMark val="out"/>
        <c:minorTickMark val="none"/>
        <c:tickLblPos val="nextTo"/>
        <c:crossAx val="134442368"/>
        <c:crosses val="autoZero"/>
        <c:crossBetween val="between"/>
        <c:majorUnit val="20"/>
      </c:valAx>
      <c:spPr>
        <a:ln>
          <a:noFill/>
        </a:ln>
      </c:spPr>
    </c:plotArea>
    <c:legend>
      <c:legendPos val="r"/>
      <c:layout>
        <c:manualLayout>
          <c:xMode val="edge"/>
          <c:yMode val="edge"/>
          <c:x val="0.59486949168282222"/>
          <c:y val="1.2567705228445442E-2"/>
          <c:w val="0.37548199258597831"/>
          <c:h val="9.312445964896314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28'!$B$4</c:f>
              <c:strCache>
                <c:ptCount val="1"/>
                <c:pt idx="0">
                  <c:v>  Mild deterrent to investment</c:v>
                </c:pt>
              </c:strCache>
            </c:strRef>
          </c:tx>
          <c:spPr>
            <a:solidFill>
              <a:schemeClr val="bg2">
                <a:lumMod val="75000"/>
              </a:schemeClr>
            </a:solidFill>
            <a:ln>
              <a:noFill/>
            </a:ln>
          </c:spPr>
          <c:invertIfNegative val="0"/>
          <c:cat>
            <c:strRef>
              <c:f>'Fig 28'!$A$5:$A$82</c:f>
              <c:strCache>
                <c:ptCount val="78"/>
                <c:pt idx="0">
                  <c:v>France</c:v>
                </c:pt>
                <c:pt idx="1">
                  <c:v>Venezuela</c:v>
                </c:pt>
                <c:pt idx="2">
                  <c:v>Greece</c:v>
                </c:pt>
                <c:pt idx="3">
                  <c:v>Russia—Eastern Siberia</c:v>
                </c:pt>
                <c:pt idx="4">
                  <c:v>Kuwait</c:v>
                </c:pt>
                <c:pt idx="5">
                  <c:v>Argentina—Mendoza</c:v>
                </c:pt>
                <c:pt idx="6">
                  <c:v>Algeria</c:v>
                </c:pt>
                <c:pt idx="7">
                  <c:v>Argentina—Chubut</c:v>
                </c:pt>
                <c:pt idx="8">
                  <c:v>Argentina—Tierra del Fuego</c:v>
                </c:pt>
                <c:pt idx="9">
                  <c:v>Iran</c:v>
                </c:pt>
                <c:pt idx="10">
                  <c:v>Argentina—Santa Cruz</c:v>
                </c:pt>
                <c:pt idx="11">
                  <c:v>Bulgaria</c:v>
                </c:pt>
                <c:pt idx="12">
                  <c:v>Argentina—Neuquen</c:v>
                </c:pt>
                <c:pt idx="13">
                  <c:v>Bolivia</c:v>
                </c:pt>
                <c:pt idx="14">
                  <c:v>Argentina—Salta</c:v>
                </c:pt>
                <c:pt idx="15">
                  <c:v>Indonesia</c:v>
                </c:pt>
                <c:pt idx="16">
                  <c:v>Ecuador</c:v>
                </c:pt>
                <c:pt idx="17">
                  <c:v>Italy</c:v>
                </c:pt>
                <c:pt idx="18">
                  <c:v>Russia—Offshore Sakhalin</c:v>
                </c:pt>
                <c:pt idx="19">
                  <c:v>Turkey</c:v>
                </c:pt>
                <c:pt idx="20">
                  <c:v>Egypt</c:v>
                </c:pt>
                <c:pt idx="21">
                  <c:v>Brazil—Offshore presalt area PSC</c:v>
                </c:pt>
                <c:pt idx="22">
                  <c:v>Norway—North Sea</c:v>
                </c:pt>
                <c:pt idx="23">
                  <c:v>Mexico</c:v>
                </c:pt>
                <c:pt idx="24">
                  <c:v>China</c:v>
                </c:pt>
                <c:pt idx="25">
                  <c:v>Russia—Offshore Arctic</c:v>
                </c:pt>
                <c:pt idx="26">
                  <c:v>Australia—Offshore</c:v>
                </c:pt>
                <c:pt idx="27">
                  <c:v>Norway—Other Offshore (except North Sea)</c:v>
                </c:pt>
                <c:pt idx="28">
                  <c:v>Tunisia</c:v>
                </c:pt>
                <c:pt idx="29">
                  <c:v>Libya</c:v>
                </c:pt>
                <c:pt idx="30">
                  <c:v>New South Wales</c:v>
                </c:pt>
                <c:pt idx="31">
                  <c:v>Uganda</c:v>
                </c:pt>
                <c:pt idx="32">
                  <c:v>Angola</c:v>
                </c:pt>
                <c:pt idx="33">
                  <c:v>Iraq</c:v>
                </c:pt>
                <c:pt idx="34">
                  <c:v>Brazil—Onshore CC</c:v>
                </c:pt>
                <c:pt idx="35">
                  <c:v>Kyrgyzstan</c:v>
                </c:pt>
                <c:pt idx="36">
                  <c:v>Malaysia</c:v>
                </c:pt>
                <c:pt idx="37">
                  <c:v>Western Australia</c:v>
                </c:pt>
                <c:pt idx="38">
                  <c:v>Spain—Onshore</c:v>
                </c:pt>
                <c:pt idx="39">
                  <c:v>Queensland</c:v>
                </c:pt>
                <c:pt idx="40">
                  <c:v>Azerbaijan</c:v>
                </c:pt>
                <c:pt idx="41">
                  <c:v>Lebanon</c:v>
                </c:pt>
                <c:pt idx="42">
                  <c:v>South Africa</c:v>
                </c:pt>
                <c:pt idx="43">
                  <c:v>Nigeria</c:v>
                </c:pt>
                <c:pt idx="44">
                  <c:v>Mali</c:v>
                </c:pt>
                <c:pt idx="45">
                  <c:v>Syria</c:v>
                </c:pt>
                <c:pt idx="46">
                  <c:v>Brazil—Offshore CC</c:v>
                </c:pt>
                <c:pt idx="47">
                  <c:v>Yemen</c:v>
                </c:pt>
                <c:pt idx="48">
                  <c:v>Newfoundland &amp; Labrador</c:v>
                </c:pt>
                <c:pt idx="49">
                  <c:v>Tanzania</c:v>
                </c:pt>
                <c:pt idx="50">
                  <c:v>Gabon</c:v>
                </c:pt>
                <c:pt idx="51">
                  <c:v>Tasmania</c:v>
                </c:pt>
                <c:pt idx="52">
                  <c:v>Spain—Offshore</c:v>
                </c:pt>
                <c:pt idx="53">
                  <c:v>Ukraine</c:v>
                </c:pt>
                <c:pt idx="54">
                  <c:v>India</c:v>
                </c:pt>
                <c:pt idx="55">
                  <c:v>Japan</c:v>
                </c:pt>
                <c:pt idx="56">
                  <c:v>Turkmenistan</c:v>
                </c:pt>
                <c:pt idx="57">
                  <c:v>Kazakhstan</c:v>
                </c:pt>
                <c:pt idx="58">
                  <c:v>Russia—Other</c:v>
                </c:pt>
                <c:pt idx="59">
                  <c:v>Equatorial Guinea</c:v>
                </c:pt>
                <c:pt idx="60">
                  <c:v>Trinidad and Tobago</c:v>
                </c:pt>
                <c:pt idx="61">
                  <c:v>South Australia</c:v>
                </c:pt>
                <c:pt idx="62">
                  <c:v>Victoria</c:v>
                </c:pt>
                <c:pt idx="63">
                  <c:v>Democratic Republic of the Congo (Kinshasa)</c:v>
                </c:pt>
                <c:pt idx="64">
                  <c:v>Germany</c:v>
                </c:pt>
                <c:pt idx="65">
                  <c:v>Peru</c:v>
                </c:pt>
                <c:pt idx="66">
                  <c:v>Albania</c:v>
                </c:pt>
                <c:pt idx="67">
                  <c:v>Niger</c:v>
                </c:pt>
                <c:pt idx="68">
                  <c:v>US Offshore—Pacific</c:v>
                </c:pt>
                <c:pt idx="69">
                  <c:v>Papua New Guinea</c:v>
                </c:pt>
                <c:pt idx="70">
                  <c:v>Hungary</c:v>
                </c:pt>
                <c:pt idx="71">
                  <c:v>Cameroon</c:v>
                </c:pt>
                <c:pt idx="72">
                  <c:v>Israel</c:v>
                </c:pt>
                <c:pt idx="73">
                  <c:v>Nova Scotia</c:v>
                </c:pt>
                <c:pt idx="74">
                  <c:v>South Sudan</c:v>
                </c:pt>
                <c:pt idx="75">
                  <c:v>Vietnam</c:v>
                </c:pt>
                <c:pt idx="76">
                  <c:v>Mozambique</c:v>
                </c:pt>
                <c:pt idx="77">
                  <c:v>British Columbia</c:v>
                </c:pt>
              </c:strCache>
            </c:strRef>
          </c:cat>
          <c:val>
            <c:numRef>
              <c:f>'Fig 28'!$B$5:$B$82</c:f>
              <c:numCache>
                <c:formatCode>0%</c:formatCode>
                <c:ptCount val="78"/>
                <c:pt idx="0">
                  <c:v>0.25</c:v>
                </c:pt>
                <c:pt idx="1">
                  <c:v>0.34499999999999997</c:v>
                </c:pt>
                <c:pt idx="2">
                  <c:v>0.5</c:v>
                </c:pt>
                <c:pt idx="3">
                  <c:v>0.58299999999999996</c:v>
                </c:pt>
                <c:pt idx="4">
                  <c:v>0.72699999999999998</c:v>
                </c:pt>
                <c:pt idx="5">
                  <c:v>0.625</c:v>
                </c:pt>
                <c:pt idx="6">
                  <c:v>0.55000000000000004</c:v>
                </c:pt>
                <c:pt idx="7">
                  <c:v>0.33300000000000002</c:v>
                </c:pt>
                <c:pt idx="8">
                  <c:v>0.66700000000000004</c:v>
                </c:pt>
                <c:pt idx="9">
                  <c:v>0.308</c:v>
                </c:pt>
                <c:pt idx="10">
                  <c:v>0.25</c:v>
                </c:pt>
                <c:pt idx="11">
                  <c:v>0.58299999999999996</c:v>
                </c:pt>
                <c:pt idx="12">
                  <c:v>0.435</c:v>
                </c:pt>
                <c:pt idx="13">
                  <c:v>0.38500000000000001</c:v>
                </c:pt>
                <c:pt idx="14">
                  <c:v>0.69199999999999995</c:v>
                </c:pt>
                <c:pt idx="15">
                  <c:v>0.38500000000000001</c:v>
                </c:pt>
                <c:pt idx="16">
                  <c:v>0.2</c:v>
                </c:pt>
                <c:pt idx="17">
                  <c:v>0.222</c:v>
                </c:pt>
                <c:pt idx="18">
                  <c:v>0.44400000000000001</c:v>
                </c:pt>
                <c:pt idx="19">
                  <c:v>0.44400000000000001</c:v>
                </c:pt>
                <c:pt idx="20">
                  <c:v>0.33300000000000002</c:v>
                </c:pt>
                <c:pt idx="21">
                  <c:v>0.40699999999999997</c:v>
                </c:pt>
                <c:pt idx="22">
                  <c:v>0.58499999999999996</c:v>
                </c:pt>
                <c:pt idx="23">
                  <c:v>0.35699999999999998</c:v>
                </c:pt>
                <c:pt idx="24">
                  <c:v>0.46400000000000002</c:v>
                </c:pt>
                <c:pt idx="25">
                  <c:v>0.45500000000000002</c:v>
                </c:pt>
                <c:pt idx="26">
                  <c:v>0.38600000000000001</c:v>
                </c:pt>
                <c:pt idx="27">
                  <c:v>0.59099999999999997</c:v>
                </c:pt>
                <c:pt idx="28">
                  <c:v>0.45500000000000002</c:v>
                </c:pt>
                <c:pt idx="29">
                  <c:v>0.26700000000000002</c:v>
                </c:pt>
                <c:pt idx="30">
                  <c:v>0.316</c:v>
                </c:pt>
                <c:pt idx="31">
                  <c:v>0.56299999999999994</c:v>
                </c:pt>
                <c:pt idx="32">
                  <c:v>0.41399999999999998</c:v>
                </c:pt>
                <c:pt idx="33">
                  <c:v>0.44800000000000001</c:v>
                </c:pt>
                <c:pt idx="34">
                  <c:v>0.44400000000000001</c:v>
                </c:pt>
                <c:pt idx="35">
                  <c:v>0.4</c:v>
                </c:pt>
                <c:pt idx="36">
                  <c:v>0.47399999999999998</c:v>
                </c:pt>
                <c:pt idx="37">
                  <c:v>0.35699999999999998</c:v>
                </c:pt>
                <c:pt idx="38">
                  <c:v>0.14299999999999999</c:v>
                </c:pt>
                <c:pt idx="39">
                  <c:v>0.42899999999999999</c:v>
                </c:pt>
                <c:pt idx="40">
                  <c:v>0.35699999999999998</c:v>
                </c:pt>
                <c:pt idx="41">
                  <c:v>0.57099999999999995</c:v>
                </c:pt>
                <c:pt idx="42">
                  <c:v>0.16700000000000001</c:v>
                </c:pt>
                <c:pt idx="43">
                  <c:v>0.28899999999999998</c:v>
                </c:pt>
                <c:pt idx="44">
                  <c:v>0.111</c:v>
                </c:pt>
                <c:pt idx="45">
                  <c:v>0.222</c:v>
                </c:pt>
                <c:pt idx="46">
                  <c:v>0.41399999999999998</c:v>
                </c:pt>
                <c:pt idx="47">
                  <c:v>0.35</c:v>
                </c:pt>
                <c:pt idx="48">
                  <c:v>0.46700000000000003</c:v>
                </c:pt>
                <c:pt idx="49">
                  <c:v>0.435</c:v>
                </c:pt>
                <c:pt idx="50">
                  <c:v>0.33300000000000002</c:v>
                </c:pt>
                <c:pt idx="51">
                  <c:v>0.375</c:v>
                </c:pt>
                <c:pt idx="52">
                  <c:v>0</c:v>
                </c:pt>
                <c:pt idx="53">
                  <c:v>0.42899999999999999</c:v>
                </c:pt>
                <c:pt idx="54">
                  <c:v>0.40600000000000003</c:v>
                </c:pt>
                <c:pt idx="55">
                  <c:v>0.5</c:v>
                </c:pt>
                <c:pt idx="56">
                  <c:v>0.5</c:v>
                </c:pt>
                <c:pt idx="57">
                  <c:v>0.28000000000000003</c:v>
                </c:pt>
                <c:pt idx="58">
                  <c:v>0.435</c:v>
                </c:pt>
                <c:pt idx="59">
                  <c:v>0.34799999999999998</c:v>
                </c:pt>
                <c:pt idx="60">
                  <c:v>0.34799999999999998</c:v>
                </c:pt>
                <c:pt idx="61">
                  <c:v>0.316</c:v>
                </c:pt>
                <c:pt idx="62">
                  <c:v>0.41199999999999998</c:v>
                </c:pt>
                <c:pt idx="63">
                  <c:v>0.47099999999999997</c:v>
                </c:pt>
                <c:pt idx="64">
                  <c:v>0.29399999999999998</c:v>
                </c:pt>
                <c:pt idx="65">
                  <c:v>0.4</c:v>
                </c:pt>
                <c:pt idx="66">
                  <c:v>0.45500000000000002</c:v>
                </c:pt>
                <c:pt idx="67">
                  <c:v>0.27300000000000002</c:v>
                </c:pt>
                <c:pt idx="68">
                  <c:v>0.33300000000000002</c:v>
                </c:pt>
                <c:pt idx="69">
                  <c:v>0.33300000000000002</c:v>
                </c:pt>
                <c:pt idx="70">
                  <c:v>0.33300000000000002</c:v>
                </c:pt>
                <c:pt idx="71">
                  <c:v>0.33300000000000002</c:v>
                </c:pt>
                <c:pt idx="72">
                  <c:v>0.222</c:v>
                </c:pt>
                <c:pt idx="73">
                  <c:v>0.313</c:v>
                </c:pt>
                <c:pt idx="74">
                  <c:v>0.25</c:v>
                </c:pt>
                <c:pt idx="75">
                  <c:v>0.39100000000000001</c:v>
                </c:pt>
                <c:pt idx="76">
                  <c:v>0.4</c:v>
                </c:pt>
                <c:pt idx="77">
                  <c:v>0.35699999999999998</c:v>
                </c:pt>
              </c:numCache>
            </c:numRef>
          </c:val>
        </c:ser>
        <c:ser>
          <c:idx val="1"/>
          <c:order val="1"/>
          <c:tx>
            <c:strRef>
              <c:f>'Fig 28'!$C$4</c:f>
              <c:strCache>
                <c:ptCount val="1"/>
                <c:pt idx="0">
                  <c:v>  Strong deterrent to investment</c:v>
                </c:pt>
              </c:strCache>
            </c:strRef>
          </c:tx>
          <c:spPr>
            <a:solidFill>
              <a:schemeClr val="tx2">
                <a:lumMod val="75000"/>
              </a:schemeClr>
            </a:solidFill>
            <a:ln>
              <a:noFill/>
            </a:ln>
          </c:spPr>
          <c:invertIfNegative val="0"/>
          <c:cat>
            <c:strRef>
              <c:f>'Fig 28'!$A$5:$A$82</c:f>
              <c:strCache>
                <c:ptCount val="78"/>
                <c:pt idx="0">
                  <c:v>France</c:v>
                </c:pt>
                <c:pt idx="1">
                  <c:v>Venezuela</c:v>
                </c:pt>
                <c:pt idx="2">
                  <c:v>Greece</c:v>
                </c:pt>
                <c:pt idx="3">
                  <c:v>Russia—Eastern Siberia</c:v>
                </c:pt>
                <c:pt idx="4">
                  <c:v>Kuwait</c:v>
                </c:pt>
                <c:pt idx="5">
                  <c:v>Argentina—Mendoza</c:v>
                </c:pt>
                <c:pt idx="6">
                  <c:v>Algeria</c:v>
                </c:pt>
                <c:pt idx="7">
                  <c:v>Argentina—Chubut</c:v>
                </c:pt>
                <c:pt idx="8">
                  <c:v>Argentina—Tierra del Fuego</c:v>
                </c:pt>
                <c:pt idx="9">
                  <c:v>Iran</c:v>
                </c:pt>
                <c:pt idx="10">
                  <c:v>Argentina—Santa Cruz</c:v>
                </c:pt>
                <c:pt idx="11">
                  <c:v>Bulgaria</c:v>
                </c:pt>
                <c:pt idx="12">
                  <c:v>Argentina—Neuquen</c:v>
                </c:pt>
                <c:pt idx="13">
                  <c:v>Bolivia</c:v>
                </c:pt>
                <c:pt idx="14">
                  <c:v>Argentina—Salta</c:v>
                </c:pt>
                <c:pt idx="15">
                  <c:v>Indonesia</c:v>
                </c:pt>
                <c:pt idx="16">
                  <c:v>Ecuador</c:v>
                </c:pt>
                <c:pt idx="17">
                  <c:v>Italy</c:v>
                </c:pt>
                <c:pt idx="18">
                  <c:v>Russia—Offshore Sakhalin</c:v>
                </c:pt>
                <c:pt idx="19">
                  <c:v>Turkey</c:v>
                </c:pt>
                <c:pt idx="20">
                  <c:v>Egypt</c:v>
                </c:pt>
                <c:pt idx="21">
                  <c:v>Brazil—Offshore presalt area PSC</c:v>
                </c:pt>
                <c:pt idx="22">
                  <c:v>Norway—North Sea</c:v>
                </c:pt>
                <c:pt idx="23">
                  <c:v>Mexico</c:v>
                </c:pt>
                <c:pt idx="24">
                  <c:v>China</c:v>
                </c:pt>
                <c:pt idx="25">
                  <c:v>Russia—Offshore Arctic</c:v>
                </c:pt>
                <c:pt idx="26">
                  <c:v>Australia—Offshore</c:v>
                </c:pt>
                <c:pt idx="27">
                  <c:v>Norway—Other Offshore (except North Sea)</c:v>
                </c:pt>
                <c:pt idx="28">
                  <c:v>Tunisia</c:v>
                </c:pt>
                <c:pt idx="29">
                  <c:v>Libya</c:v>
                </c:pt>
                <c:pt idx="30">
                  <c:v>New South Wales</c:v>
                </c:pt>
                <c:pt idx="31">
                  <c:v>Uganda</c:v>
                </c:pt>
                <c:pt idx="32">
                  <c:v>Angola</c:v>
                </c:pt>
                <c:pt idx="33">
                  <c:v>Iraq</c:v>
                </c:pt>
                <c:pt idx="34">
                  <c:v>Brazil—Onshore CC</c:v>
                </c:pt>
                <c:pt idx="35">
                  <c:v>Kyrgyzstan</c:v>
                </c:pt>
                <c:pt idx="36">
                  <c:v>Malaysia</c:v>
                </c:pt>
                <c:pt idx="37">
                  <c:v>Western Australia</c:v>
                </c:pt>
                <c:pt idx="38">
                  <c:v>Spain—Onshore</c:v>
                </c:pt>
                <c:pt idx="39">
                  <c:v>Queensland</c:v>
                </c:pt>
                <c:pt idx="40">
                  <c:v>Azerbaijan</c:v>
                </c:pt>
                <c:pt idx="41">
                  <c:v>Lebanon</c:v>
                </c:pt>
                <c:pt idx="42">
                  <c:v>South Africa</c:v>
                </c:pt>
                <c:pt idx="43">
                  <c:v>Nigeria</c:v>
                </c:pt>
                <c:pt idx="44">
                  <c:v>Mali</c:v>
                </c:pt>
                <c:pt idx="45">
                  <c:v>Syria</c:v>
                </c:pt>
                <c:pt idx="46">
                  <c:v>Brazil—Offshore CC</c:v>
                </c:pt>
                <c:pt idx="47">
                  <c:v>Yemen</c:v>
                </c:pt>
                <c:pt idx="48">
                  <c:v>Newfoundland &amp; Labrador</c:v>
                </c:pt>
                <c:pt idx="49">
                  <c:v>Tanzania</c:v>
                </c:pt>
                <c:pt idx="50">
                  <c:v>Gabon</c:v>
                </c:pt>
                <c:pt idx="51">
                  <c:v>Tasmania</c:v>
                </c:pt>
                <c:pt idx="52">
                  <c:v>Spain—Offshore</c:v>
                </c:pt>
                <c:pt idx="53">
                  <c:v>Ukraine</c:v>
                </c:pt>
                <c:pt idx="54">
                  <c:v>India</c:v>
                </c:pt>
                <c:pt idx="55">
                  <c:v>Japan</c:v>
                </c:pt>
                <c:pt idx="56">
                  <c:v>Turkmenistan</c:v>
                </c:pt>
                <c:pt idx="57">
                  <c:v>Kazakhstan</c:v>
                </c:pt>
                <c:pt idx="58">
                  <c:v>Russia—Other</c:v>
                </c:pt>
                <c:pt idx="59">
                  <c:v>Equatorial Guinea</c:v>
                </c:pt>
                <c:pt idx="60">
                  <c:v>Trinidad and Tobago</c:v>
                </c:pt>
                <c:pt idx="61">
                  <c:v>South Australia</c:v>
                </c:pt>
                <c:pt idx="62">
                  <c:v>Victoria</c:v>
                </c:pt>
                <c:pt idx="63">
                  <c:v>Democratic Republic of the Congo (Kinshasa)</c:v>
                </c:pt>
                <c:pt idx="64">
                  <c:v>Germany</c:v>
                </c:pt>
                <c:pt idx="65">
                  <c:v>Peru</c:v>
                </c:pt>
                <c:pt idx="66">
                  <c:v>Albania</c:v>
                </c:pt>
                <c:pt idx="67">
                  <c:v>Niger</c:v>
                </c:pt>
                <c:pt idx="68">
                  <c:v>US Offshore—Pacific</c:v>
                </c:pt>
                <c:pt idx="69">
                  <c:v>Papua New Guinea</c:v>
                </c:pt>
                <c:pt idx="70">
                  <c:v>Hungary</c:v>
                </c:pt>
                <c:pt idx="71">
                  <c:v>Cameroon</c:v>
                </c:pt>
                <c:pt idx="72">
                  <c:v>Israel</c:v>
                </c:pt>
                <c:pt idx="73">
                  <c:v>Nova Scotia</c:v>
                </c:pt>
                <c:pt idx="74">
                  <c:v>South Sudan</c:v>
                </c:pt>
                <c:pt idx="75">
                  <c:v>Vietnam</c:v>
                </c:pt>
                <c:pt idx="76">
                  <c:v>Mozambique</c:v>
                </c:pt>
                <c:pt idx="77">
                  <c:v>British Columbia</c:v>
                </c:pt>
              </c:strCache>
            </c:strRef>
          </c:cat>
          <c:val>
            <c:numRef>
              <c:f>'Fig 28'!$C$5:$C$82</c:f>
              <c:numCache>
                <c:formatCode>0%</c:formatCode>
                <c:ptCount val="78"/>
                <c:pt idx="0">
                  <c:v>0.65</c:v>
                </c:pt>
                <c:pt idx="1">
                  <c:v>0.27600000000000002</c:v>
                </c:pt>
                <c:pt idx="2">
                  <c:v>0.16700000000000001</c:v>
                </c:pt>
                <c:pt idx="3">
                  <c:v>0.25</c:v>
                </c:pt>
                <c:pt idx="4">
                  <c:v>9.0999999999999998E-2</c:v>
                </c:pt>
                <c:pt idx="5">
                  <c:v>0.188</c:v>
                </c:pt>
                <c:pt idx="6">
                  <c:v>0.25</c:v>
                </c:pt>
                <c:pt idx="7">
                  <c:v>0.26700000000000002</c:v>
                </c:pt>
                <c:pt idx="8">
                  <c:v>0.111</c:v>
                </c:pt>
                <c:pt idx="9">
                  <c:v>0.308</c:v>
                </c:pt>
                <c:pt idx="10">
                  <c:v>0.188</c:v>
                </c:pt>
                <c:pt idx="11">
                  <c:v>0.16700000000000001</c:v>
                </c:pt>
                <c:pt idx="12">
                  <c:v>0.26100000000000001</c:v>
                </c:pt>
                <c:pt idx="13">
                  <c:v>0.154</c:v>
                </c:pt>
                <c:pt idx="14">
                  <c:v>0</c:v>
                </c:pt>
                <c:pt idx="15">
                  <c:v>0.25</c:v>
                </c:pt>
                <c:pt idx="16">
                  <c:v>0.4</c:v>
                </c:pt>
                <c:pt idx="17">
                  <c:v>0.33300000000000002</c:v>
                </c:pt>
                <c:pt idx="18">
                  <c:v>0.222</c:v>
                </c:pt>
                <c:pt idx="19">
                  <c:v>0.222</c:v>
                </c:pt>
                <c:pt idx="20">
                  <c:v>0.3</c:v>
                </c:pt>
                <c:pt idx="21">
                  <c:v>0.222</c:v>
                </c:pt>
                <c:pt idx="22">
                  <c:v>7.2999999999999995E-2</c:v>
                </c:pt>
                <c:pt idx="23">
                  <c:v>0.17899999999999999</c:v>
                </c:pt>
                <c:pt idx="24">
                  <c:v>0.107</c:v>
                </c:pt>
                <c:pt idx="25">
                  <c:v>0.182</c:v>
                </c:pt>
                <c:pt idx="26">
                  <c:v>0.22700000000000001</c:v>
                </c:pt>
                <c:pt idx="27">
                  <c:v>4.4999999999999998E-2</c:v>
                </c:pt>
                <c:pt idx="28">
                  <c:v>0.13600000000000001</c:v>
                </c:pt>
                <c:pt idx="29">
                  <c:v>0.33300000000000002</c:v>
                </c:pt>
                <c:pt idx="30">
                  <c:v>0.26300000000000001</c:v>
                </c:pt>
                <c:pt idx="31">
                  <c:v>6.3E-2</c:v>
                </c:pt>
                <c:pt idx="32">
                  <c:v>0.20699999999999999</c:v>
                </c:pt>
                <c:pt idx="33">
                  <c:v>0.13800000000000001</c:v>
                </c:pt>
                <c:pt idx="34">
                  <c:v>0.111</c:v>
                </c:pt>
                <c:pt idx="35">
                  <c:v>0.2</c:v>
                </c:pt>
                <c:pt idx="36">
                  <c:v>7.9000000000000001E-2</c:v>
                </c:pt>
                <c:pt idx="37">
                  <c:v>0.16700000000000001</c:v>
                </c:pt>
                <c:pt idx="38">
                  <c:v>0.42899999999999999</c:v>
                </c:pt>
                <c:pt idx="39">
                  <c:v>7.0999999999999994E-2</c:v>
                </c:pt>
                <c:pt idx="40">
                  <c:v>0.14299999999999999</c:v>
                </c:pt>
                <c:pt idx="41">
                  <c:v>0</c:v>
                </c:pt>
                <c:pt idx="42">
                  <c:v>0.33300000000000002</c:v>
                </c:pt>
                <c:pt idx="43">
                  <c:v>0.17799999999999999</c:v>
                </c:pt>
                <c:pt idx="44">
                  <c:v>0.44400000000000001</c:v>
                </c:pt>
                <c:pt idx="45">
                  <c:v>0.33300000000000002</c:v>
                </c:pt>
                <c:pt idx="46">
                  <c:v>6.9000000000000006E-2</c:v>
                </c:pt>
                <c:pt idx="47">
                  <c:v>0.15</c:v>
                </c:pt>
                <c:pt idx="48">
                  <c:v>6.7000000000000004E-2</c:v>
                </c:pt>
                <c:pt idx="49">
                  <c:v>8.6999999999999994E-2</c:v>
                </c:pt>
                <c:pt idx="50">
                  <c:v>0.154</c:v>
                </c:pt>
                <c:pt idx="51">
                  <c:v>0.125</c:v>
                </c:pt>
                <c:pt idx="52">
                  <c:v>0.5</c:v>
                </c:pt>
                <c:pt idx="53">
                  <c:v>7.0999999999999994E-2</c:v>
                </c:pt>
                <c:pt idx="54">
                  <c:v>6.3E-2</c:v>
                </c:pt>
                <c:pt idx="55">
                  <c:v>0</c:v>
                </c:pt>
                <c:pt idx="56">
                  <c:v>0</c:v>
                </c:pt>
                <c:pt idx="57">
                  <c:v>0.2</c:v>
                </c:pt>
                <c:pt idx="58">
                  <c:v>4.2999999999999997E-2</c:v>
                </c:pt>
                <c:pt idx="59">
                  <c:v>0.13</c:v>
                </c:pt>
                <c:pt idx="60">
                  <c:v>0.13</c:v>
                </c:pt>
                <c:pt idx="61">
                  <c:v>0.158</c:v>
                </c:pt>
                <c:pt idx="62">
                  <c:v>5.8999999999999997E-2</c:v>
                </c:pt>
                <c:pt idx="63">
                  <c:v>0</c:v>
                </c:pt>
                <c:pt idx="64">
                  <c:v>0.17599999999999999</c:v>
                </c:pt>
                <c:pt idx="65">
                  <c:v>6.7000000000000004E-2</c:v>
                </c:pt>
                <c:pt idx="66">
                  <c:v>0</c:v>
                </c:pt>
                <c:pt idx="67">
                  <c:v>0.182</c:v>
                </c:pt>
                <c:pt idx="68">
                  <c:v>0.111</c:v>
                </c:pt>
                <c:pt idx="69">
                  <c:v>0.111</c:v>
                </c:pt>
                <c:pt idx="70">
                  <c:v>0.111</c:v>
                </c:pt>
                <c:pt idx="71">
                  <c:v>0.111</c:v>
                </c:pt>
                <c:pt idx="72">
                  <c:v>0.222</c:v>
                </c:pt>
                <c:pt idx="73">
                  <c:v>6.3E-2</c:v>
                </c:pt>
                <c:pt idx="74">
                  <c:v>0.188</c:v>
                </c:pt>
                <c:pt idx="75">
                  <c:v>4.2999999999999997E-2</c:v>
                </c:pt>
                <c:pt idx="76">
                  <c:v>3.3000000000000002E-2</c:v>
                </c:pt>
                <c:pt idx="77">
                  <c:v>7.0999999999999994E-2</c:v>
                </c:pt>
              </c:numCache>
            </c:numRef>
          </c:val>
        </c:ser>
        <c:ser>
          <c:idx val="2"/>
          <c:order val="2"/>
          <c:tx>
            <c:strRef>
              <c:f>'Fig 28'!$D$4</c:f>
              <c:strCache>
                <c:ptCount val="1"/>
                <c:pt idx="0">
                  <c:v>  Would not pursue investment due to this factor</c:v>
                </c:pt>
              </c:strCache>
            </c:strRef>
          </c:tx>
          <c:spPr>
            <a:solidFill>
              <a:schemeClr val="accent2">
                <a:lumMod val="60000"/>
                <a:lumOff val="40000"/>
              </a:schemeClr>
            </a:solidFill>
            <a:ln>
              <a:noFill/>
            </a:ln>
          </c:spPr>
          <c:invertIfNegative val="0"/>
          <c:cat>
            <c:strRef>
              <c:f>'Fig 28'!$A$5:$A$82</c:f>
              <c:strCache>
                <c:ptCount val="78"/>
                <c:pt idx="0">
                  <c:v>France</c:v>
                </c:pt>
                <c:pt idx="1">
                  <c:v>Venezuela</c:v>
                </c:pt>
                <c:pt idx="2">
                  <c:v>Greece</c:v>
                </c:pt>
                <c:pt idx="3">
                  <c:v>Russia—Eastern Siberia</c:v>
                </c:pt>
                <c:pt idx="4">
                  <c:v>Kuwait</c:v>
                </c:pt>
                <c:pt idx="5">
                  <c:v>Argentina—Mendoza</c:v>
                </c:pt>
                <c:pt idx="6">
                  <c:v>Algeria</c:v>
                </c:pt>
                <c:pt idx="7">
                  <c:v>Argentina—Chubut</c:v>
                </c:pt>
                <c:pt idx="8">
                  <c:v>Argentina—Tierra del Fuego</c:v>
                </c:pt>
                <c:pt idx="9">
                  <c:v>Iran</c:v>
                </c:pt>
                <c:pt idx="10">
                  <c:v>Argentina—Santa Cruz</c:v>
                </c:pt>
                <c:pt idx="11">
                  <c:v>Bulgaria</c:v>
                </c:pt>
                <c:pt idx="12">
                  <c:v>Argentina—Neuquen</c:v>
                </c:pt>
                <c:pt idx="13">
                  <c:v>Bolivia</c:v>
                </c:pt>
                <c:pt idx="14">
                  <c:v>Argentina—Salta</c:v>
                </c:pt>
                <c:pt idx="15">
                  <c:v>Indonesia</c:v>
                </c:pt>
                <c:pt idx="16">
                  <c:v>Ecuador</c:v>
                </c:pt>
                <c:pt idx="17">
                  <c:v>Italy</c:v>
                </c:pt>
                <c:pt idx="18">
                  <c:v>Russia—Offshore Sakhalin</c:v>
                </c:pt>
                <c:pt idx="19">
                  <c:v>Turkey</c:v>
                </c:pt>
                <c:pt idx="20">
                  <c:v>Egypt</c:v>
                </c:pt>
                <c:pt idx="21">
                  <c:v>Brazil—Offshore presalt area PSC</c:v>
                </c:pt>
                <c:pt idx="22">
                  <c:v>Norway—North Sea</c:v>
                </c:pt>
                <c:pt idx="23">
                  <c:v>Mexico</c:v>
                </c:pt>
                <c:pt idx="24">
                  <c:v>China</c:v>
                </c:pt>
                <c:pt idx="25">
                  <c:v>Russia—Offshore Arctic</c:v>
                </c:pt>
                <c:pt idx="26">
                  <c:v>Australia—Offshore</c:v>
                </c:pt>
                <c:pt idx="27">
                  <c:v>Norway—Other Offshore (except North Sea)</c:v>
                </c:pt>
                <c:pt idx="28">
                  <c:v>Tunisia</c:v>
                </c:pt>
                <c:pt idx="29">
                  <c:v>Libya</c:v>
                </c:pt>
                <c:pt idx="30">
                  <c:v>New South Wales</c:v>
                </c:pt>
                <c:pt idx="31">
                  <c:v>Uganda</c:v>
                </c:pt>
                <c:pt idx="32">
                  <c:v>Angola</c:v>
                </c:pt>
                <c:pt idx="33">
                  <c:v>Iraq</c:v>
                </c:pt>
                <c:pt idx="34">
                  <c:v>Brazil—Onshore CC</c:v>
                </c:pt>
                <c:pt idx="35">
                  <c:v>Kyrgyzstan</c:v>
                </c:pt>
                <c:pt idx="36">
                  <c:v>Malaysia</c:v>
                </c:pt>
                <c:pt idx="37">
                  <c:v>Western Australia</c:v>
                </c:pt>
                <c:pt idx="38">
                  <c:v>Spain—Onshore</c:v>
                </c:pt>
                <c:pt idx="39">
                  <c:v>Queensland</c:v>
                </c:pt>
                <c:pt idx="40">
                  <c:v>Azerbaijan</c:v>
                </c:pt>
                <c:pt idx="41">
                  <c:v>Lebanon</c:v>
                </c:pt>
                <c:pt idx="42">
                  <c:v>South Africa</c:v>
                </c:pt>
                <c:pt idx="43">
                  <c:v>Nigeria</c:v>
                </c:pt>
                <c:pt idx="44">
                  <c:v>Mali</c:v>
                </c:pt>
                <c:pt idx="45">
                  <c:v>Syria</c:v>
                </c:pt>
                <c:pt idx="46">
                  <c:v>Brazil—Offshore CC</c:v>
                </c:pt>
                <c:pt idx="47">
                  <c:v>Yemen</c:v>
                </c:pt>
                <c:pt idx="48">
                  <c:v>Newfoundland &amp; Labrador</c:v>
                </c:pt>
                <c:pt idx="49">
                  <c:v>Tanzania</c:v>
                </c:pt>
                <c:pt idx="50">
                  <c:v>Gabon</c:v>
                </c:pt>
                <c:pt idx="51">
                  <c:v>Tasmania</c:v>
                </c:pt>
                <c:pt idx="52">
                  <c:v>Spain—Offshore</c:v>
                </c:pt>
                <c:pt idx="53">
                  <c:v>Ukraine</c:v>
                </c:pt>
                <c:pt idx="54">
                  <c:v>India</c:v>
                </c:pt>
                <c:pt idx="55">
                  <c:v>Japan</c:v>
                </c:pt>
                <c:pt idx="56">
                  <c:v>Turkmenistan</c:v>
                </c:pt>
                <c:pt idx="57">
                  <c:v>Kazakhstan</c:v>
                </c:pt>
                <c:pt idx="58">
                  <c:v>Russia—Other</c:v>
                </c:pt>
                <c:pt idx="59">
                  <c:v>Equatorial Guinea</c:v>
                </c:pt>
                <c:pt idx="60">
                  <c:v>Trinidad and Tobago</c:v>
                </c:pt>
                <c:pt idx="61">
                  <c:v>South Australia</c:v>
                </c:pt>
                <c:pt idx="62">
                  <c:v>Victoria</c:v>
                </c:pt>
                <c:pt idx="63">
                  <c:v>Democratic Republic of the Congo (Kinshasa)</c:v>
                </c:pt>
                <c:pt idx="64">
                  <c:v>Germany</c:v>
                </c:pt>
                <c:pt idx="65">
                  <c:v>Peru</c:v>
                </c:pt>
                <c:pt idx="66">
                  <c:v>Albania</c:v>
                </c:pt>
                <c:pt idx="67">
                  <c:v>Niger</c:v>
                </c:pt>
                <c:pt idx="68">
                  <c:v>US Offshore—Pacific</c:v>
                </c:pt>
                <c:pt idx="69">
                  <c:v>Papua New Guinea</c:v>
                </c:pt>
                <c:pt idx="70">
                  <c:v>Hungary</c:v>
                </c:pt>
                <c:pt idx="71">
                  <c:v>Cameroon</c:v>
                </c:pt>
                <c:pt idx="72">
                  <c:v>Israel</c:v>
                </c:pt>
                <c:pt idx="73">
                  <c:v>Nova Scotia</c:v>
                </c:pt>
                <c:pt idx="74">
                  <c:v>South Sudan</c:v>
                </c:pt>
                <c:pt idx="75">
                  <c:v>Vietnam</c:v>
                </c:pt>
                <c:pt idx="76">
                  <c:v>Mozambique</c:v>
                </c:pt>
                <c:pt idx="77">
                  <c:v>British Columbia</c:v>
                </c:pt>
              </c:strCache>
            </c:strRef>
          </c:cat>
          <c:val>
            <c:numRef>
              <c:f>'Fig 28'!$D$5:$D$82</c:f>
              <c:numCache>
                <c:formatCode>0%</c:formatCode>
                <c:ptCount val="78"/>
                <c:pt idx="0">
                  <c:v>0</c:v>
                </c:pt>
                <c:pt idx="1">
                  <c:v>0.24099999999999999</c:v>
                </c:pt>
                <c:pt idx="2">
                  <c:v>0.16700000000000001</c:v>
                </c:pt>
                <c:pt idx="3">
                  <c:v>0</c:v>
                </c:pt>
                <c:pt idx="4">
                  <c:v>0</c:v>
                </c:pt>
                <c:pt idx="5">
                  <c:v>0</c:v>
                </c:pt>
                <c:pt idx="6">
                  <c:v>0</c:v>
                </c:pt>
                <c:pt idx="7">
                  <c:v>0.2</c:v>
                </c:pt>
                <c:pt idx="8">
                  <c:v>0</c:v>
                </c:pt>
                <c:pt idx="9">
                  <c:v>0.154</c:v>
                </c:pt>
                <c:pt idx="10">
                  <c:v>0.313</c:v>
                </c:pt>
                <c:pt idx="11">
                  <c:v>0</c:v>
                </c:pt>
                <c:pt idx="12">
                  <c:v>4.2999999999999997E-2</c:v>
                </c:pt>
                <c:pt idx="13">
                  <c:v>0.154</c:v>
                </c:pt>
                <c:pt idx="14">
                  <c:v>0</c:v>
                </c:pt>
                <c:pt idx="15">
                  <c:v>3.7999999999999999E-2</c:v>
                </c:pt>
                <c:pt idx="16">
                  <c:v>6.7000000000000004E-2</c:v>
                </c:pt>
                <c:pt idx="17">
                  <c:v>0.111</c:v>
                </c:pt>
                <c:pt idx="18">
                  <c:v>0</c:v>
                </c:pt>
                <c:pt idx="19">
                  <c:v>0</c:v>
                </c:pt>
                <c:pt idx="20">
                  <c:v>3.3000000000000002E-2</c:v>
                </c:pt>
                <c:pt idx="21">
                  <c:v>3.6999999999999998E-2</c:v>
                </c:pt>
                <c:pt idx="22">
                  <c:v>0</c:v>
                </c:pt>
                <c:pt idx="23">
                  <c:v>0.107</c:v>
                </c:pt>
                <c:pt idx="24">
                  <c:v>7.0999999999999994E-2</c:v>
                </c:pt>
                <c:pt idx="25">
                  <c:v>0</c:v>
                </c:pt>
                <c:pt idx="26">
                  <c:v>2.3E-2</c:v>
                </c:pt>
                <c:pt idx="27">
                  <c:v>0</c:v>
                </c:pt>
                <c:pt idx="28">
                  <c:v>4.4999999999999998E-2</c:v>
                </c:pt>
                <c:pt idx="29">
                  <c:v>3.3000000000000002E-2</c:v>
                </c:pt>
                <c:pt idx="30">
                  <c:v>5.2999999999999999E-2</c:v>
                </c:pt>
                <c:pt idx="31">
                  <c:v>0</c:v>
                </c:pt>
                <c:pt idx="32">
                  <c:v>0</c:v>
                </c:pt>
                <c:pt idx="33">
                  <c:v>3.4000000000000002E-2</c:v>
                </c:pt>
                <c:pt idx="34">
                  <c:v>5.6000000000000001E-2</c:v>
                </c:pt>
                <c:pt idx="35">
                  <c:v>0</c:v>
                </c:pt>
                <c:pt idx="36">
                  <c:v>2.5999999999999999E-2</c:v>
                </c:pt>
                <c:pt idx="37">
                  <c:v>4.8000000000000001E-2</c:v>
                </c:pt>
                <c:pt idx="38">
                  <c:v>0</c:v>
                </c:pt>
                <c:pt idx="39">
                  <c:v>7.0999999999999994E-2</c:v>
                </c:pt>
                <c:pt idx="40">
                  <c:v>7.0999999999999994E-2</c:v>
                </c:pt>
                <c:pt idx="41">
                  <c:v>0</c:v>
                </c:pt>
                <c:pt idx="42">
                  <c:v>5.6000000000000001E-2</c:v>
                </c:pt>
                <c:pt idx="43">
                  <c:v>8.8999999999999996E-2</c:v>
                </c:pt>
                <c:pt idx="44">
                  <c:v>0</c:v>
                </c:pt>
                <c:pt idx="45">
                  <c:v>0</c:v>
                </c:pt>
                <c:pt idx="46">
                  <c:v>6.9000000000000006E-2</c:v>
                </c:pt>
                <c:pt idx="47">
                  <c:v>0.05</c:v>
                </c:pt>
                <c:pt idx="48">
                  <c:v>0</c:v>
                </c:pt>
                <c:pt idx="49">
                  <c:v>0</c:v>
                </c:pt>
                <c:pt idx="50">
                  <c:v>2.5999999999999999E-2</c:v>
                </c:pt>
                <c:pt idx="51">
                  <c:v>0</c:v>
                </c:pt>
                <c:pt idx="52">
                  <c:v>0</c:v>
                </c:pt>
                <c:pt idx="53">
                  <c:v>0</c:v>
                </c:pt>
                <c:pt idx="54">
                  <c:v>3.1E-2</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6.3E-2</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8433280"/>
        <c:axId val="138434816"/>
      </c:barChart>
      <c:catAx>
        <c:axId val="138433280"/>
        <c:scaling>
          <c:orientation val="minMax"/>
        </c:scaling>
        <c:delete val="0"/>
        <c:axPos val="l"/>
        <c:majorTickMark val="out"/>
        <c:minorTickMark val="none"/>
        <c:tickLblPos val="nextTo"/>
        <c:crossAx val="138434816"/>
        <c:crosses val="autoZero"/>
        <c:auto val="1"/>
        <c:lblAlgn val="ctr"/>
        <c:lblOffset val="100"/>
        <c:noMultiLvlLbl val="0"/>
      </c:catAx>
      <c:valAx>
        <c:axId val="138434816"/>
        <c:scaling>
          <c:orientation val="minMax"/>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433280"/>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28'!$B$4</c:f>
              <c:strCache>
                <c:ptCount val="1"/>
                <c:pt idx="0">
                  <c:v>  Mild deterrent to investment</c:v>
                </c:pt>
              </c:strCache>
            </c:strRef>
          </c:tx>
          <c:spPr>
            <a:solidFill>
              <a:schemeClr val="bg2">
                <a:lumMod val="75000"/>
              </a:schemeClr>
            </a:solidFill>
            <a:ln>
              <a:noFill/>
            </a:ln>
          </c:spPr>
          <c:invertIfNegative val="0"/>
          <c:cat>
            <c:strRef>
              <c:f>'Fig 28'!$A$84:$A$161</c:f>
              <c:strCache>
                <c:ptCount val="78"/>
                <c:pt idx="0">
                  <c:v>Northern Territory</c:v>
                </c:pt>
                <c:pt idx="1">
                  <c:v>California</c:v>
                </c:pt>
                <c:pt idx="2">
                  <c:v>Ghana</c:v>
                </c:pt>
                <c:pt idx="3">
                  <c:v>Bangladesh</c:v>
                </c:pt>
                <c:pt idx="4">
                  <c:v>Pakistan</c:v>
                </c:pt>
                <c:pt idx="5">
                  <c:v>Chad</c:v>
                </c:pt>
                <c:pt idx="6">
                  <c:v>New Brunswick</c:v>
                </c:pt>
                <c:pt idx="7">
                  <c:v>Timor Gap (JPDA)</c:v>
                </c:pt>
                <c:pt idx="8">
                  <c:v>Morocco</c:v>
                </c:pt>
                <c:pt idx="9">
                  <c:v>Poland</c:v>
                </c:pt>
                <c:pt idx="10">
                  <c:v>New York</c:v>
                </c:pt>
                <c:pt idx="11">
                  <c:v>Yukon</c:v>
                </c:pt>
                <c:pt idx="12">
                  <c:v>Ethiopia</c:v>
                </c:pt>
                <c:pt idx="13">
                  <c:v>Somaliland</c:v>
                </c:pt>
                <c:pt idx="14">
                  <c:v>Jordan</c:v>
                </c:pt>
                <c:pt idx="15">
                  <c:v>Oman</c:v>
                </c:pt>
                <c:pt idx="16">
                  <c:v>Brunei</c:v>
                </c:pt>
                <c:pt idx="17">
                  <c:v>Mauritania</c:v>
                </c:pt>
                <c:pt idx="18">
                  <c:v>UK—Other Offshore (except North Sea)</c:v>
                </c:pt>
                <c:pt idx="19">
                  <c:v>Republic of the Congo (Brazzaville)</c:v>
                </c:pt>
                <c:pt idx="20">
                  <c:v>Colombia</c:v>
                </c:pt>
                <c:pt idx="21">
                  <c:v>Qatar</c:v>
                </c:pt>
                <c:pt idx="22">
                  <c:v>Northwest Territories</c:v>
                </c:pt>
                <c:pt idx="23">
                  <c:v>Malta</c:v>
                </c:pt>
                <c:pt idx="24">
                  <c:v>Uzbekistan</c:v>
                </c:pt>
                <c:pt idx="25">
                  <c:v>Romania</c:v>
                </c:pt>
                <c:pt idx="26">
                  <c:v>Pennsylvania</c:v>
                </c:pt>
                <c:pt idx="27">
                  <c:v>Kenya</c:v>
                </c:pt>
                <c:pt idx="28">
                  <c:v>Myanmar</c:v>
                </c:pt>
                <c:pt idx="29">
                  <c:v>Thailand</c:v>
                </c:pt>
                <c:pt idx="30">
                  <c:v>United Kingdom—North Sea</c:v>
                </c:pt>
                <c:pt idx="31">
                  <c:v>Bahrain</c:v>
                </c:pt>
                <c:pt idx="32">
                  <c:v>Guatemala</c:v>
                </c:pt>
                <c:pt idx="33">
                  <c:v>Suriname</c:v>
                </c:pt>
                <c:pt idx="34">
                  <c:v>Cambodia</c:v>
                </c:pt>
                <c:pt idx="35">
                  <c:v>Denmark</c:v>
                </c:pt>
                <c:pt idx="36">
                  <c:v>Greenland</c:v>
                </c:pt>
                <c:pt idx="37">
                  <c:v>Quebec</c:v>
                </c:pt>
                <c:pt idx="38">
                  <c:v>United Arab Emirates</c:v>
                </c:pt>
                <c:pt idx="39">
                  <c:v>New Zealand</c:v>
                </c:pt>
                <c:pt idx="40">
                  <c:v>US Offshore—Alaska</c:v>
                </c:pt>
                <c:pt idx="41">
                  <c:v>Cyprus</c:v>
                </c:pt>
                <c:pt idx="42">
                  <c:v>Faroe Islands</c:v>
                </c:pt>
                <c:pt idx="43">
                  <c:v>Netherlands—Onshore</c:v>
                </c:pt>
                <c:pt idx="44">
                  <c:v>Colorado</c:v>
                </c:pt>
                <c:pt idx="45">
                  <c:v>Illinois</c:v>
                </c:pt>
                <c:pt idx="46">
                  <c:v>Ivory Coast</c:v>
                </c:pt>
                <c:pt idx="47">
                  <c:v>Namibia</c:v>
                </c:pt>
                <c:pt idx="48">
                  <c:v>Chile</c:v>
                </c:pt>
                <c:pt idx="49">
                  <c:v>Philippines</c:v>
                </c:pt>
                <c:pt idx="50">
                  <c:v>Netherlands—Offshore</c:v>
                </c:pt>
                <c:pt idx="51">
                  <c:v>US Offshore—Gulf of Mexico</c:v>
                </c:pt>
                <c:pt idx="52">
                  <c:v>Michigan</c:v>
                </c:pt>
                <c:pt idx="53">
                  <c:v>Madagascar</c:v>
                </c:pt>
                <c:pt idx="54">
                  <c:v>French Guiana</c:v>
                </c:pt>
                <c:pt idx="55">
                  <c:v>Alberta</c:v>
                </c:pt>
                <c:pt idx="56">
                  <c:v>Ohio</c:v>
                </c:pt>
                <c:pt idx="57">
                  <c:v>Guyana</c:v>
                </c:pt>
                <c:pt idx="58">
                  <c:v>West Virginia</c:v>
                </c:pt>
                <c:pt idx="59">
                  <c:v>New Mexico</c:v>
                </c:pt>
                <c:pt idx="60">
                  <c:v>Ireland</c:v>
                </c:pt>
                <c:pt idx="61">
                  <c:v>Alaska</c:v>
                </c:pt>
                <c:pt idx="62">
                  <c:v>Uruguay</c:v>
                </c:pt>
                <c:pt idx="63">
                  <c:v>Manitoba</c:v>
                </c:pt>
                <c:pt idx="64">
                  <c:v>Montana</c:v>
                </c:pt>
                <c:pt idx="65">
                  <c:v>Texas</c:v>
                </c:pt>
                <c:pt idx="66">
                  <c:v>Louisiana</c:v>
                </c:pt>
                <c:pt idx="67">
                  <c:v>Saskatchewan</c:v>
                </c:pt>
                <c:pt idx="68">
                  <c:v>Wyoming</c:v>
                </c:pt>
                <c:pt idx="69">
                  <c:v>North Dakota</c:v>
                </c:pt>
                <c:pt idx="70">
                  <c:v>Kansas</c:v>
                </c:pt>
                <c:pt idx="71">
                  <c:v>Alabama</c:v>
                </c:pt>
                <c:pt idx="72">
                  <c:v>Arkansas</c:v>
                </c:pt>
                <c:pt idx="73">
                  <c:v>Mississippi</c:v>
                </c:pt>
                <c:pt idx="74">
                  <c:v>Oklahoma</c:v>
                </c:pt>
                <c:pt idx="75">
                  <c:v>Utah</c:v>
                </c:pt>
                <c:pt idx="76">
                  <c:v>Georgia</c:v>
                </c:pt>
                <c:pt idx="77">
                  <c:v>Seychelles</c:v>
                </c:pt>
              </c:strCache>
            </c:strRef>
          </c:cat>
          <c:val>
            <c:numRef>
              <c:f>'Fig 28'!$B$84:$B$161</c:f>
              <c:numCache>
                <c:formatCode>0%</c:formatCode>
                <c:ptCount val="78"/>
                <c:pt idx="0">
                  <c:v>0.23799999999999999</c:v>
                </c:pt>
                <c:pt idx="1">
                  <c:v>0.129</c:v>
                </c:pt>
                <c:pt idx="2">
                  <c:v>0.28999999999999998</c:v>
                </c:pt>
                <c:pt idx="3">
                  <c:v>0.29399999999999998</c:v>
                </c:pt>
                <c:pt idx="4">
                  <c:v>0.35299999999999998</c:v>
                </c:pt>
                <c:pt idx="5">
                  <c:v>0.35299999999999998</c:v>
                </c:pt>
                <c:pt idx="6">
                  <c:v>0.2</c:v>
                </c:pt>
                <c:pt idx="7">
                  <c:v>0.3</c:v>
                </c:pt>
                <c:pt idx="8">
                  <c:v>0.33300000000000002</c:v>
                </c:pt>
                <c:pt idx="9">
                  <c:v>0.308</c:v>
                </c:pt>
                <c:pt idx="10">
                  <c:v>0.188</c:v>
                </c:pt>
                <c:pt idx="11">
                  <c:v>0.25</c:v>
                </c:pt>
                <c:pt idx="12">
                  <c:v>0.375</c:v>
                </c:pt>
                <c:pt idx="13">
                  <c:v>0.125</c:v>
                </c:pt>
                <c:pt idx="14">
                  <c:v>0.125</c:v>
                </c:pt>
                <c:pt idx="15">
                  <c:v>0.25</c:v>
                </c:pt>
                <c:pt idx="16">
                  <c:v>0.36399999999999999</c:v>
                </c:pt>
                <c:pt idx="17">
                  <c:v>0.36399999999999999</c:v>
                </c:pt>
                <c:pt idx="18">
                  <c:v>0.32</c:v>
                </c:pt>
                <c:pt idx="19">
                  <c:v>0.28599999999999998</c:v>
                </c:pt>
                <c:pt idx="20">
                  <c:v>0.35599999999999998</c:v>
                </c:pt>
                <c:pt idx="21">
                  <c:v>0.28599999999999998</c:v>
                </c:pt>
                <c:pt idx="22">
                  <c:v>0.222</c:v>
                </c:pt>
                <c:pt idx="23">
                  <c:v>0.111</c:v>
                </c:pt>
                <c:pt idx="24">
                  <c:v>0.33300000000000002</c:v>
                </c:pt>
                <c:pt idx="25">
                  <c:v>0.23799999999999999</c:v>
                </c:pt>
                <c:pt idx="26">
                  <c:v>0.32300000000000001</c:v>
                </c:pt>
                <c:pt idx="27">
                  <c:v>0.318</c:v>
                </c:pt>
                <c:pt idx="28">
                  <c:v>0.26800000000000002</c:v>
                </c:pt>
                <c:pt idx="29">
                  <c:v>0.29599999999999999</c:v>
                </c:pt>
                <c:pt idx="30">
                  <c:v>0.23300000000000001</c:v>
                </c:pt>
                <c:pt idx="31">
                  <c:v>0.3</c:v>
                </c:pt>
                <c:pt idx="32">
                  <c:v>0</c:v>
                </c:pt>
                <c:pt idx="33">
                  <c:v>0.3</c:v>
                </c:pt>
                <c:pt idx="34">
                  <c:v>0.23499999999999999</c:v>
                </c:pt>
                <c:pt idx="35">
                  <c:v>0.25</c:v>
                </c:pt>
                <c:pt idx="36">
                  <c:v>0.14299999999999999</c:v>
                </c:pt>
                <c:pt idx="37">
                  <c:v>9.0999999999999998E-2</c:v>
                </c:pt>
                <c:pt idx="38">
                  <c:v>0.22700000000000001</c:v>
                </c:pt>
                <c:pt idx="39">
                  <c:v>0.23699999999999999</c:v>
                </c:pt>
                <c:pt idx="40">
                  <c:v>0.25</c:v>
                </c:pt>
                <c:pt idx="41">
                  <c:v>0.25</c:v>
                </c:pt>
                <c:pt idx="42">
                  <c:v>0.25</c:v>
                </c:pt>
                <c:pt idx="43">
                  <c:v>0.25</c:v>
                </c:pt>
                <c:pt idx="44">
                  <c:v>0.152</c:v>
                </c:pt>
                <c:pt idx="45">
                  <c:v>0.23799999999999999</c:v>
                </c:pt>
                <c:pt idx="46">
                  <c:v>0.19</c:v>
                </c:pt>
                <c:pt idx="47">
                  <c:v>0.23499999999999999</c:v>
                </c:pt>
                <c:pt idx="48">
                  <c:v>0.23499999999999999</c:v>
                </c:pt>
                <c:pt idx="49">
                  <c:v>0.23100000000000001</c:v>
                </c:pt>
                <c:pt idx="50">
                  <c:v>0.214</c:v>
                </c:pt>
                <c:pt idx="51">
                  <c:v>0.21099999999999999</c:v>
                </c:pt>
                <c:pt idx="52">
                  <c:v>0.16700000000000001</c:v>
                </c:pt>
                <c:pt idx="53">
                  <c:v>0</c:v>
                </c:pt>
                <c:pt idx="54">
                  <c:v>0.2</c:v>
                </c:pt>
                <c:pt idx="55">
                  <c:v>0.17899999999999999</c:v>
                </c:pt>
                <c:pt idx="56">
                  <c:v>0.154</c:v>
                </c:pt>
                <c:pt idx="57">
                  <c:v>0.182</c:v>
                </c:pt>
                <c:pt idx="58">
                  <c:v>0.17599999999999999</c:v>
                </c:pt>
                <c:pt idx="59">
                  <c:v>0.122</c:v>
                </c:pt>
                <c:pt idx="60">
                  <c:v>9.5000000000000001E-2</c:v>
                </c:pt>
                <c:pt idx="61">
                  <c:v>0.111</c:v>
                </c:pt>
                <c:pt idx="62">
                  <c:v>0</c:v>
                </c:pt>
                <c:pt idx="63">
                  <c:v>9.0999999999999998E-2</c:v>
                </c:pt>
                <c:pt idx="64">
                  <c:v>5.6000000000000001E-2</c:v>
                </c:pt>
                <c:pt idx="65">
                  <c:v>0.06</c:v>
                </c:pt>
                <c:pt idx="66">
                  <c:v>5.8999999999999997E-2</c:v>
                </c:pt>
                <c:pt idx="67">
                  <c:v>4.7E-2</c:v>
                </c:pt>
                <c:pt idx="68">
                  <c:v>4.2999999999999997E-2</c:v>
                </c:pt>
                <c:pt idx="69">
                  <c:v>0.04</c:v>
                </c:pt>
                <c:pt idx="70">
                  <c:v>2.9000000000000001E-2</c:v>
                </c:pt>
                <c:pt idx="71">
                  <c:v>0</c:v>
                </c:pt>
                <c:pt idx="72">
                  <c:v>0</c:v>
                </c:pt>
                <c:pt idx="73">
                  <c:v>0</c:v>
                </c:pt>
                <c:pt idx="74">
                  <c:v>0</c:v>
                </c:pt>
                <c:pt idx="75">
                  <c:v>0</c:v>
                </c:pt>
                <c:pt idx="76">
                  <c:v>0</c:v>
                </c:pt>
                <c:pt idx="77">
                  <c:v>0</c:v>
                </c:pt>
              </c:numCache>
            </c:numRef>
          </c:val>
        </c:ser>
        <c:ser>
          <c:idx val="1"/>
          <c:order val="1"/>
          <c:tx>
            <c:strRef>
              <c:f>'Fig 28'!$C$4</c:f>
              <c:strCache>
                <c:ptCount val="1"/>
                <c:pt idx="0">
                  <c:v>  Strong deterrent to investment</c:v>
                </c:pt>
              </c:strCache>
            </c:strRef>
          </c:tx>
          <c:spPr>
            <a:solidFill>
              <a:schemeClr val="tx2">
                <a:lumMod val="75000"/>
              </a:schemeClr>
            </a:solidFill>
            <a:ln>
              <a:noFill/>
            </a:ln>
          </c:spPr>
          <c:invertIfNegative val="0"/>
          <c:cat>
            <c:strRef>
              <c:f>'Fig 28'!$A$84:$A$161</c:f>
              <c:strCache>
                <c:ptCount val="78"/>
                <c:pt idx="0">
                  <c:v>Northern Territory</c:v>
                </c:pt>
                <c:pt idx="1">
                  <c:v>California</c:v>
                </c:pt>
                <c:pt idx="2">
                  <c:v>Ghana</c:v>
                </c:pt>
                <c:pt idx="3">
                  <c:v>Bangladesh</c:v>
                </c:pt>
                <c:pt idx="4">
                  <c:v>Pakistan</c:v>
                </c:pt>
                <c:pt idx="5">
                  <c:v>Chad</c:v>
                </c:pt>
                <c:pt idx="6">
                  <c:v>New Brunswick</c:v>
                </c:pt>
                <c:pt idx="7">
                  <c:v>Timor Gap (JPDA)</c:v>
                </c:pt>
                <c:pt idx="8">
                  <c:v>Morocco</c:v>
                </c:pt>
                <c:pt idx="9">
                  <c:v>Poland</c:v>
                </c:pt>
                <c:pt idx="10">
                  <c:v>New York</c:v>
                </c:pt>
                <c:pt idx="11">
                  <c:v>Yukon</c:v>
                </c:pt>
                <c:pt idx="12">
                  <c:v>Ethiopia</c:v>
                </c:pt>
                <c:pt idx="13">
                  <c:v>Somaliland</c:v>
                </c:pt>
                <c:pt idx="14">
                  <c:v>Jordan</c:v>
                </c:pt>
                <c:pt idx="15">
                  <c:v>Oman</c:v>
                </c:pt>
                <c:pt idx="16">
                  <c:v>Brunei</c:v>
                </c:pt>
                <c:pt idx="17">
                  <c:v>Mauritania</c:v>
                </c:pt>
                <c:pt idx="18">
                  <c:v>UK—Other Offshore (except North Sea)</c:v>
                </c:pt>
                <c:pt idx="19">
                  <c:v>Republic of the Congo (Brazzaville)</c:v>
                </c:pt>
                <c:pt idx="20">
                  <c:v>Colombia</c:v>
                </c:pt>
                <c:pt idx="21">
                  <c:v>Qatar</c:v>
                </c:pt>
                <c:pt idx="22">
                  <c:v>Northwest Territories</c:v>
                </c:pt>
                <c:pt idx="23">
                  <c:v>Malta</c:v>
                </c:pt>
                <c:pt idx="24">
                  <c:v>Uzbekistan</c:v>
                </c:pt>
                <c:pt idx="25">
                  <c:v>Romania</c:v>
                </c:pt>
                <c:pt idx="26">
                  <c:v>Pennsylvania</c:v>
                </c:pt>
                <c:pt idx="27">
                  <c:v>Kenya</c:v>
                </c:pt>
                <c:pt idx="28">
                  <c:v>Myanmar</c:v>
                </c:pt>
                <c:pt idx="29">
                  <c:v>Thailand</c:v>
                </c:pt>
                <c:pt idx="30">
                  <c:v>United Kingdom—North Sea</c:v>
                </c:pt>
                <c:pt idx="31">
                  <c:v>Bahrain</c:v>
                </c:pt>
                <c:pt idx="32">
                  <c:v>Guatemala</c:v>
                </c:pt>
                <c:pt idx="33">
                  <c:v>Suriname</c:v>
                </c:pt>
                <c:pt idx="34">
                  <c:v>Cambodia</c:v>
                </c:pt>
                <c:pt idx="35">
                  <c:v>Denmark</c:v>
                </c:pt>
                <c:pt idx="36">
                  <c:v>Greenland</c:v>
                </c:pt>
                <c:pt idx="37">
                  <c:v>Quebec</c:v>
                </c:pt>
                <c:pt idx="38">
                  <c:v>United Arab Emirates</c:v>
                </c:pt>
                <c:pt idx="39">
                  <c:v>New Zealand</c:v>
                </c:pt>
                <c:pt idx="40">
                  <c:v>US Offshore—Alaska</c:v>
                </c:pt>
                <c:pt idx="41">
                  <c:v>Cyprus</c:v>
                </c:pt>
                <c:pt idx="42">
                  <c:v>Faroe Islands</c:v>
                </c:pt>
                <c:pt idx="43">
                  <c:v>Netherlands—Onshore</c:v>
                </c:pt>
                <c:pt idx="44">
                  <c:v>Colorado</c:v>
                </c:pt>
                <c:pt idx="45">
                  <c:v>Illinois</c:v>
                </c:pt>
                <c:pt idx="46">
                  <c:v>Ivory Coast</c:v>
                </c:pt>
                <c:pt idx="47">
                  <c:v>Namibia</c:v>
                </c:pt>
                <c:pt idx="48">
                  <c:v>Chile</c:v>
                </c:pt>
                <c:pt idx="49">
                  <c:v>Philippines</c:v>
                </c:pt>
                <c:pt idx="50">
                  <c:v>Netherlands—Offshore</c:v>
                </c:pt>
                <c:pt idx="51">
                  <c:v>US Offshore—Gulf of Mexico</c:v>
                </c:pt>
                <c:pt idx="52">
                  <c:v>Michigan</c:v>
                </c:pt>
                <c:pt idx="53">
                  <c:v>Madagascar</c:v>
                </c:pt>
                <c:pt idx="54">
                  <c:v>French Guiana</c:v>
                </c:pt>
                <c:pt idx="55">
                  <c:v>Alberta</c:v>
                </c:pt>
                <c:pt idx="56">
                  <c:v>Ohio</c:v>
                </c:pt>
                <c:pt idx="57">
                  <c:v>Guyana</c:v>
                </c:pt>
                <c:pt idx="58">
                  <c:v>West Virginia</c:v>
                </c:pt>
                <c:pt idx="59">
                  <c:v>New Mexico</c:v>
                </c:pt>
                <c:pt idx="60">
                  <c:v>Ireland</c:v>
                </c:pt>
                <c:pt idx="61">
                  <c:v>Alaska</c:v>
                </c:pt>
                <c:pt idx="62">
                  <c:v>Uruguay</c:v>
                </c:pt>
                <c:pt idx="63">
                  <c:v>Manitoba</c:v>
                </c:pt>
                <c:pt idx="64">
                  <c:v>Montana</c:v>
                </c:pt>
                <c:pt idx="65">
                  <c:v>Texas</c:v>
                </c:pt>
                <c:pt idx="66">
                  <c:v>Louisiana</c:v>
                </c:pt>
                <c:pt idx="67">
                  <c:v>Saskatchewan</c:v>
                </c:pt>
                <c:pt idx="68">
                  <c:v>Wyoming</c:v>
                </c:pt>
                <c:pt idx="69">
                  <c:v>North Dakota</c:v>
                </c:pt>
                <c:pt idx="70">
                  <c:v>Kansas</c:v>
                </c:pt>
                <c:pt idx="71">
                  <c:v>Alabama</c:v>
                </c:pt>
                <c:pt idx="72">
                  <c:v>Arkansas</c:v>
                </c:pt>
                <c:pt idx="73">
                  <c:v>Mississippi</c:v>
                </c:pt>
                <c:pt idx="74">
                  <c:v>Oklahoma</c:v>
                </c:pt>
                <c:pt idx="75">
                  <c:v>Utah</c:v>
                </c:pt>
                <c:pt idx="76">
                  <c:v>Georgia</c:v>
                </c:pt>
                <c:pt idx="77">
                  <c:v>Seychelles</c:v>
                </c:pt>
              </c:strCache>
            </c:strRef>
          </c:cat>
          <c:val>
            <c:numRef>
              <c:f>'Fig 28'!$C$84:$C$161</c:f>
              <c:numCache>
                <c:formatCode>0%</c:formatCode>
                <c:ptCount val="78"/>
                <c:pt idx="0">
                  <c:v>0.19</c:v>
                </c:pt>
                <c:pt idx="1">
                  <c:v>0.22600000000000001</c:v>
                </c:pt>
                <c:pt idx="2">
                  <c:v>0.129</c:v>
                </c:pt>
                <c:pt idx="3">
                  <c:v>5.8999999999999997E-2</c:v>
                </c:pt>
                <c:pt idx="4">
                  <c:v>0</c:v>
                </c:pt>
                <c:pt idx="5">
                  <c:v>5.8999999999999997E-2</c:v>
                </c:pt>
                <c:pt idx="6">
                  <c:v>0.1</c:v>
                </c:pt>
                <c:pt idx="7">
                  <c:v>0.1</c:v>
                </c:pt>
                <c:pt idx="8">
                  <c:v>5.6000000000000001E-2</c:v>
                </c:pt>
                <c:pt idx="9">
                  <c:v>7.6999999999999999E-2</c:v>
                </c:pt>
                <c:pt idx="10">
                  <c:v>6.3E-2</c:v>
                </c:pt>
                <c:pt idx="11">
                  <c:v>0.125</c:v>
                </c:pt>
                <c:pt idx="12">
                  <c:v>0</c:v>
                </c:pt>
                <c:pt idx="13">
                  <c:v>0.125</c:v>
                </c:pt>
                <c:pt idx="14">
                  <c:v>0.125</c:v>
                </c:pt>
                <c:pt idx="15">
                  <c:v>0.125</c:v>
                </c:pt>
                <c:pt idx="16">
                  <c:v>0</c:v>
                </c:pt>
                <c:pt idx="17">
                  <c:v>0</c:v>
                </c:pt>
                <c:pt idx="18">
                  <c:v>0.04</c:v>
                </c:pt>
                <c:pt idx="19">
                  <c:v>7.0999999999999994E-2</c:v>
                </c:pt>
                <c:pt idx="20">
                  <c:v>0</c:v>
                </c:pt>
                <c:pt idx="21">
                  <c:v>4.8000000000000001E-2</c:v>
                </c:pt>
                <c:pt idx="22">
                  <c:v>0.111</c:v>
                </c:pt>
                <c:pt idx="23">
                  <c:v>0.222</c:v>
                </c:pt>
                <c:pt idx="24">
                  <c:v>0</c:v>
                </c:pt>
                <c:pt idx="25">
                  <c:v>9.5000000000000001E-2</c:v>
                </c:pt>
                <c:pt idx="26">
                  <c:v>0</c:v>
                </c:pt>
                <c:pt idx="27">
                  <c:v>0</c:v>
                </c:pt>
                <c:pt idx="28">
                  <c:v>2.4E-2</c:v>
                </c:pt>
                <c:pt idx="29">
                  <c:v>1.9E-2</c:v>
                </c:pt>
                <c:pt idx="30">
                  <c:v>7.0000000000000007E-2</c:v>
                </c:pt>
                <c:pt idx="31">
                  <c:v>0</c:v>
                </c:pt>
                <c:pt idx="32">
                  <c:v>0.3</c:v>
                </c:pt>
                <c:pt idx="33">
                  <c:v>0</c:v>
                </c:pt>
                <c:pt idx="34">
                  <c:v>5.8999999999999997E-2</c:v>
                </c:pt>
                <c:pt idx="35">
                  <c:v>4.2000000000000003E-2</c:v>
                </c:pt>
                <c:pt idx="36">
                  <c:v>0.14299999999999999</c:v>
                </c:pt>
                <c:pt idx="37">
                  <c:v>0.182</c:v>
                </c:pt>
                <c:pt idx="38">
                  <c:v>4.4999999999999998E-2</c:v>
                </c:pt>
                <c:pt idx="39">
                  <c:v>2.5999999999999999E-2</c:v>
                </c:pt>
                <c:pt idx="40">
                  <c:v>0</c:v>
                </c:pt>
                <c:pt idx="41">
                  <c:v>0</c:v>
                </c:pt>
                <c:pt idx="42">
                  <c:v>0</c:v>
                </c:pt>
                <c:pt idx="43">
                  <c:v>0</c:v>
                </c:pt>
                <c:pt idx="44">
                  <c:v>6.5000000000000002E-2</c:v>
                </c:pt>
                <c:pt idx="45">
                  <c:v>0</c:v>
                </c:pt>
                <c:pt idx="46">
                  <c:v>4.8000000000000001E-2</c:v>
                </c:pt>
                <c:pt idx="47">
                  <c:v>0</c:v>
                </c:pt>
                <c:pt idx="48">
                  <c:v>0</c:v>
                </c:pt>
                <c:pt idx="49">
                  <c:v>0</c:v>
                </c:pt>
                <c:pt idx="50">
                  <c:v>0</c:v>
                </c:pt>
                <c:pt idx="51">
                  <c:v>0</c:v>
                </c:pt>
                <c:pt idx="52">
                  <c:v>4.2000000000000003E-2</c:v>
                </c:pt>
                <c:pt idx="53">
                  <c:v>0.2</c:v>
                </c:pt>
                <c:pt idx="54">
                  <c:v>0</c:v>
                </c:pt>
                <c:pt idx="55">
                  <c:v>2.1000000000000001E-2</c:v>
                </c:pt>
                <c:pt idx="56">
                  <c:v>3.7999999999999999E-2</c:v>
                </c:pt>
                <c:pt idx="57">
                  <c:v>0</c:v>
                </c:pt>
                <c:pt idx="58">
                  <c:v>0</c:v>
                </c:pt>
                <c:pt idx="59">
                  <c:v>4.9000000000000002E-2</c:v>
                </c:pt>
                <c:pt idx="60">
                  <c:v>4.8000000000000001E-2</c:v>
                </c:pt>
                <c:pt idx="61">
                  <c:v>0</c:v>
                </c:pt>
                <c:pt idx="62">
                  <c:v>0.111</c:v>
                </c:pt>
                <c:pt idx="63">
                  <c:v>0</c:v>
                </c:pt>
                <c:pt idx="64">
                  <c:v>2.8000000000000001E-2</c:v>
                </c:pt>
                <c:pt idx="65">
                  <c:v>0.02</c:v>
                </c:pt>
                <c:pt idx="66">
                  <c:v>0.02</c:v>
                </c:pt>
                <c:pt idx="67">
                  <c:v>0</c:v>
                </c:pt>
                <c:pt idx="68">
                  <c:v>0</c:v>
                </c:pt>
                <c:pt idx="69">
                  <c:v>0</c:v>
                </c:pt>
                <c:pt idx="70">
                  <c:v>0</c:v>
                </c:pt>
                <c:pt idx="71">
                  <c:v>0</c:v>
                </c:pt>
                <c:pt idx="72">
                  <c:v>0</c:v>
                </c:pt>
                <c:pt idx="73">
                  <c:v>0</c:v>
                </c:pt>
                <c:pt idx="74">
                  <c:v>0</c:v>
                </c:pt>
                <c:pt idx="75">
                  <c:v>0</c:v>
                </c:pt>
                <c:pt idx="76">
                  <c:v>0</c:v>
                </c:pt>
                <c:pt idx="77">
                  <c:v>0</c:v>
                </c:pt>
              </c:numCache>
            </c:numRef>
          </c:val>
        </c:ser>
        <c:ser>
          <c:idx val="2"/>
          <c:order val="2"/>
          <c:tx>
            <c:strRef>
              <c:f>'Fig 28'!$D$4</c:f>
              <c:strCache>
                <c:ptCount val="1"/>
                <c:pt idx="0">
                  <c:v>  Would not pursue investment due to this factor</c:v>
                </c:pt>
              </c:strCache>
            </c:strRef>
          </c:tx>
          <c:spPr>
            <a:solidFill>
              <a:schemeClr val="accent2">
                <a:lumMod val="60000"/>
                <a:lumOff val="40000"/>
              </a:schemeClr>
            </a:solidFill>
            <a:ln>
              <a:noFill/>
            </a:ln>
          </c:spPr>
          <c:invertIfNegative val="0"/>
          <c:cat>
            <c:strRef>
              <c:f>'Fig 28'!$A$84:$A$161</c:f>
              <c:strCache>
                <c:ptCount val="78"/>
                <c:pt idx="0">
                  <c:v>Northern Territory</c:v>
                </c:pt>
                <c:pt idx="1">
                  <c:v>California</c:v>
                </c:pt>
                <c:pt idx="2">
                  <c:v>Ghana</c:v>
                </c:pt>
                <c:pt idx="3">
                  <c:v>Bangladesh</c:v>
                </c:pt>
                <c:pt idx="4">
                  <c:v>Pakistan</c:v>
                </c:pt>
                <c:pt idx="5">
                  <c:v>Chad</c:v>
                </c:pt>
                <c:pt idx="6">
                  <c:v>New Brunswick</c:v>
                </c:pt>
                <c:pt idx="7">
                  <c:v>Timor Gap (JPDA)</c:v>
                </c:pt>
                <c:pt idx="8">
                  <c:v>Morocco</c:v>
                </c:pt>
                <c:pt idx="9">
                  <c:v>Poland</c:v>
                </c:pt>
                <c:pt idx="10">
                  <c:v>New York</c:v>
                </c:pt>
                <c:pt idx="11">
                  <c:v>Yukon</c:v>
                </c:pt>
                <c:pt idx="12">
                  <c:v>Ethiopia</c:v>
                </c:pt>
                <c:pt idx="13">
                  <c:v>Somaliland</c:v>
                </c:pt>
                <c:pt idx="14">
                  <c:v>Jordan</c:v>
                </c:pt>
                <c:pt idx="15">
                  <c:v>Oman</c:v>
                </c:pt>
                <c:pt idx="16">
                  <c:v>Brunei</c:v>
                </c:pt>
                <c:pt idx="17">
                  <c:v>Mauritania</c:v>
                </c:pt>
                <c:pt idx="18">
                  <c:v>UK—Other Offshore (except North Sea)</c:v>
                </c:pt>
                <c:pt idx="19">
                  <c:v>Republic of the Congo (Brazzaville)</c:v>
                </c:pt>
                <c:pt idx="20">
                  <c:v>Colombia</c:v>
                </c:pt>
                <c:pt idx="21">
                  <c:v>Qatar</c:v>
                </c:pt>
                <c:pt idx="22">
                  <c:v>Northwest Territories</c:v>
                </c:pt>
                <c:pt idx="23">
                  <c:v>Malta</c:v>
                </c:pt>
                <c:pt idx="24">
                  <c:v>Uzbekistan</c:v>
                </c:pt>
                <c:pt idx="25">
                  <c:v>Romania</c:v>
                </c:pt>
                <c:pt idx="26">
                  <c:v>Pennsylvania</c:v>
                </c:pt>
                <c:pt idx="27">
                  <c:v>Kenya</c:v>
                </c:pt>
                <c:pt idx="28">
                  <c:v>Myanmar</c:v>
                </c:pt>
                <c:pt idx="29">
                  <c:v>Thailand</c:v>
                </c:pt>
                <c:pt idx="30">
                  <c:v>United Kingdom—North Sea</c:v>
                </c:pt>
                <c:pt idx="31">
                  <c:v>Bahrain</c:v>
                </c:pt>
                <c:pt idx="32">
                  <c:v>Guatemala</c:v>
                </c:pt>
                <c:pt idx="33">
                  <c:v>Suriname</c:v>
                </c:pt>
                <c:pt idx="34">
                  <c:v>Cambodia</c:v>
                </c:pt>
                <c:pt idx="35">
                  <c:v>Denmark</c:v>
                </c:pt>
                <c:pt idx="36">
                  <c:v>Greenland</c:v>
                </c:pt>
                <c:pt idx="37">
                  <c:v>Quebec</c:v>
                </c:pt>
                <c:pt idx="38">
                  <c:v>United Arab Emirates</c:v>
                </c:pt>
                <c:pt idx="39">
                  <c:v>New Zealand</c:v>
                </c:pt>
                <c:pt idx="40">
                  <c:v>US Offshore—Alaska</c:v>
                </c:pt>
                <c:pt idx="41">
                  <c:v>Cyprus</c:v>
                </c:pt>
                <c:pt idx="42">
                  <c:v>Faroe Islands</c:v>
                </c:pt>
                <c:pt idx="43">
                  <c:v>Netherlands—Onshore</c:v>
                </c:pt>
                <c:pt idx="44">
                  <c:v>Colorado</c:v>
                </c:pt>
                <c:pt idx="45">
                  <c:v>Illinois</c:v>
                </c:pt>
                <c:pt idx="46">
                  <c:v>Ivory Coast</c:v>
                </c:pt>
                <c:pt idx="47">
                  <c:v>Namibia</c:v>
                </c:pt>
                <c:pt idx="48">
                  <c:v>Chile</c:v>
                </c:pt>
                <c:pt idx="49">
                  <c:v>Philippines</c:v>
                </c:pt>
                <c:pt idx="50">
                  <c:v>Netherlands—Offshore</c:v>
                </c:pt>
                <c:pt idx="51">
                  <c:v>US Offshore—Gulf of Mexico</c:v>
                </c:pt>
                <c:pt idx="52">
                  <c:v>Michigan</c:v>
                </c:pt>
                <c:pt idx="53">
                  <c:v>Madagascar</c:v>
                </c:pt>
                <c:pt idx="54">
                  <c:v>French Guiana</c:v>
                </c:pt>
                <c:pt idx="55">
                  <c:v>Alberta</c:v>
                </c:pt>
                <c:pt idx="56">
                  <c:v>Ohio</c:v>
                </c:pt>
                <c:pt idx="57">
                  <c:v>Guyana</c:v>
                </c:pt>
                <c:pt idx="58">
                  <c:v>West Virginia</c:v>
                </c:pt>
                <c:pt idx="59">
                  <c:v>New Mexico</c:v>
                </c:pt>
                <c:pt idx="60">
                  <c:v>Ireland</c:v>
                </c:pt>
                <c:pt idx="61">
                  <c:v>Alaska</c:v>
                </c:pt>
                <c:pt idx="62">
                  <c:v>Uruguay</c:v>
                </c:pt>
                <c:pt idx="63">
                  <c:v>Manitoba</c:v>
                </c:pt>
                <c:pt idx="64">
                  <c:v>Montana</c:v>
                </c:pt>
                <c:pt idx="65">
                  <c:v>Texas</c:v>
                </c:pt>
                <c:pt idx="66">
                  <c:v>Louisiana</c:v>
                </c:pt>
                <c:pt idx="67">
                  <c:v>Saskatchewan</c:v>
                </c:pt>
                <c:pt idx="68">
                  <c:v>Wyoming</c:v>
                </c:pt>
                <c:pt idx="69">
                  <c:v>North Dakota</c:v>
                </c:pt>
                <c:pt idx="70">
                  <c:v>Kansas</c:v>
                </c:pt>
                <c:pt idx="71">
                  <c:v>Alabama</c:v>
                </c:pt>
                <c:pt idx="72">
                  <c:v>Arkansas</c:v>
                </c:pt>
                <c:pt idx="73">
                  <c:v>Mississippi</c:v>
                </c:pt>
                <c:pt idx="74">
                  <c:v>Oklahoma</c:v>
                </c:pt>
                <c:pt idx="75">
                  <c:v>Utah</c:v>
                </c:pt>
                <c:pt idx="76">
                  <c:v>Georgia</c:v>
                </c:pt>
                <c:pt idx="77">
                  <c:v>Seychelles</c:v>
                </c:pt>
              </c:strCache>
            </c:strRef>
          </c:cat>
          <c:val>
            <c:numRef>
              <c:f>'Fig 28'!$D$84:$D$161</c:f>
              <c:numCache>
                <c:formatCode>0%</c:formatCode>
                <c:ptCount val="78"/>
                <c:pt idx="0">
                  <c:v>0</c:v>
                </c:pt>
                <c:pt idx="1">
                  <c:v>6.5000000000000002E-2</c:v>
                </c:pt>
                <c:pt idx="2">
                  <c:v>0</c:v>
                </c:pt>
                <c:pt idx="3">
                  <c:v>5.8999999999999997E-2</c:v>
                </c:pt>
                <c:pt idx="4">
                  <c:v>5.8999999999999997E-2</c:v>
                </c:pt>
                <c:pt idx="5">
                  <c:v>0</c:v>
                </c:pt>
                <c:pt idx="6">
                  <c:v>0.1</c:v>
                </c:pt>
                <c:pt idx="7">
                  <c:v>0</c:v>
                </c:pt>
                <c:pt idx="8">
                  <c:v>0</c:v>
                </c:pt>
                <c:pt idx="9">
                  <c:v>0</c:v>
                </c:pt>
                <c:pt idx="10">
                  <c:v>0.125</c:v>
                </c:pt>
                <c:pt idx="11">
                  <c:v>0</c:v>
                </c:pt>
                <c:pt idx="12">
                  <c:v>0</c:v>
                </c:pt>
                <c:pt idx="13">
                  <c:v>0.125</c:v>
                </c:pt>
                <c:pt idx="14">
                  <c:v>0.125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2.4E-2</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2.1999999999999999E-2</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8480640"/>
        <c:axId val="138494720"/>
      </c:barChart>
      <c:catAx>
        <c:axId val="138480640"/>
        <c:scaling>
          <c:orientation val="minMax"/>
        </c:scaling>
        <c:delete val="0"/>
        <c:axPos val="l"/>
        <c:majorTickMark val="out"/>
        <c:minorTickMark val="none"/>
        <c:tickLblPos val="nextTo"/>
        <c:crossAx val="138494720"/>
        <c:crosses val="autoZero"/>
        <c:auto val="1"/>
        <c:lblAlgn val="ctr"/>
        <c:lblOffset val="100"/>
        <c:noMultiLvlLbl val="0"/>
      </c:catAx>
      <c:valAx>
        <c:axId val="138494720"/>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480640"/>
        <c:crosses val="autoZero"/>
        <c:crossBetween val="between"/>
        <c:majorUnit val="0.2"/>
      </c:valAx>
    </c:plotArea>
    <c:legend>
      <c:legendPos val="r"/>
      <c:layout>
        <c:manualLayout>
          <c:xMode val="edge"/>
          <c:yMode val="edge"/>
          <c:x val="0.52337534968622745"/>
          <c:y val="1.3351462135194265E-2"/>
          <c:w val="0.42507998228616489"/>
          <c:h val="8.1938537814256057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6415127933569705"/>
          <c:y val="1.366281038907817E-2"/>
          <c:w val="0.48000081861112393"/>
          <c:h val="0.96387122509940726"/>
        </c:manualLayout>
      </c:layout>
      <c:barChart>
        <c:barDir val="bar"/>
        <c:grouping val="stacked"/>
        <c:varyColors val="0"/>
        <c:ser>
          <c:idx val="0"/>
          <c:order val="0"/>
          <c:tx>
            <c:strRef>
              <c:f>'Fig 29'!$B$4</c:f>
              <c:strCache>
                <c:ptCount val="1"/>
                <c:pt idx="0">
                  <c:v>  Mild deterrent to investment</c:v>
                </c:pt>
              </c:strCache>
            </c:strRef>
          </c:tx>
          <c:spPr>
            <a:solidFill>
              <a:schemeClr val="bg2">
                <a:lumMod val="75000"/>
              </a:schemeClr>
            </a:solidFill>
            <a:ln>
              <a:noFill/>
            </a:ln>
          </c:spPr>
          <c:invertIfNegative val="0"/>
          <c:cat>
            <c:strRef>
              <c:f>'Fig 29'!$A$5:$A$82</c:f>
              <c:strCache>
                <c:ptCount val="78"/>
                <c:pt idx="0">
                  <c:v>Democratic Republic of the Congo (Kinshasa)</c:v>
                </c:pt>
                <c:pt idx="1">
                  <c:v>Greenland</c:v>
                </c:pt>
                <c:pt idx="2">
                  <c:v>Kyrgyzstan</c:v>
                </c:pt>
                <c:pt idx="3">
                  <c:v>Somaliland</c:v>
                </c:pt>
                <c:pt idx="4">
                  <c:v>Mali</c:v>
                </c:pt>
                <c:pt idx="5">
                  <c:v>Papua New Guinea</c:v>
                </c:pt>
                <c:pt idx="6">
                  <c:v>Ethiopia</c:v>
                </c:pt>
                <c:pt idx="7">
                  <c:v>Myanmar</c:v>
                </c:pt>
                <c:pt idx="8">
                  <c:v>Iraq</c:v>
                </c:pt>
                <c:pt idx="9">
                  <c:v>Russia—Eastern Siberia</c:v>
                </c:pt>
                <c:pt idx="10">
                  <c:v>Russia—Offshore Arctic</c:v>
                </c:pt>
                <c:pt idx="11">
                  <c:v>Uzbekistan</c:v>
                </c:pt>
                <c:pt idx="12">
                  <c:v>Mozambique</c:v>
                </c:pt>
                <c:pt idx="13">
                  <c:v>Tanzania</c:v>
                </c:pt>
                <c:pt idx="14">
                  <c:v>South Sudan</c:v>
                </c:pt>
                <c:pt idx="15">
                  <c:v>Venezuela</c:v>
                </c:pt>
                <c:pt idx="16">
                  <c:v>Bolivia</c:v>
                </c:pt>
                <c:pt idx="17">
                  <c:v>Cambodia</c:v>
                </c:pt>
                <c:pt idx="18">
                  <c:v>Bangladesh</c:v>
                </c:pt>
                <c:pt idx="19">
                  <c:v>Chad</c:v>
                </c:pt>
                <c:pt idx="20">
                  <c:v>Madagascar</c:v>
                </c:pt>
                <c:pt idx="21">
                  <c:v>Mauritania</c:v>
                </c:pt>
                <c:pt idx="22">
                  <c:v>Niger</c:v>
                </c:pt>
                <c:pt idx="23">
                  <c:v>Guyana</c:v>
                </c:pt>
                <c:pt idx="24">
                  <c:v>Kenya</c:v>
                </c:pt>
                <c:pt idx="25">
                  <c:v>Greece</c:v>
                </c:pt>
                <c:pt idx="26">
                  <c:v>Gabon</c:v>
                </c:pt>
                <c:pt idx="27">
                  <c:v>Nigeria</c:v>
                </c:pt>
                <c:pt idx="28">
                  <c:v>Libya</c:v>
                </c:pt>
                <c:pt idx="29">
                  <c:v>Indonesia</c:v>
                </c:pt>
                <c:pt idx="30">
                  <c:v>Namibia</c:v>
                </c:pt>
                <c:pt idx="31">
                  <c:v>Turkmenistan</c:v>
                </c:pt>
                <c:pt idx="32">
                  <c:v>Guatemala</c:v>
                </c:pt>
                <c:pt idx="33">
                  <c:v>Equatorial Guinea</c:v>
                </c:pt>
                <c:pt idx="34">
                  <c:v>Lebanon</c:v>
                </c:pt>
                <c:pt idx="35">
                  <c:v>Angola</c:v>
                </c:pt>
                <c:pt idx="36">
                  <c:v>Alaska</c:v>
                </c:pt>
                <c:pt idx="37">
                  <c:v>Georgia</c:v>
                </c:pt>
                <c:pt idx="38">
                  <c:v>Turkey</c:v>
                </c:pt>
                <c:pt idx="39">
                  <c:v>Brazil—Offshore presalt area PSC</c:v>
                </c:pt>
                <c:pt idx="40">
                  <c:v>Northwest Territories</c:v>
                </c:pt>
                <c:pt idx="41">
                  <c:v>Russia—Offshore Sakhalin</c:v>
                </c:pt>
                <c:pt idx="42">
                  <c:v>Cameroon</c:v>
                </c:pt>
                <c:pt idx="43">
                  <c:v>Yemen</c:v>
                </c:pt>
                <c:pt idx="44">
                  <c:v>Uganda</c:v>
                </c:pt>
                <c:pt idx="45">
                  <c:v>Quebec</c:v>
                </c:pt>
                <c:pt idx="46">
                  <c:v>Albania</c:v>
                </c:pt>
                <c:pt idx="47">
                  <c:v>India</c:v>
                </c:pt>
                <c:pt idx="48">
                  <c:v>Brazil—Onshore CC</c:v>
                </c:pt>
                <c:pt idx="49">
                  <c:v>Egypt</c:v>
                </c:pt>
                <c:pt idx="50">
                  <c:v>Ivory Coast</c:v>
                </c:pt>
                <c:pt idx="51">
                  <c:v>Philippines</c:v>
                </c:pt>
                <c:pt idx="52">
                  <c:v>Russia—Other</c:v>
                </c:pt>
                <c:pt idx="53">
                  <c:v>Republic of the Congo (Brazzaville)</c:v>
                </c:pt>
                <c:pt idx="54">
                  <c:v>Ecuador</c:v>
                </c:pt>
                <c:pt idx="55">
                  <c:v>Mexico</c:v>
                </c:pt>
                <c:pt idx="56">
                  <c:v>Iran</c:v>
                </c:pt>
                <c:pt idx="57">
                  <c:v>Ghana</c:v>
                </c:pt>
                <c:pt idx="58">
                  <c:v>Yukon</c:v>
                </c:pt>
                <c:pt idx="59">
                  <c:v>Brazil—Offshore CC</c:v>
                </c:pt>
                <c:pt idx="60">
                  <c:v>Kazakhstan</c:v>
                </c:pt>
                <c:pt idx="61">
                  <c:v>Cyprus</c:v>
                </c:pt>
                <c:pt idx="62">
                  <c:v>New Brunswick</c:v>
                </c:pt>
                <c:pt idx="63">
                  <c:v>Colombia</c:v>
                </c:pt>
                <c:pt idx="64">
                  <c:v>Argentina—Chubut</c:v>
                </c:pt>
                <c:pt idx="65">
                  <c:v>Pakistan</c:v>
                </c:pt>
                <c:pt idx="66">
                  <c:v>Timor Gap (JPDA)</c:v>
                </c:pt>
                <c:pt idx="67">
                  <c:v>Peru</c:v>
                </c:pt>
                <c:pt idx="68">
                  <c:v>Poland</c:v>
                </c:pt>
                <c:pt idx="69">
                  <c:v>South Africa</c:v>
                </c:pt>
                <c:pt idx="70">
                  <c:v>Morocco</c:v>
                </c:pt>
                <c:pt idx="71">
                  <c:v>Suriname</c:v>
                </c:pt>
                <c:pt idx="72">
                  <c:v>Azerbaijan</c:v>
                </c:pt>
                <c:pt idx="73">
                  <c:v>Tunisia</c:v>
                </c:pt>
                <c:pt idx="74">
                  <c:v>West Virginia</c:v>
                </c:pt>
                <c:pt idx="75">
                  <c:v>China</c:v>
                </c:pt>
                <c:pt idx="76">
                  <c:v>Algeria</c:v>
                </c:pt>
                <c:pt idx="77">
                  <c:v>Vietnam</c:v>
                </c:pt>
              </c:strCache>
            </c:strRef>
          </c:cat>
          <c:val>
            <c:numRef>
              <c:f>'Fig 29'!$B$5:$B$82</c:f>
              <c:numCache>
                <c:formatCode>0%</c:formatCode>
                <c:ptCount val="78"/>
                <c:pt idx="0">
                  <c:v>0.5</c:v>
                </c:pt>
                <c:pt idx="1">
                  <c:v>0.14299999999999999</c:v>
                </c:pt>
                <c:pt idx="2">
                  <c:v>0.4</c:v>
                </c:pt>
                <c:pt idx="3">
                  <c:v>0.125</c:v>
                </c:pt>
                <c:pt idx="4">
                  <c:v>0.222</c:v>
                </c:pt>
                <c:pt idx="5">
                  <c:v>0.53800000000000003</c:v>
                </c:pt>
                <c:pt idx="6">
                  <c:v>0.5</c:v>
                </c:pt>
                <c:pt idx="7">
                  <c:v>0.56100000000000005</c:v>
                </c:pt>
                <c:pt idx="8">
                  <c:v>0.33300000000000002</c:v>
                </c:pt>
                <c:pt idx="9">
                  <c:v>0.33300000000000002</c:v>
                </c:pt>
                <c:pt idx="10">
                  <c:v>0.16700000000000001</c:v>
                </c:pt>
                <c:pt idx="11">
                  <c:v>0.5</c:v>
                </c:pt>
                <c:pt idx="12">
                  <c:v>0.48299999999999998</c:v>
                </c:pt>
                <c:pt idx="13">
                  <c:v>0.435</c:v>
                </c:pt>
                <c:pt idx="14">
                  <c:v>0.313</c:v>
                </c:pt>
                <c:pt idx="15">
                  <c:v>0.41899999999999998</c:v>
                </c:pt>
                <c:pt idx="16">
                  <c:v>0.57099999999999995</c:v>
                </c:pt>
                <c:pt idx="17">
                  <c:v>0.44400000000000001</c:v>
                </c:pt>
                <c:pt idx="18">
                  <c:v>0.35299999999999998</c:v>
                </c:pt>
                <c:pt idx="19">
                  <c:v>0.41199999999999998</c:v>
                </c:pt>
                <c:pt idx="20">
                  <c:v>0.313</c:v>
                </c:pt>
                <c:pt idx="21">
                  <c:v>0.5</c:v>
                </c:pt>
                <c:pt idx="22">
                  <c:v>0.182</c:v>
                </c:pt>
                <c:pt idx="23">
                  <c:v>0.45500000000000002</c:v>
                </c:pt>
                <c:pt idx="24">
                  <c:v>0.5</c:v>
                </c:pt>
                <c:pt idx="25">
                  <c:v>0.71399999999999997</c:v>
                </c:pt>
                <c:pt idx="26">
                  <c:v>0.52600000000000002</c:v>
                </c:pt>
                <c:pt idx="27">
                  <c:v>0.44400000000000001</c:v>
                </c:pt>
                <c:pt idx="28">
                  <c:v>0.25800000000000001</c:v>
                </c:pt>
                <c:pt idx="29">
                  <c:v>0.43099999999999999</c:v>
                </c:pt>
                <c:pt idx="30">
                  <c:v>0.35299999999999998</c:v>
                </c:pt>
                <c:pt idx="31">
                  <c:v>0.2</c:v>
                </c:pt>
                <c:pt idx="32">
                  <c:v>0.4</c:v>
                </c:pt>
                <c:pt idx="33">
                  <c:v>0.52200000000000002</c:v>
                </c:pt>
                <c:pt idx="34">
                  <c:v>0.46200000000000002</c:v>
                </c:pt>
                <c:pt idx="35">
                  <c:v>0.44800000000000001</c:v>
                </c:pt>
                <c:pt idx="36">
                  <c:v>0.38900000000000001</c:v>
                </c:pt>
                <c:pt idx="37">
                  <c:v>0.66700000000000004</c:v>
                </c:pt>
                <c:pt idx="38">
                  <c:v>0.55600000000000005</c:v>
                </c:pt>
                <c:pt idx="39">
                  <c:v>0.51900000000000002</c:v>
                </c:pt>
                <c:pt idx="40">
                  <c:v>0.44400000000000001</c:v>
                </c:pt>
                <c:pt idx="41">
                  <c:v>0.44400000000000001</c:v>
                </c:pt>
                <c:pt idx="42">
                  <c:v>0.44400000000000001</c:v>
                </c:pt>
                <c:pt idx="43">
                  <c:v>0.3</c:v>
                </c:pt>
                <c:pt idx="44">
                  <c:v>0.41199999999999998</c:v>
                </c:pt>
                <c:pt idx="45">
                  <c:v>0.27300000000000002</c:v>
                </c:pt>
                <c:pt idx="46">
                  <c:v>0.45500000000000002</c:v>
                </c:pt>
                <c:pt idx="47">
                  <c:v>0.30299999999999999</c:v>
                </c:pt>
                <c:pt idx="48">
                  <c:v>0.47399999999999998</c:v>
                </c:pt>
                <c:pt idx="49">
                  <c:v>0.34499999999999997</c:v>
                </c:pt>
                <c:pt idx="50">
                  <c:v>0.57099999999999995</c:v>
                </c:pt>
                <c:pt idx="51">
                  <c:v>0.46200000000000002</c:v>
                </c:pt>
                <c:pt idx="52">
                  <c:v>0.435</c:v>
                </c:pt>
                <c:pt idx="53">
                  <c:v>0.4</c:v>
                </c:pt>
                <c:pt idx="54">
                  <c:v>0.33300000000000002</c:v>
                </c:pt>
                <c:pt idx="55">
                  <c:v>0.44800000000000001</c:v>
                </c:pt>
                <c:pt idx="56">
                  <c:v>0.33300000000000002</c:v>
                </c:pt>
                <c:pt idx="57">
                  <c:v>0.45200000000000001</c:v>
                </c:pt>
                <c:pt idx="58">
                  <c:v>0.42899999999999999</c:v>
                </c:pt>
                <c:pt idx="59">
                  <c:v>0.5</c:v>
                </c:pt>
                <c:pt idx="60">
                  <c:v>0.32</c:v>
                </c:pt>
                <c:pt idx="61">
                  <c:v>0.33300000000000002</c:v>
                </c:pt>
                <c:pt idx="62">
                  <c:v>0.45500000000000002</c:v>
                </c:pt>
                <c:pt idx="63">
                  <c:v>0.45500000000000002</c:v>
                </c:pt>
                <c:pt idx="64">
                  <c:v>0.53300000000000003</c:v>
                </c:pt>
                <c:pt idx="65">
                  <c:v>0.35299999999999998</c:v>
                </c:pt>
                <c:pt idx="66">
                  <c:v>0.42099999999999999</c:v>
                </c:pt>
                <c:pt idx="67">
                  <c:v>0.20699999999999999</c:v>
                </c:pt>
                <c:pt idx="68">
                  <c:v>0.42899999999999999</c:v>
                </c:pt>
                <c:pt idx="69">
                  <c:v>0.33300000000000002</c:v>
                </c:pt>
                <c:pt idx="70">
                  <c:v>0.33300000000000002</c:v>
                </c:pt>
                <c:pt idx="71">
                  <c:v>0.4</c:v>
                </c:pt>
                <c:pt idx="72">
                  <c:v>0.214</c:v>
                </c:pt>
                <c:pt idx="73">
                  <c:v>0.26100000000000001</c:v>
                </c:pt>
                <c:pt idx="74">
                  <c:v>0.47099999999999997</c:v>
                </c:pt>
                <c:pt idx="75">
                  <c:v>0.32100000000000001</c:v>
                </c:pt>
                <c:pt idx="76">
                  <c:v>0.35</c:v>
                </c:pt>
                <c:pt idx="77">
                  <c:v>0.42199999999999999</c:v>
                </c:pt>
              </c:numCache>
            </c:numRef>
          </c:val>
        </c:ser>
        <c:ser>
          <c:idx val="1"/>
          <c:order val="1"/>
          <c:tx>
            <c:strRef>
              <c:f>'Fig 29'!$C$4</c:f>
              <c:strCache>
                <c:ptCount val="1"/>
                <c:pt idx="0">
                  <c:v>  Strong deterrent to investment</c:v>
                </c:pt>
              </c:strCache>
            </c:strRef>
          </c:tx>
          <c:spPr>
            <a:solidFill>
              <a:schemeClr val="tx2">
                <a:lumMod val="75000"/>
              </a:schemeClr>
            </a:solidFill>
            <a:ln>
              <a:noFill/>
            </a:ln>
          </c:spPr>
          <c:invertIfNegative val="0"/>
          <c:cat>
            <c:strRef>
              <c:f>'Fig 29'!$A$5:$A$82</c:f>
              <c:strCache>
                <c:ptCount val="78"/>
                <c:pt idx="0">
                  <c:v>Democratic Republic of the Congo (Kinshasa)</c:v>
                </c:pt>
                <c:pt idx="1">
                  <c:v>Greenland</c:v>
                </c:pt>
                <c:pt idx="2">
                  <c:v>Kyrgyzstan</c:v>
                </c:pt>
                <c:pt idx="3">
                  <c:v>Somaliland</c:v>
                </c:pt>
                <c:pt idx="4">
                  <c:v>Mali</c:v>
                </c:pt>
                <c:pt idx="5">
                  <c:v>Papua New Guinea</c:v>
                </c:pt>
                <c:pt idx="6">
                  <c:v>Ethiopia</c:v>
                </c:pt>
                <c:pt idx="7">
                  <c:v>Myanmar</c:v>
                </c:pt>
                <c:pt idx="8">
                  <c:v>Iraq</c:v>
                </c:pt>
                <c:pt idx="9">
                  <c:v>Russia—Eastern Siberia</c:v>
                </c:pt>
                <c:pt idx="10">
                  <c:v>Russia—Offshore Arctic</c:v>
                </c:pt>
                <c:pt idx="11">
                  <c:v>Uzbekistan</c:v>
                </c:pt>
                <c:pt idx="12">
                  <c:v>Mozambique</c:v>
                </c:pt>
                <c:pt idx="13">
                  <c:v>Tanzania</c:v>
                </c:pt>
                <c:pt idx="14">
                  <c:v>South Sudan</c:v>
                </c:pt>
                <c:pt idx="15">
                  <c:v>Venezuela</c:v>
                </c:pt>
                <c:pt idx="16">
                  <c:v>Bolivia</c:v>
                </c:pt>
                <c:pt idx="17">
                  <c:v>Cambodia</c:v>
                </c:pt>
                <c:pt idx="18">
                  <c:v>Bangladesh</c:v>
                </c:pt>
                <c:pt idx="19">
                  <c:v>Chad</c:v>
                </c:pt>
                <c:pt idx="20">
                  <c:v>Madagascar</c:v>
                </c:pt>
                <c:pt idx="21">
                  <c:v>Mauritania</c:v>
                </c:pt>
                <c:pt idx="22">
                  <c:v>Niger</c:v>
                </c:pt>
                <c:pt idx="23">
                  <c:v>Guyana</c:v>
                </c:pt>
                <c:pt idx="24">
                  <c:v>Kenya</c:v>
                </c:pt>
                <c:pt idx="25">
                  <c:v>Greece</c:v>
                </c:pt>
                <c:pt idx="26">
                  <c:v>Gabon</c:v>
                </c:pt>
                <c:pt idx="27">
                  <c:v>Nigeria</c:v>
                </c:pt>
                <c:pt idx="28">
                  <c:v>Libya</c:v>
                </c:pt>
                <c:pt idx="29">
                  <c:v>Indonesia</c:v>
                </c:pt>
                <c:pt idx="30">
                  <c:v>Namibia</c:v>
                </c:pt>
                <c:pt idx="31">
                  <c:v>Turkmenistan</c:v>
                </c:pt>
                <c:pt idx="32">
                  <c:v>Guatemala</c:v>
                </c:pt>
                <c:pt idx="33">
                  <c:v>Equatorial Guinea</c:v>
                </c:pt>
                <c:pt idx="34">
                  <c:v>Lebanon</c:v>
                </c:pt>
                <c:pt idx="35">
                  <c:v>Angola</c:v>
                </c:pt>
                <c:pt idx="36">
                  <c:v>Alaska</c:v>
                </c:pt>
                <c:pt idx="37">
                  <c:v>Georgia</c:v>
                </c:pt>
                <c:pt idx="38">
                  <c:v>Turkey</c:v>
                </c:pt>
                <c:pt idx="39">
                  <c:v>Brazil—Offshore presalt area PSC</c:v>
                </c:pt>
                <c:pt idx="40">
                  <c:v>Northwest Territories</c:v>
                </c:pt>
                <c:pt idx="41">
                  <c:v>Russia—Offshore Sakhalin</c:v>
                </c:pt>
                <c:pt idx="42">
                  <c:v>Cameroon</c:v>
                </c:pt>
                <c:pt idx="43">
                  <c:v>Yemen</c:v>
                </c:pt>
                <c:pt idx="44">
                  <c:v>Uganda</c:v>
                </c:pt>
                <c:pt idx="45">
                  <c:v>Quebec</c:v>
                </c:pt>
                <c:pt idx="46">
                  <c:v>Albania</c:v>
                </c:pt>
                <c:pt idx="47">
                  <c:v>India</c:v>
                </c:pt>
                <c:pt idx="48">
                  <c:v>Brazil—Onshore CC</c:v>
                </c:pt>
                <c:pt idx="49">
                  <c:v>Egypt</c:v>
                </c:pt>
                <c:pt idx="50">
                  <c:v>Ivory Coast</c:v>
                </c:pt>
                <c:pt idx="51">
                  <c:v>Philippines</c:v>
                </c:pt>
                <c:pt idx="52">
                  <c:v>Russia—Other</c:v>
                </c:pt>
                <c:pt idx="53">
                  <c:v>Republic of the Congo (Brazzaville)</c:v>
                </c:pt>
                <c:pt idx="54">
                  <c:v>Ecuador</c:v>
                </c:pt>
                <c:pt idx="55">
                  <c:v>Mexico</c:v>
                </c:pt>
                <c:pt idx="56">
                  <c:v>Iran</c:v>
                </c:pt>
                <c:pt idx="57">
                  <c:v>Ghana</c:v>
                </c:pt>
                <c:pt idx="58">
                  <c:v>Yukon</c:v>
                </c:pt>
                <c:pt idx="59">
                  <c:v>Brazil—Offshore CC</c:v>
                </c:pt>
                <c:pt idx="60">
                  <c:v>Kazakhstan</c:v>
                </c:pt>
                <c:pt idx="61">
                  <c:v>Cyprus</c:v>
                </c:pt>
                <c:pt idx="62">
                  <c:v>New Brunswick</c:v>
                </c:pt>
                <c:pt idx="63">
                  <c:v>Colombia</c:v>
                </c:pt>
                <c:pt idx="64">
                  <c:v>Argentina—Chubut</c:v>
                </c:pt>
                <c:pt idx="65">
                  <c:v>Pakistan</c:v>
                </c:pt>
                <c:pt idx="66">
                  <c:v>Timor Gap (JPDA)</c:v>
                </c:pt>
                <c:pt idx="67">
                  <c:v>Peru</c:v>
                </c:pt>
                <c:pt idx="68">
                  <c:v>Poland</c:v>
                </c:pt>
                <c:pt idx="69">
                  <c:v>South Africa</c:v>
                </c:pt>
                <c:pt idx="70">
                  <c:v>Morocco</c:v>
                </c:pt>
                <c:pt idx="71">
                  <c:v>Suriname</c:v>
                </c:pt>
                <c:pt idx="72">
                  <c:v>Azerbaijan</c:v>
                </c:pt>
                <c:pt idx="73">
                  <c:v>Tunisia</c:v>
                </c:pt>
                <c:pt idx="74">
                  <c:v>West Virginia</c:v>
                </c:pt>
                <c:pt idx="75">
                  <c:v>China</c:v>
                </c:pt>
                <c:pt idx="76">
                  <c:v>Algeria</c:v>
                </c:pt>
                <c:pt idx="77">
                  <c:v>Vietnam</c:v>
                </c:pt>
              </c:strCache>
            </c:strRef>
          </c:cat>
          <c:val>
            <c:numRef>
              <c:f>'Fig 29'!$C$5:$C$82</c:f>
              <c:numCache>
                <c:formatCode>0%</c:formatCode>
                <c:ptCount val="78"/>
                <c:pt idx="0">
                  <c:v>0.438</c:v>
                </c:pt>
                <c:pt idx="1">
                  <c:v>0.85699999999999998</c:v>
                </c:pt>
                <c:pt idx="2">
                  <c:v>0.6</c:v>
                </c:pt>
                <c:pt idx="3">
                  <c:v>0.75</c:v>
                </c:pt>
                <c:pt idx="4">
                  <c:v>0.44400000000000001</c:v>
                </c:pt>
                <c:pt idx="5">
                  <c:v>0.308</c:v>
                </c:pt>
                <c:pt idx="6">
                  <c:v>0.375</c:v>
                </c:pt>
                <c:pt idx="7">
                  <c:v>0.24399999999999999</c:v>
                </c:pt>
                <c:pt idx="8">
                  <c:v>0.46700000000000003</c:v>
                </c:pt>
                <c:pt idx="9">
                  <c:v>0.5</c:v>
                </c:pt>
                <c:pt idx="10">
                  <c:v>0.58299999999999996</c:v>
                </c:pt>
                <c:pt idx="11">
                  <c:v>0.33300000000000002</c:v>
                </c:pt>
                <c:pt idx="12">
                  <c:v>0.34499999999999997</c:v>
                </c:pt>
                <c:pt idx="13">
                  <c:v>0.30399999999999999</c:v>
                </c:pt>
                <c:pt idx="14">
                  <c:v>0.375</c:v>
                </c:pt>
                <c:pt idx="15">
                  <c:v>0.25800000000000001</c:v>
                </c:pt>
                <c:pt idx="16">
                  <c:v>0.14299999999999999</c:v>
                </c:pt>
                <c:pt idx="17">
                  <c:v>0.27800000000000002</c:v>
                </c:pt>
                <c:pt idx="18">
                  <c:v>0.35299999999999998</c:v>
                </c:pt>
                <c:pt idx="19">
                  <c:v>0.29399999999999998</c:v>
                </c:pt>
                <c:pt idx="20">
                  <c:v>0.375</c:v>
                </c:pt>
                <c:pt idx="21">
                  <c:v>0.25</c:v>
                </c:pt>
                <c:pt idx="22">
                  <c:v>0.36399999999999999</c:v>
                </c:pt>
                <c:pt idx="23">
                  <c:v>0.27300000000000002</c:v>
                </c:pt>
                <c:pt idx="24">
                  <c:v>0.22700000000000001</c:v>
                </c:pt>
                <c:pt idx="25">
                  <c:v>0</c:v>
                </c:pt>
                <c:pt idx="26">
                  <c:v>0.13200000000000001</c:v>
                </c:pt>
                <c:pt idx="27">
                  <c:v>0.13300000000000001</c:v>
                </c:pt>
                <c:pt idx="28">
                  <c:v>0.41899999999999998</c:v>
                </c:pt>
                <c:pt idx="29">
                  <c:v>0.216</c:v>
                </c:pt>
                <c:pt idx="30">
                  <c:v>0.35299999999999998</c:v>
                </c:pt>
                <c:pt idx="31">
                  <c:v>0.4</c:v>
                </c:pt>
                <c:pt idx="32">
                  <c:v>0.3</c:v>
                </c:pt>
                <c:pt idx="33">
                  <c:v>0.13</c:v>
                </c:pt>
                <c:pt idx="34">
                  <c:v>0.23100000000000001</c:v>
                </c:pt>
                <c:pt idx="35">
                  <c:v>0.24099999999999999</c:v>
                </c:pt>
                <c:pt idx="36">
                  <c:v>0.27800000000000002</c:v>
                </c:pt>
                <c:pt idx="37">
                  <c:v>0</c:v>
                </c:pt>
                <c:pt idx="38">
                  <c:v>0.111</c:v>
                </c:pt>
                <c:pt idx="39">
                  <c:v>0.14799999999999999</c:v>
                </c:pt>
                <c:pt idx="40">
                  <c:v>0.222</c:v>
                </c:pt>
                <c:pt idx="41">
                  <c:v>0.222</c:v>
                </c:pt>
                <c:pt idx="42">
                  <c:v>0.222</c:v>
                </c:pt>
                <c:pt idx="43">
                  <c:v>0.3</c:v>
                </c:pt>
                <c:pt idx="44">
                  <c:v>0.17599999999999999</c:v>
                </c:pt>
                <c:pt idx="45">
                  <c:v>0.36399999999999999</c:v>
                </c:pt>
                <c:pt idx="46">
                  <c:v>0.182</c:v>
                </c:pt>
                <c:pt idx="47">
                  <c:v>0.27300000000000002</c:v>
                </c:pt>
                <c:pt idx="48">
                  <c:v>0.158</c:v>
                </c:pt>
                <c:pt idx="49">
                  <c:v>0.24099999999999999</c:v>
                </c:pt>
                <c:pt idx="50">
                  <c:v>4.8000000000000001E-2</c:v>
                </c:pt>
                <c:pt idx="51">
                  <c:v>0.154</c:v>
                </c:pt>
                <c:pt idx="52">
                  <c:v>0.17399999999999999</c:v>
                </c:pt>
                <c:pt idx="53">
                  <c:v>0.2</c:v>
                </c:pt>
                <c:pt idx="54">
                  <c:v>0.26700000000000002</c:v>
                </c:pt>
                <c:pt idx="55">
                  <c:v>0.10299999999999999</c:v>
                </c:pt>
                <c:pt idx="56">
                  <c:v>0.16700000000000001</c:v>
                </c:pt>
                <c:pt idx="57">
                  <c:v>0.129</c:v>
                </c:pt>
                <c:pt idx="58">
                  <c:v>0.14299999999999999</c:v>
                </c:pt>
                <c:pt idx="59">
                  <c:v>6.7000000000000004E-2</c:v>
                </c:pt>
                <c:pt idx="60">
                  <c:v>0.24</c:v>
                </c:pt>
                <c:pt idx="61">
                  <c:v>0.222</c:v>
                </c:pt>
                <c:pt idx="62">
                  <c:v>9.0999999999999998E-2</c:v>
                </c:pt>
                <c:pt idx="63">
                  <c:v>6.8000000000000005E-2</c:v>
                </c:pt>
                <c:pt idx="64">
                  <c:v>0</c:v>
                </c:pt>
                <c:pt idx="65">
                  <c:v>0.11799999999999999</c:v>
                </c:pt>
                <c:pt idx="66">
                  <c:v>0.105</c:v>
                </c:pt>
                <c:pt idx="67">
                  <c:v>0.27600000000000002</c:v>
                </c:pt>
                <c:pt idx="68">
                  <c:v>7.0999999999999994E-2</c:v>
                </c:pt>
                <c:pt idx="69">
                  <c:v>0.111</c:v>
                </c:pt>
                <c:pt idx="70">
                  <c:v>0.16700000000000001</c:v>
                </c:pt>
                <c:pt idx="71">
                  <c:v>0.1</c:v>
                </c:pt>
                <c:pt idx="72">
                  <c:v>0.214</c:v>
                </c:pt>
                <c:pt idx="73">
                  <c:v>0.17399999999999999</c:v>
                </c:pt>
                <c:pt idx="74">
                  <c:v>0</c:v>
                </c:pt>
                <c:pt idx="75">
                  <c:v>7.0999999999999994E-2</c:v>
                </c:pt>
                <c:pt idx="76">
                  <c:v>0.1</c:v>
                </c:pt>
                <c:pt idx="77">
                  <c:v>2.1999999999999999E-2</c:v>
                </c:pt>
              </c:numCache>
            </c:numRef>
          </c:val>
        </c:ser>
        <c:ser>
          <c:idx val="2"/>
          <c:order val="2"/>
          <c:tx>
            <c:strRef>
              <c:f>'Fig 29'!$D$4</c:f>
              <c:strCache>
                <c:ptCount val="1"/>
                <c:pt idx="0">
                  <c:v>  Would not pursue investment due to this factor</c:v>
                </c:pt>
              </c:strCache>
            </c:strRef>
          </c:tx>
          <c:spPr>
            <a:solidFill>
              <a:schemeClr val="accent2">
                <a:lumMod val="60000"/>
                <a:lumOff val="40000"/>
              </a:schemeClr>
            </a:solidFill>
            <a:ln>
              <a:noFill/>
            </a:ln>
          </c:spPr>
          <c:invertIfNegative val="0"/>
          <c:cat>
            <c:strRef>
              <c:f>'Fig 29'!$A$5:$A$82</c:f>
              <c:strCache>
                <c:ptCount val="78"/>
                <c:pt idx="0">
                  <c:v>Democratic Republic of the Congo (Kinshasa)</c:v>
                </c:pt>
                <c:pt idx="1">
                  <c:v>Greenland</c:v>
                </c:pt>
                <c:pt idx="2">
                  <c:v>Kyrgyzstan</c:v>
                </c:pt>
                <c:pt idx="3">
                  <c:v>Somaliland</c:v>
                </c:pt>
                <c:pt idx="4">
                  <c:v>Mali</c:v>
                </c:pt>
                <c:pt idx="5">
                  <c:v>Papua New Guinea</c:v>
                </c:pt>
                <c:pt idx="6">
                  <c:v>Ethiopia</c:v>
                </c:pt>
                <c:pt idx="7">
                  <c:v>Myanmar</c:v>
                </c:pt>
                <c:pt idx="8">
                  <c:v>Iraq</c:v>
                </c:pt>
                <c:pt idx="9">
                  <c:v>Russia—Eastern Siberia</c:v>
                </c:pt>
                <c:pt idx="10">
                  <c:v>Russia—Offshore Arctic</c:v>
                </c:pt>
                <c:pt idx="11">
                  <c:v>Uzbekistan</c:v>
                </c:pt>
                <c:pt idx="12">
                  <c:v>Mozambique</c:v>
                </c:pt>
                <c:pt idx="13">
                  <c:v>Tanzania</c:v>
                </c:pt>
                <c:pt idx="14">
                  <c:v>South Sudan</c:v>
                </c:pt>
                <c:pt idx="15">
                  <c:v>Venezuela</c:v>
                </c:pt>
                <c:pt idx="16">
                  <c:v>Bolivia</c:v>
                </c:pt>
                <c:pt idx="17">
                  <c:v>Cambodia</c:v>
                </c:pt>
                <c:pt idx="18">
                  <c:v>Bangladesh</c:v>
                </c:pt>
                <c:pt idx="19">
                  <c:v>Chad</c:v>
                </c:pt>
                <c:pt idx="20">
                  <c:v>Madagascar</c:v>
                </c:pt>
                <c:pt idx="21">
                  <c:v>Mauritania</c:v>
                </c:pt>
                <c:pt idx="22">
                  <c:v>Niger</c:v>
                </c:pt>
                <c:pt idx="23">
                  <c:v>Guyana</c:v>
                </c:pt>
                <c:pt idx="24">
                  <c:v>Kenya</c:v>
                </c:pt>
                <c:pt idx="25">
                  <c:v>Greece</c:v>
                </c:pt>
                <c:pt idx="26">
                  <c:v>Gabon</c:v>
                </c:pt>
                <c:pt idx="27">
                  <c:v>Nigeria</c:v>
                </c:pt>
                <c:pt idx="28">
                  <c:v>Libya</c:v>
                </c:pt>
                <c:pt idx="29">
                  <c:v>Indonesia</c:v>
                </c:pt>
                <c:pt idx="30">
                  <c:v>Namibia</c:v>
                </c:pt>
                <c:pt idx="31">
                  <c:v>Turkmenistan</c:v>
                </c:pt>
                <c:pt idx="32">
                  <c:v>Guatemala</c:v>
                </c:pt>
                <c:pt idx="33">
                  <c:v>Equatorial Guinea</c:v>
                </c:pt>
                <c:pt idx="34">
                  <c:v>Lebanon</c:v>
                </c:pt>
                <c:pt idx="35">
                  <c:v>Angola</c:v>
                </c:pt>
                <c:pt idx="36">
                  <c:v>Alaska</c:v>
                </c:pt>
                <c:pt idx="37">
                  <c:v>Georgia</c:v>
                </c:pt>
                <c:pt idx="38">
                  <c:v>Turkey</c:v>
                </c:pt>
                <c:pt idx="39">
                  <c:v>Brazil—Offshore presalt area PSC</c:v>
                </c:pt>
                <c:pt idx="40">
                  <c:v>Northwest Territories</c:v>
                </c:pt>
                <c:pt idx="41">
                  <c:v>Russia—Offshore Sakhalin</c:v>
                </c:pt>
                <c:pt idx="42">
                  <c:v>Cameroon</c:v>
                </c:pt>
                <c:pt idx="43">
                  <c:v>Yemen</c:v>
                </c:pt>
                <c:pt idx="44">
                  <c:v>Uganda</c:v>
                </c:pt>
                <c:pt idx="45">
                  <c:v>Quebec</c:v>
                </c:pt>
                <c:pt idx="46">
                  <c:v>Albania</c:v>
                </c:pt>
                <c:pt idx="47">
                  <c:v>India</c:v>
                </c:pt>
                <c:pt idx="48">
                  <c:v>Brazil—Onshore CC</c:v>
                </c:pt>
                <c:pt idx="49">
                  <c:v>Egypt</c:v>
                </c:pt>
                <c:pt idx="50">
                  <c:v>Ivory Coast</c:v>
                </c:pt>
                <c:pt idx="51">
                  <c:v>Philippines</c:v>
                </c:pt>
                <c:pt idx="52">
                  <c:v>Russia—Other</c:v>
                </c:pt>
                <c:pt idx="53">
                  <c:v>Republic of the Congo (Brazzaville)</c:v>
                </c:pt>
                <c:pt idx="54">
                  <c:v>Ecuador</c:v>
                </c:pt>
                <c:pt idx="55">
                  <c:v>Mexico</c:v>
                </c:pt>
                <c:pt idx="56">
                  <c:v>Iran</c:v>
                </c:pt>
                <c:pt idx="57">
                  <c:v>Ghana</c:v>
                </c:pt>
                <c:pt idx="58">
                  <c:v>Yukon</c:v>
                </c:pt>
                <c:pt idx="59">
                  <c:v>Brazil—Offshore CC</c:v>
                </c:pt>
                <c:pt idx="60">
                  <c:v>Kazakhstan</c:v>
                </c:pt>
                <c:pt idx="61">
                  <c:v>Cyprus</c:v>
                </c:pt>
                <c:pt idx="62">
                  <c:v>New Brunswick</c:v>
                </c:pt>
                <c:pt idx="63">
                  <c:v>Colombia</c:v>
                </c:pt>
                <c:pt idx="64">
                  <c:v>Argentina—Chubut</c:v>
                </c:pt>
                <c:pt idx="65">
                  <c:v>Pakistan</c:v>
                </c:pt>
                <c:pt idx="66">
                  <c:v>Timor Gap (JPDA)</c:v>
                </c:pt>
                <c:pt idx="67">
                  <c:v>Peru</c:v>
                </c:pt>
                <c:pt idx="68">
                  <c:v>Poland</c:v>
                </c:pt>
                <c:pt idx="69">
                  <c:v>South Africa</c:v>
                </c:pt>
                <c:pt idx="70">
                  <c:v>Morocco</c:v>
                </c:pt>
                <c:pt idx="71">
                  <c:v>Suriname</c:v>
                </c:pt>
                <c:pt idx="72">
                  <c:v>Azerbaijan</c:v>
                </c:pt>
                <c:pt idx="73">
                  <c:v>Tunisia</c:v>
                </c:pt>
                <c:pt idx="74">
                  <c:v>West Virginia</c:v>
                </c:pt>
                <c:pt idx="75">
                  <c:v>China</c:v>
                </c:pt>
                <c:pt idx="76">
                  <c:v>Algeria</c:v>
                </c:pt>
                <c:pt idx="77">
                  <c:v>Vietnam</c:v>
                </c:pt>
              </c:strCache>
            </c:strRef>
          </c:cat>
          <c:val>
            <c:numRef>
              <c:f>'Fig 29'!$D$5:$D$82</c:f>
              <c:numCache>
                <c:formatCode>0%</c:formatCode>
                <c:ptCount val="78"/>
                <c:pt idx="0">
                  <c:v>6.3E-2</c:v>
                </c:pt>
                <c:pt idx="1">
                  <c:v>0</c:v>
                </c:pt>
                <c:pt idx="2">
                  <c:v>0</c:v>
                </c:pt>
                <c:pt idx="3">
                  <c:v>0.125</c:v>
                </c:pt>
                <c:pt idx="4">
                  <c:v>0.222</c:v>
                </c:pt>
                <c:pt idx="5">
                  <c:v>3.7999999999999999E-2</c:v>
                </c:pt>
                <c:pt idx="6">
                  <c:v>0</c:v>
                </c:pt>
                <c:pt idx="7">
                  <c:v>4.9000000000000002E-2</c:v>
                </c:pt>
                <c:pt idx="8">
                  <c:v>3.3000000000000002E-2</c:v>
                </c:pt>
                <c:pt idx="9">
                  <c:v>0</c:v>
                </c:pt>
                <c:pt idx="10">
                  <c:v>8.3000000000000004E-2</c:v>
                </c:pt>
                <c:pt idx="11">
                  <c:v>0</c:v>
                </c:pt>
                <c:pt idx="12">
                  <c:v>0</c:v>
                </c:pt>
                <c:pt idx="13">
                  <c:v>8.6999999999999994E-2</c:v>
                </c:pt>
                <c:pt idx="14">
                  <c:v>0.125</c:v>
                </c:pt>
                <c:pt idx="15">
                  <c:v>0.129</c:v>
                </c:pt>
                <c:pt idx="16">
                  <c:v>7.0999999999999994E-2</c:v>
                </c:pt>
                <c:pt idx="17">
                  <c:v>5.6000000000000001E-2</c:v>
                </c:pt>
                <c:pt idx="18">
                  <c:v>5.8999999999999997E-2</c:v>
                </c:pt>
                <c:pt idx="19">
                  <c:v>5.8999999999999997E-2</c:v>
                </c:pt>
                <c:pt idx="20">
                  <c:v>6.3E-2</c:v>
                </c:pt>
                <c:pt idx="21">
                  <c:v>0</c:v>
                </c:pt>
                <c:pt idx="22">
                  <c:v>0.182</c:v>
                </c:pt>
                <c:pt idx="23">
                  <c:v>0</c:v>
                </c:pt>
                <c:pt idx="24">
                  <c:v>0</c:v>
                </c:pt>
                <c:pt idx="25">
                  <c:v>0</c:v>
                </c:pt>
                <c:pt idx="26">
                  <c:v>5.2999999999999999E-2</c:v>
                </c:pt>
                <c:pt idx="27">
                  <c:v>0.13300000000000001</c:v>
                </c:pt>
                <c:pt idx="28">
                  <c:v>3.2000000000000001E-2</c:v>
                </c:pt>
                <c:pt idx="29">
                  <c:v>5.8999999999999997E-2</c:v>
                </c:pt>
                <c:pt idx="30">
                  <c:v>0</c:v>
                </c:pt>
                <c:pt idx="31">
                  <c:v>0.1</c:v>
                </c:pt>
                <c:pt idx="32">
                  <c:v>0</c:v>
                </c:pt>
                <c:pt idx="33">
                  <c:v>4.2999999999999997E-2</c:v>
                </c:pt>
                <c:pt idx="34">
                  <c:v>0</c:v>
                </c:pt>
                <c:pt idx="35">
                  <c:v>0</c:v>
                </c:pt>
                <c:pt idx="36">
                  <c:v>0</c:v>
                </c:pt>
                <c:pt idx="37">
                  <c:v>0</c:v>
                </c:pt>
                <c:pt idx="38">
                  <c:v>0</c:v>
                </c:pt>
                <c:pt idx="39">
                  <c:v>0</c:v>
                </c:pt>
                <c:pt idx="40">
                  <c:v>0</c:v>
                </c:pt>
                <c:pt idx="41">
                  <c:v>0</c:v>
                </c:pt>
                <c:pt idx="42">
                  <c:v>0</c:v>
                </c:pt>
                <c:pt idx="43">
                  <c:v>0.05</c:v>
                </c:pt>
                <c:pt idx="44">
                  <c:v>5.8999999999999997E-2</c:v>
                </c:pt>
                <c:pt idx="45">
                  <c:v>0</c:v>
                </c:pt>
                <c:pt idx="46">
                  <c:v>0</c:v>
                </c:pt>
                <c:pt idx="47">
                  <c:v>6.0999999999999999E-2</c:v>
                </c:pt>
                <c:pt idx="48">
                  <c:v>0</c:v>
                </c:pt>
                <c:pt idx="49">
                  <c:v>3.4000000000000002E-2</c:v>
                </c:pt>
                <c:pt idx="50">
                  <c:v>0</c:v>
                </c:pt>
                <c:pt idx="51">
                  <c:v>0</c:v>
                </c:pt>
                <c:pt idx="52">
                  <c:v>0</c:v>
                </c:pt>
                <c:pt idx="53">
                  <c:v>0</c:v>
                </c:pt>
                <c:pt idx="54">
                  <c:v>0</c:v>
                </c:pt>
                <c:pt idx="55">
                  <c:v>3.4000000000000002E-2</c:v>
                </c:pt>
                <c:pt idx="56">
                  <c:v>8.3000000000000004E-2</c:v>
                </c:pt>
                <c:pt idx="57">
                  <c:v>0</c:v>
                </c:pt>
                <c:pt idx="58">
                  <c:v>0</c:v>
                </c:pt>
                <c:pt idx="59">
                  <c:v>0</c:v>
                </c:pt>
                <c:pt idx="60">
                  <c:v>0</c:v>
                </c:pt>
                <c:pt idx="61">
                  <c:v>0</c:v>
                </c:pt>
                <c:pt idx="62">
                  <c:v>0</c:v>
                </c:pt>
                <c:pt idx="63">
                  <c:v>2.3E-2</c:v>
                </c:pt>
                <c:pt idx="64">
                  <c:v>0</c:v>
                </c:pt>
                <c:pt idx="65">
                  <c:v>5.8999999999999997E-2</c:v>
                </c:pt>
                <c:pt idx="66">
                  <c:v>0</c:v>
                </c:pt>
                <c:pt idx="67">
                  <c:v>3.4000000000000002E-2</c:v>
                </c:pt>
                <c:pt idx="68">
                  <c:v>0</c:v>
                </c:pt>
                <c:pt idx="69">
                  <c:v>5.6000000000000001E-2</c:v>
                </c:pt>
                <c:pt idx="70">
                  <c:v>0</c:v>
                </c:pt>
                <c:pt idx="71">
                  <c:v>0</c:v>
                </c:pt>
                <c:pt idx="72">
                  <c:v>7.0999999999999994E-2</c:v>
                </c:pt>
                <c:pt idx="73">
                  <c:v>4.2999999999999997E-2</c:v>
                </c:pt>
                <c:pt idx="74">
                  <c:v>0</c:v>
                </c:pt>
                <c:pt idx="75">
                  <c:v>7.0999999999999994E-2</c:v>
                </c:pt>
                <c:pt idx="76">
                  <c:v>0</c:v>
                </c:pt>
                <c:pt idx="77">
                  <c:v>0</c:v>
                </c:pt>
              </c:numCache>
            </c:numRef>
          </c:val>
        </c:ser>
        <c:dLbls>
          <c:showLegendKey val="0"/>
          <c:showVal val="0"/>
          <c:showCatName val="0"/>
          <c:showSerName val="0"/>
          <c:showPercent val="0"/>
          <c:showBubbleSize val="0"/>
        </c:dLbls>
        <c:gapWidth val="70"/>
        <c:overlap val="100"/>
        <c:axId val="138096000"/>
        <c:axId val="138126464"/>
      </c:barChart>
      <c:catAx>
        <c:axId val="138096000"/>
        <c:scaling>
          <c:orientation val="minMax"/>
        </c:scaling>
        <c:delete val="0"/>
        <c:axPos val="l"/>
        <c:majorTickMark val="out"/>
        <c:minorTickMark val="none"/>
        <c:tickLblPos val="nextTo"/>
        <c:crossAx val="138126464"/>
        <c:crosses val="autoZero"/>
        <c:auto val="1"/>
        <c:lblAlgn val="ctr"/>
        <c:lblOffset val="100"/>
        <c:noMultiLvlLbl val="0"/>
      </c:catAx>
      <c:valAx>
        <c:axId val="138126464"/>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096000"/>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29'!$B$4</c:f>
              <c:strCache>
                <c:ptCount val="1"/>
                <c:pt idx="0">
                  <c:v>  Mild deterrent to investment</c:v>
                </c:pt>
              </c:strCache>
            </c:strRef>
          </c:tx>
          <c:spPr>
            <a:solidFill>
              <a:schemeClr val="bg2">
                <a:lumMod val="75000"/>
              </a:schemeClr>
            </a:solidFill>
            <a:ln>
              <a:noFill/>
            </a:ln>
          </c:spPr>
          <c:invertIfNegative val="0"/>
          <c:cat>
            <c:strRef>
              <c:f>'Fig 29'!$A$84:$A$161</c:f>
              <c:strCache>
                <c:ptCount val="78"/>
                <c:pt idx="0">
                  <c:v>Syria</c:v>
                </c:pt>
                <c:pt idx="1">
                  <c:v>Argentina—Tierra del Fuego</c:v>
                </c:pt>
                <c:pt idx="2">
                  <c:v>Newfoundland &amp; Labrador</c:v>
                </c:pt>
                <c:pt idx="3">
                  <c:v>Argentina—Santa Cruz</c:v>
                </c:pt>
                <c:pt idx="4">
                  <c:v>Romania</c:v>
                </c:pt>
                <c:pt idx="5">
                  <c:v>Seychelles</c:v>
                </c:pt>
                <c:pt idx="6">
                  <c:v>Jordan</c:v>
                </c:pt>
                <c:pt idx="7">
                  <c:v>Ireland</c:v>
                </c:pt>
                <c:pt idx="8">
                  <c:v>Ukraine</c:v>
                </c:pt>
                <c:pt idx="9">
                  <c:v>British Columbia</c:v>
                </c:pt>
                <c:pt idx="10">
                  <c:v>Pennsylvania</c:v>
                </c:pt>
                <c:pt idx="11">
                  <c:v>Bulgaria</c:v>
                </c:pt>
                <c:pt idx="12">
                  <c:v>Nova Scotia</c:v>
                </c:pt>
                <c:pt idx="13">
                  <c:v>Northern Territory</c:v>
                </c:pt>
                <c:pt idx="14">
                  <c:v>Israel</c:v>
                </c:pt>
                <c:pt idx="15">
                  <c:v>French Guiana</c:v>
                </c:pt>
                <c:pt idx="16">
                  <c:v>Argentina—Neuquen</c:v>
                </c:pt>
                <c:pt idx="17">
                  <c:v>US Offshore—Alaska</c:v>
                </c:pt>
                <c:pt idx="18">
                  <c:v>Argentina—Salta</c:v>
                </c:pt>
                <c:pt idx="19">
                  <c:v>US Offshore—Pacific</c:v>
                </c:pt>
                <c:pt idx="20">
                  <c:v>Faroe Islands</c:v>
                </c:pt>
                <c:pt idx="21">
                  <c:v>Malta</c:v>
                </c:pt>
                <c:pt idx="22">
                  <c:v>Argentina—Mendoza</c:v>
                </c:pt>
                <c:pt idx="23">
                  <c:v>California</c:v>
                </c:pt>
                <c:pt idx="24">
                  <c:v>Illinois</c:v>
                </c:pt>
                <c:pt idx="25">
                  <c:v>New York</c:v>
                </c:pt>
                <c:pt idx="26">
                  <c:v>Trinidad and Tobago</c:v>
                </c:pt>
                <c:pt idx="27">
                  <c:v>Kuwait</c:v>
                </c:pt>
                <c:pt idx="28">
                  <c:v>Malaysia</c:v>
                </c:pt>
                <c:pt idx="29">
                  <c:v>Thailand</c:v>
                </c:pt>
                <c:pt idx="30">
                  <c:v>Chile</c:v>
                </c:pt>
                <c:pt idx="31">
                  <c:v>Tasmania</c:v>
                </c:pt>
                <c:pt idx="32">
                  <c:v>Western Australia</c:v>
                </c:pt>
                <c:pt idx="33">
                  <c:v>Spain—Offshore</c:v>
                </c:pt>
                <c:pt idx="34">
                  <c:v>New Zealand</c:v>
                </c:pt>
                <c:pt idx="35">
                  <c:v>Queensland</c:v>
                </c:pt>
                <c:pt idx="36">
                  <c:v>Colorado</c:v>
                </c:pt>
                <c:pt idx="37">
                  <c:v>Michigan</c:v>
                </c:pt>
                <c:pt idx="38">
                  <c:v>Montana</c:v>
                </c:pt>
                <c:pt idx="39">
                  <c:v>Italy</c:v>
                </c:pt>
                <c:pt idx="40">
                  <c:v>Norway—Other Offshore (except North Sea)</c:v>
                </c:pt>
                <c:pt idx="41">
                  <c:v>Oman</c:v>
                </c:pt>
                <c:pt idx="42">
                  <c:v>Utah</c:v>
                </c:pt>
                <c:pt idx="43">
                  <c:v>US Offshore—Gulf of Mexico</c:v>
                </c:pt>
                <c:pt idx="44">
                  <c:v>United Arab Emirates</c:v>
                </c:pt>
                <c:pt idx="45">
                  <c:v>North Dakota</c:v>
                </c:pt>
                <c:pt idx="46">
                  <c:v>Hungary</c:v>
                </c:pt>
                <c:pt idx="47">
                  <c:v>Uruguay</c:v>
                </c:pt>
                <c:pt idx="48">
                  <c:v>Brunei</c:v>
                </c:pt>
                <c:pt idx="49">
                  <c:v>Australia—Offshore</c:v>
                </c:pt>
                <c:pt idx="50">
                  <c:v>Wyoming</c:v>
                </c:pt>
                <c:pt idx="51">
                  <c:v>Ohio</c:v>
                </c:pt>
                <c:pt idx="52">
                  <c:v>Saskatchewan</c:v>
                </c:pt>
                <c:pt idx="53">
                  <c:v>United Kingdom—North Sea</c:v>
                </c:pt>
                <c:pt idx="54">
                  <c:v>Netherlands—Onshore</c:v>
                </c:pt>
                <c:pt idx="55">
                  <c:v>Alberta</c:v>
                </c:pt>
                <c:pt idx="56">
                  <c:v>New South Wales</c:v>
                </c:pt>
                <c:pt idx="57">
                  <c:v>Bahrain</c:v>
                </c:pt>
                <c:pt idx="58">
                  <c:v>New Mexico</c:v>
                </c:pt>
                <c:pt idx="59">
                  <c:v>Denmark</c:v>
                </c:pt>
                <c:pt idx="60">
                  <c:v>France</c:v>
                </c:pt>
                <c:pt idx="61">
                  <c:v>Spain—Onshore</c:v>
                </c:pt>
                <c:pt idx="62">
                  <c:v>Arkansas</c:v>
                </c:pt>
                <c:pt idx="63">
                  <c:v>Qatar</c:v>
                </c:pt>
                <c:pt idx="64">
                  <c:v>Mississippi</c:v>
                </c:pt>
                <c:pt idx="65">
                  <c:v>UK—Other Offshore (except North Sea)</c:v>
                </c:pt>
                <c:pt idx="66">
                  <c:v>Norway—North Sea</c:v>
                </c:pt>
                <c:pt idx="67">
                  <c:v>Louisiana</c:v>
                </c:pt>
                <c:pt idx="68">
                  <c:v>South Australia</c:v>
                </c:pt>
                <c:pt idx="69">
                  <c:v>Germany</c:v>
                </c:pt>
                <c:pt idx="70">
                  <c:v>Alabama</c:v>
                </c:pt>
                <c:pt idx="71">
                  <c:v>Netherlands—Offshore</c:v>
                </c:pt>
                <c:pt idx="72">
                  <c:v>Japan</c:v>
                </c:pt>
                <c:pt idx="73">
                  <c:v>Kansas</c:v>
                </c:pt>
                <c:pt idx="74">
                  <c:v>Victoria</c:v>
                </c:pt>
                <c:pt idx="75">
                  <c:v>Texas</c:v>
                </c:pt>
                <c:pt idx="76">
                  <c:v>Manitoba</c:v>
                </c:pt>
                <c:pt idx="77">
                  <c:v>Oklahoma</c:v>
                </c:pt>
              </c:strCache>
            </c:strRef>
          </c:cat>
          <c:val>
            <c:numRef>
              <c:f>'Fig 29'!$B$84:$B$161</c:f>
              <c:numCache>
                <c:formatCode>0%</c:formatCode>
                <c:ptCount val="78"/>
                <c:pt idx="0">
                  <c:v>0</c:v>
                </c:pt>
                <c:pt idx="1">
                  <c:v>0.44400000000000001</c:v>
                </c:pt>
                <c:pt idx="2">
                  <c:v>0.313</c:v>
                </c:pt>
                <c:pt idx="3">
                  <c:v>0.375</c:v>
                </c:pt>
                <c:pt idx="4">
                  <c:v>0.38100000000000001</c:v>
                </c:pt>
                <c:pt idx="5">
                  <c:v>0</c:v>
                </c:pt>
                <c:pt idx="6">
                  <c:v>0.42899999999999999</c:v>
                </c:pt>
                <c:pt idx="7">
                  <c:v>0.28599999999999998</c:v>
                </c:pt>
                <c:pt idx="8">
                  <c:v>0.214</c:v>
                </c:pt>
                <c:pt idx="9">
                  <c:v>0.34599999999999997</c:v>
                </c:pt>
                <c:pt idx="10">
                  <c:v>0.38700000000000001</c:v>
                </c:pt>
                <c:pt idx="11">
                  <c:v>0.25</c:v>
                </c:pt>
                <c:pt idx="12">
                  <c:v>0.41199999999999998</c:v>
                </c:pt>
                <c:pt idx="13">
                  <c:v>0.3</c:v>
                </c:pt>
                <c:pt idx="14">
                  <c:v>0.2</c:v>
                </c:pt>
                <c:pt idx="15">
                  <c:v>0.2</c:v>
                </c:pt>
                <c:pt idx="16">
                  <c:v>0.39100000000000001</c:v>
                </c:pt>
                <c:pt idx="17">
                  <c:v>0.308</c:v>
                </c:pt>
                <c:pt idx="18">
                  <c:v>0.308</c:v>
                </c:pt>
                <c:pt idx="19">
                  <c:v>0.25</c:v>
                </c:pt>
                <c:pt idx="20">
                  <c:v>0.125</c:v>
                </c:pt>
                <c:pt idx="21">
                  <c:v>0.25</c:v>
                </c:pt>
                <c:pt idx="22">
                  <c:v>0.375</c:v>
                </c:pt>
                <c:pt idx="23">
                  <c:v>0.188</c:v>
                </c:pt>
                <c:pt idx="24">
                  <c:v>0.28599999999999998</c:v>
                </c:pt>
                <c:pt idx="25">
                  <c:v>0.188</c:v>
                </c:pt>
                <c:pt idx="26">
                  <c:v>0.30399999999999999</c:v>
                </c:pt>
                <c:pt idx="27">
                  <c:v>0.2</c:v>
                </c:pt>
                <c:pt idx="28">
                  <c:v>0.27</c:v>
                </c:pt>
                <c:pt idx="29">
                  <c:v>0.23499999999999999</c:v>
                </c:pt>
                <c:pt idx="30">
                  <c:v>0.29399999999999998</c:v>
                </c:pt>
                <c:pt idx="31">
                  <c:v>0</c:v>
                </c:pt>
                <c:pt idx="32">
                  <c:v>0.26800000000000002</c:v>
                </c:pt>
                <c:pt idx="33">
                  <c:v>0.13300000000000001</c:v>
                </c:pt>
                <c:pt idx="34">
                  <c:v>0.21099999999999999</c:v>
                </c:pt>
                <c:pt idx="35">
                  <c:v>0.222</c:v>
                </c:pt>
                <c:pt idx="36">
                  <c:v>0.17</c:v>
                </c:pt>
                <c:pt idx="37">
                  <c:v>0.20799999999999999</c:v>
                </c:pt>
                <c:pt idx="38">
                  <c:v>0.222</c:v>
                </c:pt>
                <c:pt idx="39">
                  <c:v>0.2</c:v>
                </c:pt>
                <c:pt idx="40">
                  <c:v>0.20799999999999999</c:v>
                </c:pt>
                <c:pt idx="41">
                  <c:v>0.25</c:v>
                </c:pt>
                <c:pt idx="42">
                  <c:v>0.2</c:v>
                </c:pt>
                <c:pt idx="43">
                  <c:v>0.23799999999999999</c:v>
                </c:pt>
                <c:pt idx="44">
                  <c:v>0.22700000000000001</c:v>
                </c:pt>
                <c:pt idx="45">
                  <c:v>0.20399999999999999</c:v>
                </c:pt>
                <c:pt idx="46">
                  <c:v>0.111</c:v>
                </c:pt>
                <c:pt idx="47">
                  <c:v>0.111</c:v>
                </c:pt>
                <c:pt idx="48">
                  <c:v>0.217</c:v>
                </c:pt>
                <c:pt idx="49">
                  <c:v>0.11899999999999999</c:v>
                </c:pt>
                <c:pt idx="50">
                  <c:v>0.188</c:v>
                </c:pt>
                <c:pt idx="51">
                  <c:v>0.154</c:v>
                </c:pt>
                <c:pt idx="52">
                  <c:v>0.16700000000000001</c:v>
                </c:pt>
                <c:pt idx="53">
                  <c:v>0.13600000000000001</c:v>
                </c:pt>
                <c:pt idx="54">
                  <c:v>0.17599999999999999</c:v>
                </c:pt>
                <c:pt idx="55">
                  <c:v>0.13700000000000001</c:v>
                </c:pt>
                <c:pt idx="56">
                  <c:v>0.111</c:v>
                </c:pt>
                <c:pt idx="57">
                  <c:v>8.3000000000000004E-2</c:v>
                </c:pt>
                <c:pt idx="58">
                  <c:v>0.14000000000000001</c:v>
                </c:pt>
                <c:pt idx="59">
                  <c:v>0.16</c:v>
                </c:pt>
                <c:pt idx="60">
                  <c:v>4.8000000000000001E-2</c:v>
                </c:pt>
                <c:pt idx="61">
                  <c:v>0</c:v>
                </c:pt>
                <c:pt idx="62">
                  <c:v>0.13600000000000001</c:v>
                </c:pt>
                <c:pt idx="63">
                  <c:v>9.0999999999999998E-2</c:v>
                </c:pt>
                <c:pt idx="64">
                  <c:v>0.125</c:v>
                </c:pt>
                <c:pt idx="65">
                  <c:v>0.125</c:v>
                </c:pt>
                <c:pt idx="66">
                  <c:v>9.2999999999999999E-2</c:v>
                </c:pt>
                <c:pt idx="67">
                  <c:v>9.4E-2</c:v>
                </c:pt>
                <c:pt idx="68">
                  <c:v>0.111</c:v>
                </c:pt>
                <c:pt idx="69">
                  <c:v>0.111</c:v>
                </c:pt>
                <c:pt idx="70">
                  <c:v>0.105</c:v>
                </c:pt>
                <c:pt idx="71">
                  <c:v>0.1</c:v>
                </c:pt>
                <c:pt idx="72">
                  <c:v>0</c:v>
                </c:pt>
                <c:pt idx="73">
                  <c:v>8.5999999999999993E-2</c:v>
                </c:pt>
                <c:pt idx="74">
                  <c:v>6.3E-2</c:v>
                </c:pt>
                <c:pt idx="75">
                  <c:v>2.9000000000000001E-2</c:v>
                </c:pt>
                <c:pt idx="76">
                  <c:v>0</c:v>
                </c:pt>
                <c:pt idx="77">
                  <c:v>0</c:v>
                </c:pt>
              </c:numCache>
            </c:numRef>
          </c:val>
        </c:ser>
        <c:ser>
          <c:idx val="1"/>
          <c:order val="1"/>
          <c:tx>
            <c:strRef>
              <c:f>'Fig 29'!$C$4</c:f>
              <c:strCache>
                <c:ptCount val="1"/>
                <c:pt idx="0">
                  <c:v>  Strong deterrent to investment</c:v>
                </c:pt>
              </c:strCache>
            </c:strRef>
          </c:tx>
          <c:spPr>
            <a:solidFill>
              <a:schemeClr val="tx2">
                <a:lumMod val="75000"/>
              </a:schemeClr>
            </a:solidFill>
          </c:spPr>
          <c:invertIfNegative val="0"/>
          <c:cat>
            <c:strRef>
              <c:f>'Fig 29'!$A$84:$A$161</c:f>
              <c:strCache>
                <c:ptCount val="78"/>
                <c:pt idx="0">
                  <c:v>Syria</c:v>
                </c:pt>
                <c:pt idx="1">
                  <c:v>Argentina—Tierra del Fuego</c:v>
                </c:pt>
                <c:pt idx="2">
                  <c:v>Newfoundland &amp; Labrador</c:v>
                </c:pt>
                <c:pt idx="3">
                  <c:v>Argentina—Santa Cruz</c:v>
                </c:pt>
                <c:pt idx="4">
                  <c:v>Romania</c:v>
                </c:pt>
                <c:pt idx="5">
                  <c:v>Seychelles</c:v>
                </c:pt>
                <c:pt idx="6">
                  <c:v>Jordan</c:v>
                </c:pt>
                <c:pt idx="7">
                  <c:v>Ireland</c:v>
                </c:pt>
                <c:pt idx="8">
                  <c:v>Ukraine</c:v>
                </c:pt>
                <c:pt idx="9">
                  <c:v>British Columbia</c:v>
                </c:pt>
                <c:pt idx="10">
                  <c:v>Pennsylvania</c:v>
                </c:pt>
                <c:pt idx="11">
                  <c:v>Bulgaria</c:v>
                </c:pt>
                <c:pt idx="12">
                  <c:v>Nova Scotia</c:v>
                </c:pt>
                <c:pt idx="13">
                  <c:v>Northern Territory</c:v>
                </c:pt>
                <c:pt idx="14">
                  <c:v>Israel</c:v>
                </c:pt>
                <c:pt idx="15">
                  <c:v>French Guiana</c:v>
                </c:pt>
                <c:pt idx="16">
                  <c:v>Argentina—Neuquen</c:v>
                </c:pt>
                <c:pt idx="17">
                  <c:v>US Offshore—Alaska</c:v>
                </c:pt>
                <c:pt idx="18">
                  <c:v>Argentina—Salta</c:v>
                </c:pt>
                <c:pt idx="19">
                  <c:v>US Offshore—Pacific</c:v>
                </c:pt>
                <c:pt idx="20">
                  <c:v>Faroe Islands</c:v>
                </c:pt>
                <c:pt idx="21">
                  <c:v>Malta</c:v>
                </c:pt>
                <c:pt idx="22">
                  <c:v>Argentina—Mendoza</c:v>
                </c:pt>
                <c:pt idx="23">
                  <c:v>California</c:v>
                </c:pt>
                <c:pt idx="24">
                  <c:v>Illinois</c:v>
                </c:pt>
                <c:pt idx="25">
                  <c:v>New York</c:v>
                </c:pt>
                <c:pt idx="26">
                  <c:v>Trinidad and Tobago</c:v>
                </c:pt>
                <c:pt idx="27">
                  <c:v>Kuwait</c:v>
                </c:pt>
                <c:pt idx="28">
                  <c:v>Malaysia</c:v>
                </c:pt>
                <c:pt idx="29">
                  <c:v>Thailand</c:v>
                </c:pt>
                <c:pt idx="30">
                  <c:v>Chile</c:v>
                </c:pt>
                <c:pt idx="31">
                  <c:v>Tasmania</c:v>
                </c:pt>
                <c:pt idx="32">
                  <c:v>Western Australia</c:v>
                </c:pt>
                <c:pt idx="33">
                  <c:v>Spain—Offshore</c:v>
                </c:pt>
                <c:pt idx="34">
                  <c:v>New Zealand</c:v>
                </c:pt>
                <c:pt idx="35">
                  <c:v>Queensland</c:v>
                </c:pt>
                <c:pt idx="36">
                  <c:v>Colorado</c:v>
                </c:pt>
                <c:pt idx="37">
                  <c:v>Michigan</c:v>
                </c:pt>
                <c:pt idx="38">
                  <c:v>Montana</c:v>
                </c:pt>
                <c:pt idx="39">
                  <c:v>Italy</c:v>
                </c:pt>
                <c:pt idx="40">
                  <c:v>Norway—Other Offshore (except North Sea)</c:v>
                </c:pt>
                <c:pt idx="41">
                  <c:v>Oman</c:v>
                </c:pt>
                <c:pt idx="42">
                  <c:v>Utah</c:v>
                </c:pt>
                <c:pt idx="43">
                  <c:v>US Offshore—Gulf of Mexico</c:v>
                </c:pt>
                <c:pt idx="44">
                  <c:v>United Arab Emirates</c:v>
                </c:pt>
                <c:pt idx="45">
                  <c:v>North Dakota</c:v>
                </c:pt>
                <c:pt idx="46">
                  <c:v>Hungary</c:v>
                </c:pt>
                <c:pt idx="47">
                  <c:v>Uruguay</c:v>
                </c:pt>
                <c:pt idx="48">
                  <c:v>Brunei</c:v>
                </c:pt>
                <c:pt idx="49">
                  <c:v>Australia—Offshore</c:v>
                </c:pt>
                <c:pt idx="50">
                  <c:v>Wyoming</c:v>
                </c:pt>
                <c:pt idx="51">
                  <c:v>Ohio</c:v>
                </c:pt>
                <c:pt idx="52">
                  <c:v>Saskatchewan</c:v>
                </c:pt>
                <c:pt idx="53">
                  <c:v>United Kingdom—North Sea</c:v>
                </c:pt>
                <c:pt idx="54">
                  <c:v>Netherlands—Onshore</c:v>
                </c:pt>
                <c:pt idx="55">
                  <c:v>Alberta</c:v>
                </c:pt>
                <c:pt idx="56">
                  <c:v>New South Wales</c:v>
                </c:pt>
                <c:pt idx="57">
                  <c:v>Bahrain</c:v>
                </c:pt>
                <c:pt idx="58">
                  <c:v>New Mexico</c:v>
                </c:pt>
                <c:pt idx="59">
                  <c:v>Denmark</c:v>
                </c:pt>
                <c:pt idx="60">
                  <c:v>France</c:v>
                </c:pt>
                <c:pt idx="61">
                  <c:v>Spain—Onshore</c:v>
                </c:pt>
                <c:pt idx="62">
                  <c:v>Arkansas</c:v>
                </c:pt>
                <c:pt idx="63">
                  <c:v>Qatar</c:v>
                </c:pt>
                <c:pt idx="64">
                  <c:v>Mississippi</c:v>
                </c:pt>
                <c:pt idx="65">
                  <c:v>UK—Other Offshore (except North Sea)</c:v>
                </c:pt>
                <c:pt idx="66">
                  <c:v>Norway—North Sea</c:v>
                </c:pt>
                <c:pt idx="67">
                  <c:v>Louisiana</c:v>
                </c:pt>
                <c:pt idx="68">
                  <c:v>South Australia</c:v>
                </c:pt>
                <c:pt idx="69">
                  <c:v>Germany</c:v>
                </c:pt>
                <c:pt idx="70">
                  <c:v>Alabama</c:v>
                </c:pt>
                <c:pt idx="71">
                  <c:v>Netherlands—Offshore</c:v>
                </c:pt>
                <c:pt idx="72">
                  <c:v>Japan</c:v>
                </c:pt>
                <c:pt idx="73">
                  <c:v>Kansas</c:v>
                </c:pt>
                <c:pt idx="74">
                  <c:v>Victoria</c:v>
                </c:pt>
                <c:pt idx="75">
                  <c:v>Texas</c:v>
                </c:pt>
                <c:pt idx="76">
                  <c:v>Manitoba</c:v>
                </c:pt>
                <c:pt idx="77">
                  <c:v>Oklahoma</c:v>
                </c:pt>
              </c:strCache>
            </c:strRef>
          </c:cat>
          <c:val>
            <c:numRef>
              <c:f>'Fig 29'!$C$84:$C$161</c:f>
              <c:numCache>
                <c:formatCode>0%</c:formatCode>
                <c:ptCount val="78"/>
                <c:pt idx="0">
                  <c:v>0.44400000000000001</c:v>
                </c:pt>
                <c:pt idx="1">
                  <c:v>0</c:v>
                </c:pt>
                <c:pt idx="2">
                  <c:v>0.125</c:v>
                </c:pt>
                <c:pt idx="3">
                  <c:v>6.3E-2</c:v>
                </c:pt>
                <c:pt idx="4">
                  <c:v>4.8000000000000001E-2</c:v>
                </c:pt>
                <c:pt idx="5">
                  <c:v>0.42899999999999999</c:v>
                </c:pt>
                <c:pt idx="6">
                  <c:v>0</c:v>
                </c:pt>
                <c:pt idx="7">
                  <c:v>0.14299999999999999</c:v>
                </c:pt>
                <c:pt idx="8">
                  <c:v>0.214</c:v>
                </c:pt>
                <c:pt idx="9">
                  <c:v>7.6999999999999999E-2</c:v>
                </c:pt>
                <c:pt idx="10">
                  <c:v>3.2000000000000001E-2</c:v>
                </c:pt>
                <c:pt idx="11">
                  <c:v>0.16700000000000001</c:v>
                </c:pt>
                <c:pt idx="12">
                  <c:v>0</c:v>
                </c:pt>
                <c:pt idx="13">
                  <c:v>0.1</c:v>
                </c:pt>
                <c:pt idx="14">
                  <c:v>0.2</c:v>
                </c:pt>
                <c:pt idx="15">
                  <c:v>0.2</c:v>
                </c:pt>
                <c:pt idx="16">
                  <c:v>0</c:v>
                </c:pt>
                <c:pt idx="17">
                  <c:v>7.6999999999999999E-2</c:v>
                </c:pt>
                <c:pt idx="18">
                  <c:v>7.6999999999999999E-2</c:v>
                </c:pt>
                <c:pt idx="19">
                  <c:v>0.125</c:v>
                </c:pt>
                <c:pt idx="20">
                  <c:v>0.25</c:v>
                </c:pt>
                <c:pt idx="21">
                  <c:v>0.125</c:v>
                </c:pt>
                <c:pt idx="22">
                  <c:v>0</c:v>
                </c:pt>
                <c:pt idx="23">
                  <c:v>0.125</c:v>
                </c:pt>
                <c:pt idx="24">
                  <c:v>4.8000000000000001E-2</c:v>
                </c:pt>
                <c:pt idx="25">
                  <c:v>6.3E-2</c:v>
                </c:pt>
                <c:pt idx="26">
                  <c:v>0</c:v>
                </c:pt>
                <c:pt idx="27">
                  <c:v>0.1</c:v>
                </c:pt>
                <c:pt idx="28">
                  <c:v>2.7E-2</c:v>
                </c:pt>
                <c:pt idx="29">
                  <c:v>5.8999999999999997E-2</c:v>
                </c:pt>
                <c:pt idx="30">
                  <c:v>0</c:v>
                </c:pt>
                <c:pt idx="31">
                  <c:v>0.28599999999999998</c:v>
                </c:pt>
                <c:pt idx="32">
                  <c:v>0</c:v>
                </c:pt>
                <c:pt idx="33">
                  <c:v>0.13300000000000001</c:v>
                </c:pt>
                <c:pt idx="34">
                  <c:v>5.2999999999999999E-2</c:v>
                </c:pt>
                <c:pt idx="35">
                  <c:v>3.6999999999999998E-2</c:v>
                </c:pt>
                <c:pt idx="36">
                  <c:v>6.4000000000000001E-2</c:v>
                </c:pt>
                <c:pt idx="37">
                  <c:v>4.2000000000000003E-2</c:v>
                </c:pt>
                <c:pt idx="38">
                  <c:v>2.8000000000000001E-2</c:v>
                </c:pt>
                <c:pt idx="39">
                  <c:v>0.05</c:v>
                </c:pt>
                <c:pt idx="40">
                  <c:v>4.2000000000000003E-2</c:v>
                </c:pt>
                <c:pt idx="41">
                  <c:v>0</c:v>
                </c:pt>
                <c:pt idx="42">
                  <c:v>0.04</c:v>
                </c:pt>
                <c:pt idx="43">
                  <c:v>0</c:v>
                </c:pt>
                <c:pt idx="44">
                  <c:v>0</c:v>
                </c:pt>
                <c:pt idx="45">
                  <c:v>0.02</c:v>
                </c:pt>
                <c:pt idx="46">
                  <c:v>0.111</c:v>
                </c:pt>
                <c:pt idx="47">
                  <c:v>0.111</c:v>
                </c:pt>
                <c:pt idx="48">
                  <c:v>0</c:v>
                </c:pt>
                <c:pt idx="49">
                  <c:v>9.5000000000000001E-2</c:v>
                </c:pt>
                <c:pt idx="50">
                  <c:v>2.1000000000000001E-2</c:v>
                </c:pt>
                <c:pt idx="51">
                  <c:v>3.7999999999999999E-2</c:v>
                </c:pt>
                <c:pt idx="52">
                  <c:v>2.4E-2</c:v>
                </c:pt>
                <c:pt idx="53">
                  <c:v>4.4999999999999998E-2</c:v>
                </c:pt>
                <c:pt idx="54">
                  <c:v>0</c:v>
                </c:pt>
                <c:pt idx="55">
                  <c:v>3.2000000000000001E-2</c:v>
                </c:pt>
                <c:pt idx="56">
                  <c:v>0</c:v>
                </c:pt>
                <c:pt idx="57">
                  <c:v>8.3000000000000004E-2</c:v>
                </c:pt>
                <c:pt idx="58">
                  <c:v>2.3E-2</c:v>
                </c:pt>
                <c:pt idx="59">
                  <c:v>0</c:v>
                </c:pt>
                <c:pt idx="60">
                  <c:v>9.5000000000000001E-2</c:v>
                </c:pt>
                <c:pt idx="61">
                  <c:v>0.14299999999999999</c:v>
                </c:pt>
                <c:pt idx="62">
                  <c:v>0</c:v>
                </c:pt>
                <c:pt idx="63">
                  <c:v>4.4999999999999998E-2</c:v>
                </c:pt>
                <c:pt idx="64">
                  <c:v>0</c:v>
                </c:pt>
                <c:pt idx="65">
                  <c:v>0</c:v>
                </c:pt>
                <c:pt idx="66">
                  <c:v>2.3E-2</c:v>
                </c:pt>
                <c:pt idx="67">
                  <c:v>1.9E-2</c:v>
                </c:pt>
                <c:pt idx="68">
                  <c:v>0</c:v>
                </c:pt>
                <c:pt idx="69">
                  <c:v>0</c:v>
                </c:pt>
                <c:pt idx="70">
                  <c:v>0</c:v>
                </c:pt>
                <c:pt idx="71">
                  <c:v>0</c:v>
                </c:pt>
                <c:pt idx="72">
                  <c:v>0.1</c:v>
                </c:pt>
                <c:pt idx="73">
                  <c:v>0</c:v>
                </c:pt>
                <c:pt idx="74">
                  <c:v>0</c:v>
                </c:pt>
                <c:pt idx="75">
                  <c:v>0.01</c:v>
                </c:pt>
                <c:pt idx="76">
                  <c:v>0</c:v>
                </c:pt>
                <c:pt idx="77">
                  <c:v>0</c:v>
                </c:pt>
              </c:numCache>
            </c:numRef>
          </c:val>
        </c:ser>
        <c:ser>
          <c:idx val="2"/>
          <c:order val="2"/>
          <c:tx>
            <c:strRef>
              <c:f>'Fig 29'!$D$4</c:f>
              <c:strCache>
                <c:ptCount val="1"/>
                <c:pt idx="0">
                  <c:v>  Would not pursue investment due to this factor</c:v>
                </c:pt>
              </c:strCache>
            </c:strRef>
          </c:tx>
          <c:spPr>
            <a:solidFill>
              <a:schemeClr val="accent2">
                <a:lumMod val="60000"/>
                <a:lumOff val="40000"/>
              </a:schemeClr>
            </a:solidFill>
            <a:ln>
              <a:noFill/>
            </a:ln>
          </c:spPr>
          <c:invertIfNegative val="0"/>
          <c:cat>
            <c:strRef>
              <c:f>'Fig 29'!$A$84:$A$161</c:f>
              <c:strCache>
                <c:ptCount val="78"/>
                <c:pt idx="0">
                  <c:v>Syria</c:v>
                </c:pt>
                <c:pt idx="1">
                  <c:v>Argentina—Tierra del Fuego</c:v>
                </c:pt>
                <c:pt idx="2">
                  <c:v>Newfoundland &amp; Labrador</c:v>
                </c:pt>
                <c:pt idx="3">
                  <c:v>Argentina—Santa Cruz</c:v>
                </c:pt>
                <c:pt idx="4">
                  <c:v>Romania</c:v>
                </c:pt>
                <c:pt idx="5">
                  <c:v>Seychelles</c:v>
                </c:pt>
                <c:pt idx="6">
                  <c:v>Jordan</c:v>
                </c:pt>
                <c:pt idx="7">
                  <c:v>Ireland</c:v>
                </c:pt>
                <c:pt idx="8">
                  <c:v>Ukraine</c:v>
                </c:pt>
                <c:pt idx="9">
                  <c:v>British Columbia</c:v>
                </c:pt>
                <c:pt idx="10">
                  <c:v>Pennsylvania</c:v>
                </c:pt>
                <c:pt idx="11">
                  <c:v>Bulgaria</c:v>
                </c:pt>
                <c:pt idx="12">
                  <c:v>Nova Scotia</c:v>
                </c:pt>
                <c:pt idx="13">
                  <c:v>Northern Territory</c:v>
                </c:pt>
                <c:pt idx="14">
                  <c:v>Israel</c:v>
                </c:pt>
                <c:pt idx="15">
                  <c:v>French Guiana</c:v>
                </c:pt>
                <c:pt idx="16">
                  <c:v>Argentina—Neuquen</c:v>
                </c:pt>
                <c:pt idx="17">
                  <c:v>US Offshore—Alaska</c:v>
                </c:pt>
                <c:pt idx="18">
                  <c:v>Argentina—Salta</c:v>
                </c:pt>
                <c:pt idx="19">
                  <c:v>US Offshore—Pacific</c:v>
                </c:pt>
                <c:pt idx="20">
                  <c:v>Faroe Islands</c:v>
                </c:pt>
                <c:pt idx="21">
                  <c:v>Malta</c:v>
                </c:pt>
                <c:pt idx="22">
                  <c:v>Argentina—Mendoza</c:v>
                </c:pt>
                <c:pt idx="23">
                  <c:v>California</c:v>
                </c:pt>
                <c:pt idx="24">
                  <c:v>Illinois</c:v>
                </c:pt>
                <c:pt idx="25">
                  <c:v>New York</c:v>
                </c:pt>
                <c:pt idx="26">
                  <c:v>Trinidad and Tobago</c:v>
                </c:pt>
                <c:pt idx="27">
                  <c:v>Kuwait</c:v>
                </c:pt>
                <c:pt idx="28">
                  <c:v>Malaysia</c:v>
                </c:pt>
                <c:pt idx="29">
                  <c:v>Thailand</c:v>
                </c:pt>
                <c:pt idx="30">
                  <c:v>Chile</c:v>
                </c:pt>
                <c:pt idx="31">
                  <c:v>Tasmania</c:v>
                </c:pt>
                <c:pt idx="32">
                  <c:v>Western Australia</c:v>
                </c:pt>
                <c:pt idx="33">
                  <c:v>Spain—Offshore</c:v>
                </c:pt>
                <c:pt idx="34">
                  <c:v>New Zealand</c:v>
                </c:pt>
                <c:pt idx="35">
                  <c:v>Queensland</c:v>
                </c:pt>
                <c:pt idx="36">
                  <c:v>Colorado</c:v>
                </c:pt>
                <c:pt idx="37">
                  <c:v>Michigan</c:v>
                </c:pt>
                <c:pt idx="38">
                  <c:v>Montana</c:v>
                </c:pt>
                <c:pt idx="39">
                  <c:v>Italy</c:v>
                </c:pt>
                <c:pt idx="40">
                  <c:v>Norway—Other Offshore (except North Sea)</c:v>
                </c:pt>
                <c:pt idx="41">
                  <c:v>Oman</c:v>
                </c:pt>
                <c:pt idx="42">
                  <c:v>Utah</c:v>
                </c:pt>
                <c:pt idx="43">
                  <c:v>US Offshore—Gulf of Mexico</c:v>
                </c:pt>
                <c:pt idx="44">
                  <c:v>United Arab Emirates</c:v>
                </c:pt>
                <c:pt idx="45">
                  <c:v>North Dakota</c:v>
                </c:pt>
                <c:pt idx="46">
                  <c:v>Hungary</c:v>
                </c:pt>
                <c:pt idx="47">
                  <c:v>Uruguay</c:v>
                </c:pt>
                <c:pt idx="48">
                  <c:v>Brunei</c:v>
                </c:pt>
                <c:pt idx="49">
                  <c:v>Australia—Offshore</c:v>
                </c:pt>
                <c:pt idx="50">
                  <c:v>Wyoming</c:v>
                </c:pt>
                <c:pt idx="51">
                  <c:v>Ohio</c:v>
                </c:pt>
                <c:pt idx="52">
                  <c:v>Saskatchewan</c:v>
                </c:pt>
                <c:pt idx="53">
                  <c:v>United Kingdom—North Sea</c:v>
                </c:pt>
                <c:pt idx="54">
                  <c:v>Netherlands—Onshore</c:v>
                </c:pt>
                <c:pt idx="55">
                  <c:v>Alberta</c:v>
                </c:pt>
                <c:pt idx="56">
                  <c:v>New South Wales</c:v>
                </c:pt>
                <c:pt idx="57">
                  <c:v>Bahrain</c:v>
                </c:pt>
                <c:pt idx="58">
                  <c:v>New Mexico</c:v>
                </c:pt>
                <c:pt idx="59">
                  <c:v>Denmark</c:v>
                </c:pt>
                <c:pt idx="60">
                  <c:v>France</c:v>
                </c:pt>
                <c:pt idx="61">
                  <c:v>Spain—Onshore</c:v>
                </c:pt>
                <c:pt idx="62">
                  <c:v>Arkansas</c:v>
                </c:pt>
                <c:pt idx="63">
                  <c:v>Qatar</c:v>
                </c:pt>
                <c:pt idx="64">
                  <c:v>Mississippi</c:v>
                </c:pt>
                <c:pt idx="65">
                  <c:v>UK—Other Offshore (except North Sea)</c:v>
                </c:pt>
                <c:pt idx="66">
                  <c:v>Norway—North Sea</c:v>
                </c:pt>
                <c:pt idx="67">
                  <c:v>Louisiana</c:v>
                </c:pt>
                <c:pt idx="68">
                  <c:v>South Australia</c:v>
                </c:pt>
                <c:pt idx="69">
                  <c:v>Germany</c:v>
                </c:pt>
                <c:pt idx="70">
                  <c:v>Alabama</c:v>
                </c:pt>
                <c:pt idx="71">
                  <c:v>Netherlands—Offshore</c:v>
                </c:pt>
                <c:pt idx="72">
                  <c:v>Japan</c:v>
                </c:pt>
                <c:pt idx="73">
                  <c:v>Kansas</c:v>
                </c:pt>
                <c:pt idx="74">
                  <c:v>Victoria</c:v>
                </c:pt>
                <c:pt idx="75">
                  <c:v>Texas</c:v>
                </c:pt>
                <c:pt idx="76">
                  <c:v>Manitoba</c:v>
                </c:pt>
                <c:pt idx="77">
                  <c:v>Oklahoma</c:v>
                </c:pt>
              </c:strCache>
            </c:strRef>
          </c:cat>
          <c:val>
            <c:numRef>
              <c:f>'Fig 29'!$D$84:$D$161</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3.1E-2</c:v>
                </c:pt>
                <c:pt idx="24">
                  <c:v>0</c:v>
                </c:pt>
                <c:pt idx="25">
                  <c:v>6.3E-2</c:v>
                </c:pt>
                <c:pt idx="26">
                  <c:v>0</c:v>
                </c:pt>
                <c:pt idx="27">
                  <c:v>0</c:v>
                </c:pt>
                <c:pt idx="28">
                  <c:v>0</c:v>
                </c:pt>
                <c:pt idx="29">
                  <c:v>0</c:v>
                </c:pt>
                <c:pt idx="30">
                  <c:v>0</c:v>
                </c:pt>
                <c:pt idx="31">
                  <c:v>0</c:v>
                </c:pt>
                <c:pt idx="32">
                  <c:v>0</c:v>
                </c:pt>
                <c:pt idx="33">
                  <c:v>0</c:v>
                </c:pt>
                <c:pt idx="34">
                  <c:v>0</c:v>
                </c:pt>
                <c:pt idx="35">
                  <c:v>0</c:v>
                </c:pt>
                <c:pt idx="36">
                  <c:v>2.1000000000000001E-2</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5.6000000000000001E-2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8233728"/>
        <c:axId val="138235264"/>
      </c:barChart>
      <c:catAx>
        <c:axId val="138233728"/>
        <c:scaling>
          <c:orientation val="minMax"/>
        </c:scaling>
        <c:delete val="0"/>
        <c:axPos val="l"/>
        <c:majorTickMark val="out"/>
        <c:minorTickMark val="none"/>
        <c:tickLblPos val="nextTo"/>
        <c:crossAx val="138235264"/>
        <c:crosses val="autoZero"/>
        <c:auto val="1"/>
        <c:lblAlgn val="ctr"/>
        <c:lblOffset val="100"/>
        <c:noMultiLvlLbl val="0"/>
      </c:catAx>
      <c:valAx>
        <c:axId val="138235264"/>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233728"/>
        <c:crosses val="autoZero"/>
        <c:crossBetween val="between"/>
        <c:majorUnit val="0.2"/>
      </c:valAx>
    </c:plotArea>
    <c:legend>
      <c:legendPos val="r"/>
      <c:layout>
        <c:manualLayout>
          <c:xMode val="edge"/>
          <c:yMode val="edge"/>
          <c:x val="0.55867882320518747"/>
          <c:y val="1.1766895366149407E-2"/>
          <c:w val="0.40996113193374412"/>
          <c:h val="8.27606636889687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30'!$B$4</c:f>
              <c:strCache>
                <c:ptCount val="1"/>
                <c:pt idx="0">
                  <c:v>  Mild deterrent to investment</c:v>
                </c:pt>
              </c:strCache>
            </c:strRef>
          </c:tx>
          <c:spPr>
            <a:solidFill>
              <a:schemeClr val="bg2">
                <a:lumMod val="75000"/>
              </a:schemeClr>
            </a:solidFill>
            <a:ln>
              <a:noFill/>
            </a:ln>
          </c:spPr>
          <c:invertIfNegative val="0"/>
          <c:cat>
            <c:strRef>
              <c:f>'Fig 30'!$A$5:$A$82</c:f>
              <c:strCache>
                <c:ptCount val="78"/>
                <c:pt idx="0">
                  <c:v>Kyrgyzstan</c:v>
                </c:pt>
                <c:pt idx="1">
                  <c:v>Turkmenistan</c:v>
                </c:pt>
                <c:pt idx="2">
                  <c:v>Cambodia</c:v>
                </c:pt>
                <c:pt idx="3">
                  <c:v>Turkey</c:v>
                </c:pt>
                <c:pt idx="4">
                  <c:v>Mali</c:v>
                </c:pt>
                <c:pt idx="5">
                  <c:v>Uzbekistan</c:v>
                </c:pt>
                <c:pt idx="6">
                  <c:v>Democratic Republic of the Congo (Kinshasa)</c:v>
                </c:pt>
                <c:pt idx="7">
                  <c:v>Guatemala</c:v>
                </c:pt>
                <c:pt idx="8">
                  <c:v>Myanmar</c:v>
                </c:pt>
                <c:pt idx="9">
                  <c:v>Mozambique</c:v>
                </c:pt>
                <c:pt idx="10">
                  <c:v>Iraq</c:v>
                </c:pt>
                <c:pt idx="11">
                  <c:v>South Sudan</c:v>
                </c:pt>
                <c:pt idx="12">
                  <c:v>Ecuador</c:v>
                </c:pt>
                <c:pt idx="13">
                  <c:v>Iran</c:v>
                </c:pt>
                <c:pt idx="14">
                  <c:v>Yemen</c:v>
                </c:pt>
                <c:pt idx="15">
                  <c:v>Ethiopia</c:v>
                </c:pt>
                <c:pt idx="16">
                  <c:v>Somaliland</c:v>
                </c:pt>
                <c:pt idx="17">
                  <c:v>Indonesia</c:v>
                </c:pt>
                <c:pt idx="18">
                  <c:v>Niger</c:v>
                </c:pt>
                <c:pt idx="19">
                  <c:v>Bolivia</c:v>
                </c:pt>
                <c:pt idx="20">
                  <c:v>Bangladesh</c:v>
                </c:pt>
                <c:pt idx="21">
                  <c:v>Madagascar</c:v>
                </c:pt>
                <c:pt idx="22">
                  <c:v>Tanzania</c:v>
                </c:pt>
                <c:pt idx="23">
                  <c:v>Cyprus</c:v>
                </c:pt>
                <c:pt idx="24">
                  <c:v>Georgia</c:v>
                </c:pt>
                <c:pt idx="25">
                  <c:v>Kazakhstan</c:v>
                </c:pt>
                <c:pt idx="26">
                  <c:v>Mexico</c:v>
                </c:pt>
                <c:pt idx="27">
                  <c:v>Cameroon</c:v>
                </c:pt>
                <c:pt idx="28">
                  <c:v>Uganda</c:v>
                </c:pt>
                <c:pt idx="29">
                  <c:v>Papua New Guinea</c:v>
                </c:pt>
                <c:pt idx="30">
                  <c:v>Bulgaria</c:v>
                </c:pt>
                <c:pt idx="31">
                  <c:v>Russia—Eastern Siberia</c:v>
                </c:pt>
                <c:pt idx="32">
                  <c:v>Guyana</c:v>
                </c:pt>
                <c:pt idx="33">
                  <c:v>Chad</c:v>
                </c:pt>
                <c:pt idx="34">
                  <c:v>Azerbaijan</c:v>
                </c:pt>
                <c:pt idx="35">
                  <c:v>Angola</c:v>
                </c:pt>
                <c:pt idx="36">
                  <c:v>Greece</c:v>
                </c:pt>
                <c:pt idx="37">
                  <c:v>Mauritania</c:v>
                </c:pt>
                <c:pt idx="38">
                  <c:v>Gabon</c:v>
                </c:pt>
                <c:pt idx="39">
                  <c:v>Equatorial Guinea</c:v>
                </c:pt>
                <c:pt idx="40">
                  <c:v>China</c:v>
                </c:pt>
                <c:pt idx="41">
                  <c:v>Russia—Other</c:v>
                </c:pt>
                <c:pt idx="42">
                  <c:v>Israel</c:v>
                </c:pt>
                <c:pt idx="43">
                  <c:v>Hungary</c:v>
                </c:pt>
                <c:pt idx="44">
                  <c:v>Uruguay</c:v>
                </c:pt>
                <c:pt idx="45">
                  <c:v>Albania</c:v>
                </c:pt>
                <c:pt idx="46">
                  <c:v>Bahrain</c:v>
                </c:pt>
                <c:pt idx="47">
                  <c:v>Vietnam</c:v>
                </c:pt>
                <c:pt idx="48">
                  <c:v>Malaysia</c:v>
                </c:pt>
                <c:pt idx="49">
                  <c:v>Ukraine</c:v>
                </c:pt>
                <c:pt idx="50">
                  <c:v>Libya</c:v>
                </c:pt>
                <c:pt idx="51">
                  <c:v>Ghana</c:v>
                </c:pt>
                <c:pt idx="52">
                  <c:v>Argentina—Chubut</c:v>
                </c:pt>
                <c:pt idx="53">
                  <c:v>Kenya</c:v>
                </c:pt>
                <c:pt idx="54">
                  <c:v>Tunisia</c:v>
                </c:pt>
                <c:pt idx="55">
                  <c:v>India</c:v>
                </c:pt>
                <c:pt idx="56">
                  <c:v>Quebec</c:v>
                </c:pt>
                <c:pt idx="57">
                  <c:v>Brunei</c:v>
                </c:pt>
                <c:pt idx="58">
                  <c:v>Faroe Islands</c:v>
                </c:pt>
                <c:pt idx="59">
                  <c:v>Spain—Onshore</c:v>
                </c:pt>
                <c:pt idx="60">
                  <c:v>Republic of the Congo (Brazzaville)</c:v>
                </c:pt>
                <c:pt idx="61">
                  <c:v>Seychelles</c:v>
                </c:pt>
                <c:pt idx="62">
                  <c:v>Jordan</c:v>
                </c:pt>
                <c:pt idx="63">
                  <c:v>Syria</c:v>
                </c:pt>
                <c:pt idx="64">
                  <c:v>Suriname</c:v>
                </c:pt>
                <c:pt idx="65">
                  <c:v>Venezuela</c:v>
                </c:pt>
                <c:pt idx="66">
                  <c:v>Philippines</c:v>
                </c:pt>
                <c:pt idx="67">
                  <c:v>Germany</c:v>
                </c:pt>
                <c:pt idx="68">
                  <c:v>Egypt</c:v>
                </c:pt>
                <c:pt idx="69">
                  <c:v>Romania</c:v>
                </c:pt>
                <c:pt idx="70">
                  <c:v>Kuwait</c:v>
                </c:pt>
                <c:pt idx="71">
                  <c:v>Pakistan</c:v>
                </c:pt>
                <c:pt idx="72">
                  <c:v>Argentina—Santa Cruz</c:v>
                </c:pt>
                <c:pt idx="73">
                  <c:v>Ivory Coast</c:v>
                </c:pt>
                <c:pt idx="74">
                  <c:v>Algeria</c:v>
                </c:pt>
                <c:pt idx="75">
                  <c:v>Nigeria</c:v>
                </c:pt>
                <c:pt idx="76">
                  <c:v>Lebanon</c:v>
                </c:pt>
                <c:pt idx="77">
                  <c:v>Morocco</c:v>
                </c:pt>
              </c:strCache>
            </c:strRef>
          </c:cat>
          <c:val>
            <c:numRef>
              <c:f>'Fig 30'!$B$5:$B$82</c:f>
              <c:numCache>
                <c:formatCode>0%</c:formatCode>
                <c:ptCount val="78"/>
                <c:pt idx="0">
                  <c:v>0.5</c:v>
                </c:pt>
                <c:pt idx="1">
                  <c:v>0.44400000000000001</c:v>
                </c:pt>
                <c:pt idx="2">
                  <c:v>0.64700000000000002</c:v>
                </c:pt>
                <c:pt idx="3">
                  <c:v>0.875</c:v>
                </c:pt>
                <c:pt idx="4">
                  <c:v>0.25</c:v>
                </c:pt>
                <c:pt idx="5">
                  <c:v>0.2</c:v>
                </c:pt>
                <c:pt idx="6">
                  <c:v>0.4</c:v>
                </c:pt>
                <c:pt idx="7">
                  <c:v>0.3</c:v>
                </c:pt>
                <c:pt idx="8">
                  <c:v>0.45</c:v>
                </c:pt>
                <c:pt idx="9">
                  <c:v>0.5</c:v>
                </c:pt>
                <c:pt idx="10">
                  <c:v>0.51900000000000002</c:v>
                </c:pt>
                <c:pt idx="11">
                  <c:v>0.26700000000000002</c:v>
                </c:pt>
                <c:pt idx="12">
                  <c:v>0.53300000000000003</c:v>
                </c:pt>
                <c:pt idx="13">
                  <c:v>0.36399999999999999</c:v>
                </c:pt>
                <c:pt idx="14">
                  <c:v>0.61099999999999999</c:v>
                </c:pt>
                <c:pt idx="15">
                  <c:v>0.42899999999999999</c:v>
                </c:pt>
                <c:pt idx="16">
                  <c:v>0.28599999999999998</c:v>
                </c:pt>
                <c:pt idx="17">
                  <c:v>0.42</c:v>
                </c:pt>
                <c:pt idx="18">
                  <c:v>0.3</c:v>
                </c:pt>
                <c:pt idx="19">
                  <c:v>0.46200000000000002</c:v>
                </c:pt>
                <c:pt idx="20">
                  <c:v>0.438</c:v>
                </c:pt>
                <c:pt idx="21">
                  <c:v>0.5</c:v>
                </c:pt>
                <c:pt idx="22">
                  <c:v>0.54500000000000004</c:v>
                </c:pt>
                <c:pt idx="23">
                  <c:v>0.66700000000000004</c:v>
                </c:pt>
                <c:pt idx="24">
                  <c:v>0.5</c:v>
                </c:pt>
                <c:pt idx="25">
                  <c:v>0.33300000000000002</c:v>
                </c:pt>
                <c:pt idx="26">
                  <c:v>0.38500000000000001</c:v>
                </c:pt>
                <c:pt idx="27">
                  <c:v>0.52900000000000003</c:v>
                </c:pt>
                <c:pt idx="28">
                  <c:v>0.52900000000000003</c:v>
                </c:pt>
                <c:pt idx="29">
                  <c:v>0.48</c:v>
                </c:pt>
                <c:pt idx="30">
                  <c:v>0.45500000000000002</c:v>
                </c:pt>
                <c:pt idx="31">
                  <c:v>0.27300000000000002</c:v>
                </c:pt>
                <c:pt idx="32">
                  <c:v>0.36399999999999999</c:v>
                </c:pt>
                <c:pt idx="33">
                  <c:v>0.438</c:v>
                </c:pt>
                <c:pt idx="34">
                  <c:v>0.308</c:v>
                </c:pt>
                <c:pt idx="35">
                  <c:v>0.53600000000000003</c:v>
                </c:pt>
                <c:pt idx="36">
                  <c:v>0.6</c:v>
                </c:pt>
                <c:pt idx="37">
                  <c:v>0.5</c:v>
                </c:pt>
                <c:pt idx="38">
                  <c:v>0.432</c:v>
                </c:pt>
                <c:pt idx="39">
                  <c:v>0.45500000000000002</c:v>
                </c:pt>
                <c:pt idx="40">
                  <c:v>0.38500000000000001</c:v>
                </c:pt>
                <c:pt idx="41">
                  <c:v>0.30399999999999999</c:v>
                </c:pt>
                <c:pt idx="42">
                  <c:v>0.55600000000000005</c:v>
                </c:pt>
                <c:pt idx="43">
                  <c:v>0.44400000000000001</c:v>
                </c:pt>
                <c:pt idx="44">
                  <c:v>0.33300000000000002</c:v>
                </c:pt>
                <c:pt idx="45">
                  <c:v>0.54500000000000004</c:v>
                </c:pt>
                <c:pt idx="46">
                  <c:v>0.54500000000000004</c:v>
                </c:pt>
                <c:pt idx="47">
                  <c:v>0.435</c:v>
                </c:pt>
                <c:pt idx="48">
                  <c:v>0.32400000000000001</c:v>
                </c:pt>
                <c:pt idx="49">
                  <c:v>0.38500000000000001</c:v>
                </c:pt>
                <c:pt idx="50">
                  <c:v>0.28599999999999998</c:v>
                </c:pt>
                <c:pt idx="51">
                  <c:v>0.46700000000000003</c:v>
                </c:pt>
                <c:pt idx="52">
                  <c:v>0.46700000000000003</c:v>
                </c:pt>
                <c:pt idx="53">
                  <c:v>0.38100000000000001</c:v>
                </c:pt>
                <c:pt idx="54">
                  <c:v>0.38100000000000001</c:v>
                </c:pt>
                <c:pt idx="55">
                  <c:v>0.28999999999999998</c:v>
                </c:pt>
                <c:pt idx="56">
                  <c:v>0.3</c:v>
                </c:pt>
                <c:pt idx="57">
                  <c:v>0.36399999999999999</c:v>
                </c:pt>
                <c:pt idx="58">
                  <c:v>0.25</c:v>
                </c:pt>
                <c:pt idx="59">
                  <c:v>0.25</c:v>
                </c:pt>
                <c:pt idx="60">
                  <c:v>0.42899999999999999</c:v>
                </c:pt>
                <c:pt idx="61">
                  <c:v>0.5</c:v>
                </c:pt>
                <c:pt idx="62">
                  <c:v>0.5</c:v>
                </c:pt>
                <c:pt idx="63">
                  <c:v>0.375</c:v>
                </c:pt>
                <c:pt idx="64">
                  <c:v>0.3</c:v>
                </c:pt>
                <c:pt idx="65">
                  <c:v>0.214</c:v>
                </c:pt>
                <c:pt idx="66">
                  <c:v>0.4</c:v>
                </c:pt>
                <c:pt idx="67">
                  <c:v>5.8999999999999997E-2</c:v>
                </c:pt>
                <c:pt idx="68">
                  <c:v>0.28599999999999998</c:v>
                </c:pt>
                <c:pt idx="69">
                  <c:v>0.3</c:v>
                </c:pt>
                <c:pt idx="70">
                  <c:v>0.33300000000000002</c:v>
                </c:pt>
                <c:pt idx="71">
                  <c:v>0.313</c:v>
                </c:pt>
                <c:pt idx="72">
                  <c:v>0.438</c:v>
                </c:pt>
                <c:pt idx="73">
                  <c:v>0.28599999999999998</c:v>
                </c:pt>
                <c:pt idx="74">
                  <c:v>0.316</c:v>
                </c:pt>
                <c:pt idx="75">
                  <c:v>0.27900000000000003</c:v>
                </c:pt>
                <c:pt idx="76">
                  <c:v>0.41699999999999998</c:v>
                </c:pt>
                <c:pt idx="77">
                  <c:v>0.35299999999999998</c:v>
                </c:pt>
              </c:numCache>
            </c:numRef>
          </c:val>
        </c:ser>
        <c:ser>
          <c:idx val="1"/>
          <c:order val="1"/>
          <c:tx>
            <c:strRef>
              <c:f>'Fig 30'!$C$4</c:f>
              <c:strCache>
                <c:ptCount val="1"/>
                <c:pt idx="0">
                  <c:v>  Strong deterrent to investment</c:v>
                </c:pt>
              </c:strCache>
            </c:strRef>
          </c:tx>
          <c:spPr>
            <a:solidFill>
              <a:schemeClr val="tx2">
                <a:lumMod val="75000"/>
              </a:schemeClr>
            </a:solidFill>
            <a:ln>
              <a:noFill/>
            </a:ln>
          </c:spPr>
          <c:invertIfNegative val="0"/>
          <c:cat>
            <c:strRef>
              <c:f>'Fig 30'!$A$5:$A$82</c:f>
              <c:strCache>
                <c:ptCount val="78"/>
                <c:pt idx="0">
                  <c:v>Kyrgyzstan</c:v>
                </c:pt>
                <c:pt idx="1">
                  <c:v>Turkmenistan</c:v>
                </c:pt>
                <c:pt idx="2">
                  <c:v>Cambodia</c:v>
                </c:pt>
                <c:pt idx="3">
                  <c:v>Turkey</c:v>
                </c:pt>
                <c:pt idx="4">
                  <c:v>Mali</c:v>
                </c:pt>
                <c:pt idx="5">
                  <c:v>Uzbekistan</c:v>
                </c:pt>
                <c:pt idx="6">
                  <c:v>Democratic Republic of the Congo (Kinshasa)</c:v>
                </c:pt>
                <c:pt idx="7">
                  <c:v>Guatemala</c:v>
                </c:pt>
                <c:pt idx="8">
                  <c:v>Myanmar</c:v>
                </c:pt>
                <c:pt idx="9">
                  <c:v>Mozambique</c:v>
                </c:pt>
                <c:pt idx="10">
                  <c:v>Iraq</c:v>
                </c:pt>
                <c:pt idx="11">
                  <c:v>South Sudan</c:v>
                </c:pt>
                <c:pt idx="12">
                  <c:v>Ecuador</c:v>
                </c:pt>
                <c:pt idx="13">
                  <c:v>Iran</c:v>
                </c:pt>
                <c:pt idx="14">
                  <c:v>Yemen</c:v>
                </c:pt>
                <c:pt idx="15">
                  <c:v>Ethiopia</c:v>
                </c:pt>
                <c:pt idx="16">
                  <c:v>Somaliland</c:v>
                </c:pt>
                <c:pt idx="17">
                  <c:v>Indonesia</c:v>
                </c:pt>
                <c:pt idx="18">
                  <c:v>Niger</c:v>
                </c:pt>
                <c:pt idx="19">
                  <c:v>Bolivia</c:v>
                </c:pt>
                <c:pt idx="20">
                  <c:v>Bangladesh</c:v>
                </c:pt>
                <c:pt idx="21">
                  <c:v>Madagascar</c:v>
                </c:pt>
                <c:pt idx="22">
                  <c:v>Tanzania</c:v>
                </c:pt>
                <c:pt idx="23">
                  <c:v>Cyprus</c:v>
                </c:pt>
                <c:pt idx="24">
                  <c:v>Georgia</c:v>
                </c:pt>
                <c:pt idx="25">
                  <c:v>Kazakhstan</c:v>
                </c:pt>
                <c:pt idx="26">
                  <c:v>Mexico</c:v>
                </c:pt>
                <c:pt idx="27">
                  <c:v>Cameroon</c:v>
                </c:pt>
                <c:pt idx="28">
                  <c:v>Uganda</c:v>
                </c:pt>
                <c:pt idx="29">
                  <c:v>Papua New Guinea</c:v>
                </c:pt>
                <c:pt idx="30">
                  <c:v>Bulgaria</c:v>
                </c:pt>
                <c:pt idx="31">
                  <c:v>Russia—Eastern Siberia</c:v>
                </c:pt>
                <c:pt idx="32">
                  <c:v>Guyana</c:v>
                </c:pt>
                <c:pt idx="33">
                  <c:v>Chad</c:v>
                </c:pt>
                <c:pt idx="34">
                  <c:v>Azerbaijan</c:v>
                </c:pt>
                <c:pt idx="35">
                  <c:v>Angola</c:v>
                </c:pt>
                <c:pt idx="36">
                  <c:v>Greece</c:v>
                </c:pt>
                <c:pt idx="37">
                  <c:v>Mauritania</c:v>
                </c:pt>
                <c:pt idx="38">
                  <c:v>Gabon</c:v>
                </c:pt>
                <c:pt idx="39">
                  <c:v>Equatorial Guinea</c:v>
                </c:pt>
                <c:pt idx="40">
                  <c:v>China</c:v>
                </c:pt>
                <c:pt idx="41">
                  <c:v>Russia—Other</c:v>
                </c:pt>
                <c:pt idx="42">
                  <c:v>Israel</c:v>
                </c:pt>
                <c:pt idx="43">
                  <c:v>Hungary</c:v>
                </c:pt>
                <c:pt idx="44">
                  <c:v>Uruguay</c:v>
                </c:pt>
                <c:pt idx="45">
                  <c:v>Albania</c:v>
                </c:pt>
                <c:pt idx="46">
                  <c:v>Bahrain</c:v>
                </c:pt>
                <c:pt idx="47">
                  <c:v>Vietnam</c:v>
                </c:pt>
                <c:pt idx="48">
                  <c:v>Malaysia</c:v>
                </c:pt>
                <c:pt idx="49">
                  <c:v>Ukraine</c:v>
                </c:pt>
                <c:pt idx="50">
                  <c:v>Libya</c:v>
                </c:pt>
                <c:pt idx="51">
                  <c:v>Ghana</c:v>
                </c:pt>
                <c:pt idx="52">
                  <c:v>Argentina—Chubut</c:v>
                </c:pt>
                <c:pt idx="53">
                  <c:v>Kenya</c:v>
                </c:pt>
                <c:pt idx="54">
                  <c:v>Tunisia</c:v>
                </c:pt>
                <c:pt idx="55">
                  <c:v>India</c:v>
                </c:pt>
                <c:pt idx="56">
                  <c:v>Quebec</c:v>
                </c:pt>
                <c:pt idx="57">
                  <c:v>Brunei</c:v>
                </c:pt>
                <c:pt idx="58">
                  <c:v>Faroe Islands</c:v>
                </c:pt>
                <c:pt idx="59">
                  <c:v>Spain—Onshore</c:v>
                </c:pt>
                <c:pt idx="60">
                  <c:v>Republic of the Congo (Brazzaville)</c:v>
                </c:pt>
                <c:pt idx="61">
                  <c:v>Seychelles</c:v>
                </c:pt>
                <c:pt idx="62">
                  <c:v>Jordan</c:v>
                </c:pt>
                <c:pt idx="63">
                  <c:v>Syria</c:v>
                </c:pt>
                <c:pt idx="64">
                  <c:v>Suriname</c:v>
                </c:pt>
                <c:pt idx="65">
                  <c:v>Venezuela</c:v>
                </c:pt>
                <c:pt idx="66">
                  <c:v>Philippines</c:v>
                </c:pt>
                <c:pt idx="67">
                  <c:v>Germany</c:v>
                </c:pt>
                <c:pt idx="68">
                  <c:v>Egypt</c:v>
                </c:pt>
                <c:pt idx="69">
                  <c:v>Romania</c:v>
                </c:pt>
                <c:pt idx="70">
                  <c:v>Kuwait</c:v>
                </c:pt>
                <c:pt idx="71">
                  <c:v>Pakistan</c:v>
                </c:pt>
                <c:pt idx="72">
                  <c:v>Argentina—Santa Cruz</c:v>
                </c:pt>
                <c:pt idx="73">
                  <c:v>Ivory Coast</c:v>
                </c:pt>
                <c:pt idx="74">
                  <c:v>Algeria</c:v>
                </c:pt>
                <c:pt idx="75">
                  <c:v>Nigeria</c:v>
                </c:pt>
                <c:pt idx="76">
                  <c:v>Lebanon</c:v>
                </c:pt>
                <c:pt idx="77">
                  <c:v>Morocco</c:v>
                </c:pt>
              </c:strCache>
            </c:strRef>
          </c:cat>
          <c:val>
            <c:numRef>
              <c:f>'Fig 30'!$C$5:$C$82</c:f>
              <c:numCache>
                <c:formatCode>0%</c:formatCode>
                <c:ptCount val="78"/>
                <c:pt idx="0">
                  <c:v>0.5</c:v>
                </c:pt>
                <c:pt idx="1">
                  <c:v>0.44400000000000001</c:v>
                </c:pt>
                <c:pt idx="2">
                  <c:v>0.23499999999999999</c:v>
                </c:pt>
                <c:pt idx="3">
                  <c:v>0</c:v>
                </c:pt>
                <c:pt idx="4">
                  <c:v>0.5</c:v>
                </c:pt>
                <c:pt idx="5">
                  <c:v>0.6</c:v>
                </c:pt>
                <c:pt idx="6">
                  <c:v>0.4</c:v>
                </c:pt>
                <c:pt idx="7">
                  <c:v>0.5</c:v>
                </c:pt>
                <c:pt idx="8">
                  <c:v>0.25</c:v>
                </c:pt>
                <c:pt idx="9">
                  <c:v>0.214</c:v>
                </c:pt>
                <c:pt idx="10">
                  <c:v>0.222</c:v>
                </c:pt>
                <c:pt idx="11">
                  <c:v>0.4</c:v>
                </c:pt>
                <c:pt idx="12">
                  <c:v>0.2</c:v>
                </c:pt>
                <c:pt idx="13">
                  <c:v>0.27300000000000002</c:v>
                </c:pt>
                <c:pt idx="14">
                  <c:v>0.111</c:v>
                </c:pt>
                <c:pt idx="15">
                  <c:v>0.28599999999999998</c:v>
                </c:pt>
                <c:pt idx="16">
                  <c:v>0.28599999999999998</c:v>
                </c:pt>
                <c:pt idx="17">
                  <c:v>0.24</c:v>
                </c:pt>
                <c:pt idx="18">
                  <c:v>0.2</c:v>
                </c:pt>
                <c:pt idx="19">
                  <c:v>0.23100000000000001</c:v>
                </c:pt>
                <c:pt idx="20">
                  <c:v>0.188</c:v>
                </c:pt>
                <c:pt idx="21">
                  <c:v>0.188</c:v>
                </c:pt>
                <c:pt idx="22">
                  <c:v>9.0999999999999998E-2</c:v>
                </c:pt>
                <c:pt idx="23">
                  <c:v>0</c:v>
                </c:pt>
                <c:pt idx="24">
                  <c:v>0.16700000000000001</c:v>
                </c:pt>
                <c:pt idx="25">
                  <c:v>0.33300000000000002</c:v>
                </c:pt>
                <c:pt idx="26">
                  <c:v>0.23100000000000001</c:v>
                </c:pt>
                <c:pt idx="27">
                  <c:v>0.11799999999999999</c:v>
                </c:pt>
                <c:pt idx="28">
                  <c:v>5.8999999999999997E-2</c:v>
                </c:pt>
                <c:pt idx="29">
                  <c:v>0.16</c:v>
                </c:pt>
                <c:pt idx="30">
                  <c:v>0.182</c:v>
                </c:pt>
                <c:pt idx="31">
                  <c:v>0.27300000000000002</c:v>
                </c:pt>
                <c:pt idx="32">
                  <c:v>0.27300000000000002</c:v>
                </c:pt>
                <c:pt idx="33">
                  <c:v>0.125</c:v>
                </c:pt>
                <c:pt idx="34">
                  <c:v>0.23100000000000001</c:v>
                </c:pt>
                <c:pt idx="35">
                  <c:v>7.0999999999999994E-2</c:v>
                </c:pt>
                <c:pt idx="36">
                  <c:v>0</c:v>
                </c:pt>
                <c:pt idx="37">
                  <c:v>0.1</c:v>
                </c:pt>
                <c:pt idx="38">
                  <c:v>0.16200000000000001</c:v>
                </c:pt>
                <c:pt idx="39">
                  <c:v>0.13600000000000001</c:v>
                </c:pt>
                <c:pt idx="40">
                  <c:v>0.115</c:v>
                </c:pt>
                <c:pt idx="41">
                  <c:v>0.217</c:v>
                </c:pt>
                <c:pt idx="42">
                  <c:v>0</c:v>
                </c:pt>
                <c:pt idx="43">
                  <c:v>0.111</c:v>
                </c:pt>
                <c:pt idx="44">
                  <c:v>0.222</c:v>
                </c:pt>
                <c:pt idx="45">
                  <c:v>0</c:v>
                </c:pt>
                <c:pt idx="46">
                  <c:v>0</c:v>
                </c:pt>
                <c:pt idx="47">
                  <c:v>0.109</c:v>
                </c:pt>
                <c:pt idx="48">
                  <c:v>0.189</c:v>
                </c:pt>
                <c:pt idx="49">
                  <c:v>7.6999999999999999E-2</c:v>
                </c:pt>
                <c:pt idx="50">
                  <c:v>0.25</c:v>
                </c:pt>
                <c:pt idx="51">
                  <c:v>6.7000000000000004E-2</c:v>
                </c:pt>
                <c:pt idx="52">
                  <c:v>6.7000000000000004E-2</c:v>
                </c:pt>
                <c:pt idx="53">
                  <c:v>0.14299999999999999</c:v>
                </c:pt>
                <c:pt idx="54">
                  <c:v>0.14299999999999999</c:v>
                </c:pt>
                <c:pt idx="55">
                  <c:v>0.19400000000000001</c:v>
                </c:pt>
                <c:pt idx="56">
                  <c:v>0.2</c:v>
                </c:pt>
                <c:pt idx="57">
                  <c:v>0.13600000000000001</c:v>
                </c:pt>
                <c:pt idx="58">
                  <c:v>0.25</c:v>
                </c:pt>
                <c:pt idx="59">
                  <c:v>0.25</c:v>
                </c:pt>
                <c:pt idx="60">
                  <c:v>7.0999999999999994E-2</c:v>
                </c:pt>
                <c:pt idx="61">
                  <c:v>0</c:v>
                </c:pt>
                <c:pt idx="62">
                  <c:v>0</c:v>
                </c:pt>
                <c:pt idx="63">
                  <c:v>0.125</c:v>
                </c:pt>
                <c:pt idx="64">
                  <c:v>0.2</c:v>
                </c:pt>
                <c:pt idx="65">
                  <c:v>0.17899999999999999</c:v>
                </c:pt>
                <c:pt idx="66">
                  <c:v>0.08</c:v>
                </c:pt>
                <c:pt idx="67">
                  <c:v>0.41199999999999998</c:v>
                </c:pt>
                <c:pt idx="68">
                  <c:v>0.17899999999999999</c:v>
                </c:pt>
                <c:pt idx="69">
                  <c:v>0.15</c:v>
                </c:pt>
                <c:pt idx="70">
                  <c:v>0.111</c:v>
                </c:pt>
                <c:pt idx="71">
                  <c:v>0.125</c:v>
                </c:pt>
                <c:pt idx="72">
                  <c:v>0</c:v>
                </c:pt>
                <c:pt idx="73">
                  <c:v>0.14299999999999999</c:v>
                </c:pt>
                <c:pt idx="74">
                  <c:v>0.105</c:v>
                </c:pt>
                <c:pt idx="75">
                  <c:v>9.2999999999999999E-2</c:v>
                </c:pt>
                <c:pt idx="76">
                  <c:v>0</c:v>
                </c:pt>
                <c:pt idx="77">
                  <c:v>5.8999999999999997E-2</c:v>
                </c:pt>
              </c:numCache>
            </c:numRef>
          </c:val>
        </c:ser>
        <c:ser>
          <c:idx val="2"/>
          <c:order val="2"/>
          <c:tx>
            <c:strRef>
              <c:f>'Fig 30'!$D$4</c:f>
              <c:strCache>
                <c:ptCount val="1"/>
                <c:pt idx="0">
                  <c:v>  Would not pursue investment due to this factor</c:v>
                </c:pt>
              </c:strCache>
            </c:strRef>
          </c:tx>
          <c:spPr>
            <a:solidFill>
              <a:schemeClr val="accent2">
                <a:lumMod val="60000"/>
                <a:lumOff val="40000"/>
              </a:schemeClr>
            </a:solidFill>
            <a:ln>
              <a:noFill/>
            </a:ln>
          </c:spPr>
          <c:invertIfNegative val="0"/>
          <c:cat>
            <c:strRef>
              <c:f>'Fig 30'!$A$5:$A$82</c:f>
              <c:strCache>
                <c:ptCount val="78"/>
                <c:pt idx="0">
                  <c:v>Kyrgyzstan</c:v>
                </c:pt>
                <c:pt idx="1">
                  <c:v>Turkmenistan</c:v>
                </c:pt>
                <c:pt idx="2">
                  <c:v>Cambodia</c:v>
                </c:pt>
                <c:pt idx="3">
                  <c:v>Turkey</c:v>
                </c:pt>
                <c:pt idx="4">
                  <c:v>Mali</c:v>
                </c:pt>
                <c:pt idx="5">
                  <c:v>Uzbekistan</c:v>
                </c:pt>
                <c:pt idx="6">
                  <c:v>Democratic Republic of the Congo (Kinshasa)</c:v>
                </c:pt>
                <c:pt idx="7">
                  <c:v>Guatemala</c:v>
                </c:pt>
                <c:pt idx="8">
                  <c:v>Myanmar</c:v>
                </c:pt>
                <c:pt idx="9">
                  <c:v>Mozambique</c:v>
                </c:pt>
                <c:pt idx="10">
                  <c:v>Iraq</c:v>
                </c:pt>
                <c:pt idx="11">
                  <c:v>South Sudan</c:v>
                </c:pt>
                <c:pt idx="12">
                  <c:v>Ecuador</c:v>
                </c:pt>
                <c:pt idx="13">
                  <c:v>Iran</c:v>
                </c:pt>
                <c:pt idx="14">
                  <c:v>Yemen</c:v>
                </c:pt>
                <c:pt idx="15">
                  <c:v>Ethiopia</c:v>
                </c:pt>
                <c:pt idx="16">
                  <c:v>Somaliland</c:v>
                </c:pt>
                <c:pt idx="17">
                  <c:v>Indonesia</c:v>
                </c:pt>
                <c:pt idx="18">
                  <c:v>Niger</c:v>
                </c:pt>
                <c:pt idx="19">
                  <c:v>Bolivia</c:v>
                </c:pt>
                <c:pt idx="20">
                  <c:v>Bangladesh</c:v>
                </c:pt>
                <c:pt idx="21">
                  <c:v>Madagascar</c:v>
                </c:pt>
                <c:pt idx="22">
                  <c:v>Tanzania</c:v>
                </c:pt>
                <c:pt idx="23">
                  <c:v>Cyprus</c:v>
                </c:pt>
                <c:pt idx="24">
                  <c:v>Georgia</c:v>
                </c:pt>
                <c:pt idx="25">
                  <c:v>Kazakhstan</c:v>
                </c:pt>
                <c:pt idx="26">
                  <c:v>Mexico</c:v>
                </c:pt>
                <c:pt idx="27">
                  <c:v>Cameroon</c:v>
                </c:pt>
                <c:pt idx="28">
                  <c:v>Uganda</c:v>
                </c:pt>
                <c:pt idx="29">
                  <c:v>Papua New Guinea</c:v>
                </c:pt>
                <c:pt idx="30">
                  <c:v>Bulgaria</c:v>
                </c:pt>
                <c:pt idx="31">
                  <c:v>Russia—Eastern Siberia</c:v>
                </c:pt>
                <c:pt idx="32">
                  <c:v>Guyana</c:v>
                </c:pt>
                <c:pt idx="33">
                  <c:v>Chad</c:v>
                </c:pt>
                <c:pt idx="34">
                  <c:v>Azerbaijan</c:v>
                </c:pt>
                <c:pt idx="35">
                  <c:v>Angola</c:v>
                </c:pt>
                <c:pt idx="36">
                  <c:v>Greece</c:v>
                </c:pt>
                <c:pt idx="37">
                  <c:v>Mauritania</c:v>
                </c:pt>
                <c:pt idx="38">
                  <c:v>Gabon</c:v>
                </c:pt>
                <c:pt idx="39">
                  <c:v>Equatorial Guinea</c:v>
                </c:pt>
                <c:pt idx="40">
                  <c:v>China</c:v>
                </c:pt>
                <c:pt idx="41">
                  <c:v>Russia—Other</c:v>
                </c:pt>
                <c:pt idx="42">
                  <c:v>Israel</c:v>
                </c:pt>
                <c:pt idx="43">
                  <c:v>Hungary</c:v>
                </c:pt>
                <c:pt idx="44">
                  <c:v>Uruguay</c:v>
                </c:pt>
                <c:pt idx="45">
                  <c:v>Albania</c:v>
                </c:pt>
                <c:pt idx="46">
                  <c:v>Bahrain</c:v>
                </c:pt>
                <c:pt idx="47">
                  <c:v>Vietnam</c:v>
                </c:pt>
                <c:pt idx="48">
                  <c:v>Malaysia</c:v>
                </c:pt>
                <c:pt idx="49">
                  <c:v>Ukraine</c:v>
                </c:pt>
                <c:pt idx="50">
                  <c:v>Libya</c:v>
                </c:pt>
                <c:pt idx="51">
                  <c:v>Ghana</c:v>
                </c:pt>
                <c:pt idx="52">
                  <c:v>Argentina—Chubut</c:v>
                </c:pt>
                <c:pt idx="53">
                  <c:v>Kenya</c:v>
                </c:pt>
                <c:pt idx="54">
                  <c:v>Tunisia</c:v>
                </c:pt>
                <c:pt idx="55">
                  <c:v>India</c:v>
                </c:pt>
                <c:pt idx="56">
                  <c:v>Quebec</c:v>
                </c:pt>
                <c:pt idx="57">
                  <c:v>Brunei</c:v>
                </c:pt>
                <c:pt idx="58">
                  <c:v>Faroe Islands</c:v>
                </c:pt>
                <c:pt idx="59">
                  <c:v>Spain—Onshore</c:v>
                </c:pt>
                <c:pt idx="60">
                  <c:v>Republic of the Congo (Brazzaville)</c:v>
                </c:pt>
                <c:pt idx="61">
                  <c:v>Seychelles</c:v>
                </c:pt>
                <c:pt idx="62">
                  <c:v>Jordan</c:v>
                </c:pt>
                <c:pt idx="63">
                  <c:v>Syria</c:v>
                </c:pt>
                <c:pt idx="64">
                  <c:v>Suriname</c:v>
                </c:pt>
                <c:pt idx="65">
                  <c:v>Venezuela</c:v>
                </c:pt>
                <c:pt idx="66">
                  <c:v>Philippines</c:v>
                </c:pt>
                <c:pt idx="67">
                  <c:v>Germany</c:v>
                </c:pt>
                <c:pt idx="68">
                  <c:v>Egypt</c:v>
                </c:pt>
                <c:pt idx="69">
                  <c:v>Romania</c:v>
                </c:pt>
                <c:pt idx="70">
                  <c:v>Kuwait</c:v>
                </c:pt>
                <c:pt idx="71">
                  <c:v>Pakistan</c:v>
                </c:pt>
                <c:pt idx="72">
                  <c:v>Argentina—Santa Cruz</c:v>
                </c:pt>
                <c:pt idx="73">
                  <c:v>Ivory Coast</c:v>
                </c:pt>
                <c:pt idx="74">
                  <c:v>Algeria</c:v>
                </c:pt>
                <c:pt idx="75">
                  <c:v>Nigeria</c:v>
                </c:pt>
                <c:pt idx="76">
                  <c:v>Lebanon</c:v>
                </c:pt>
                <c:pt idx="77">
                  <c:v>Morocco</c:v>
                </c:pt>
              </c:strCache>
            </c:strRef>
          </c:cat>
          <c:val>
            <c:numRef>
              <c:f>'Fig 30'!$D$5:$D$82</c:f>
              <c:numCache>
                <c:formatCode>0%</c:formatCode>
                <c:ptCount val="78"/>
                <c:pt idx="0">
                  <c:v>0</c:v>
                </c:pt>
                <c:pt idx="1">
                  <c:v>0</c:v>
                </c:pt>
                <c:pt idx="2">
                  <c:v>0</c:v>
                </c:pt>
                <c:pt idx="3">
                  <c:v>0</c:v>
                </c:pt>
                <c:pt idx="4">
                  <c:v>0.125</c:v>
                </c:pt>
                <c:pt idx="5">
                  <c:v>0</c:v>
                </c:pt>
                <c:pt idx="6">
                  <c:v>0</c:v>
                </c:pt>
                <c:pt idx="7">
                  <c:v>0</c:v>
                </c:pt>
                <c:pt idx="8">
                  <c:v>0.1</c:v>
                </c:pt>
                <c:pt idx="9">
                  <c:v>3.5999999999999997E-2</c:v>
                </c:pt>
                <c:pt idx="10">
                  <c:v>0</c:v>
                </c:pt>
                <c:pt idx="11">
                  <c:v>6.7000000000000004E-2</c:v>
                </c:pt>
                <c:pt idx="12">
                  <c:v>0</c:v>
                </c:pt>
                <c:pt idx="13">
                  <c:v>9.0999999999999998E-2</c:v>
                </c:pt>
                <c:pt idx="14">
                  <c:v>0</c:v>
                </c:pt>
                <c:pt idx="15">
                  <c:v>0</c:v>
                </c:pt>
                <c:pt idx="16">
                  <c:v>0.14299999999999999</c:v>
                </c:pt>
                <c:pt idx="17">
                  <c:v>0.04</c:v>
                </c:pt>
                <c:pt idx="18">
                  <c:v>0.2</c:v>
                </c:pt>
                <c:pt idx="19">
                  <c:v>0</c:v>
                </c:pt>
                <c:pt idx="20">
                  <c:v>6.3E-2</c:v>
                </c:pt>
                <c:pt idx="21">
                  <c:v>0</c:v>
                </c:pt>
                <c:pt idx="22">
                  <c:v>4.4999999999999998E-2</c:v>
                </c:pt>
                <c:pt idx="23">
                  <c:v>0</c:v>
                </c:pt>
                <c:pt idx="24">
                  <c:v>0</c:v>
                </c:pt>
                <c:pt idx="25">
                  <c:v>0</c:v>
                </c:pt>
                <c:pt idx="26">
                  <c:v>3.7999999999999999E-2</c:v>
                </c:pt>
                <c:pt idx="27">
                  <c:v>0</c:v>
                </c:pt>
                <c:pt idx="28">
                  <c:v>5.8999999999999997E-2</c:v>
                </c:pt>
                <c:pt idx="29">
                  <c:v>0</c:v>
                </c:pt>
                <c:pt idx="30">
                  <c:v>0</c:v>
                </c:pt>
                <c:pt idx="31">
                  <c:v>9.0999999999999998E-2</c:v>
                </c:pt>
                <c:pt idx="32">
                  <c:v>0</c:v>
                </c:pt>
                <c:pt idx="33">
                  <c:v>6.3E-2</c:v>
                </c:pt>
                <c:pt idx="34">
                  <c:v>7.6999999999999999E-2</c:v>
                </c:pt>
                <c:pt idx="35">
                  <c:v>0</c:v>
                </c:pt>
                <c:pt idx="36">
                  <c:v>0</c:v>
                </c:pt>
                <c:pt idx="37">
                  <c:v>0</c:v>
                </c:pt>
                <c:pt idx="38">
                  <c:v>0</c:v>
                </c:pt>
                <c:pt idx="39">
                  <c:v>0</c:v>
                </c:pt>
                <c:pt idx="40">
                  <c:v>7.6999999999999999E-2</c:v>
                </c:pt>
                <c:pt idx="41">
                  <c:v>4.2999999999999997E-2</c:v>
                </c:pt>
                <c:pt idx="42">
                  <c:v>0</c:v>
                </c:pt>
                <c:pt idx="43">
                  <c:v>0</c:v>
                </c:pt>
                <c:pt idx="44">
                  <c:v>0</c:v>
                </c:pt>
                <c:pt idx="45">
                  <c:v>0</c:v>
                </c:pt>
                <c:pt idx="46">
                  <c:v>0</c:v>
                </c:pt>
                <c:pt idx="47">
                  <c:v>0</c:v>
                </c:pt>
                <c:pt idx="48">
                  <c:v>2.7E-2</c:v>
                </c:pt>
                <c:pt idx="49">
                  <c:v>7.6999999999999999E-2</c:v>
                </c:pt>
                <c:pt idx="50">
                  <c:v>0</c:v>
                </c:pt>
                <c:pt idx="51">
                  <c:v>0</c:v>
                </c:pt>
                <c:pt idx="52">
                  <c:v>0</c:v>
                </c:pt>
                <c:pt idx="53">
                  <c:v>0</c:v>
                </c:pt>
                <c:pt idx="54">
                  <c:v>0</c:v>
                </c:pt>
                <c:pt idx="55">
                  <c:v>3.2000000000000001E-2</c:v>
                </c:pt>
                <c:pt idx="56">
                  <c:v>0</c:v>
                </c:pt>
                <c:pt idx="57">
                  <c:v>0</c:v>
                </c:pt>
                <c:pt idx="58">
                  <c:v>0</c:v>
                </c:pt>
                <c:pt idx="59">
                  <c:v>0</c:v>
                </c:pt>
                <c:pt idx="60">
                  <c:v>0</c:v>
                </c:pt>
                <c:pt idx="61">
                  <c:v>0</c:v>
                </c:pt>
                <c:pt idx="62">
                  <c:v>0</c:v>
                </c:pt>
                <c:pt idx="63">
                  <c:v>0</c:v>
                </c:pt>
                <c:pt idx="64">
                  <c:v>0</c:v>
                </c:pt>
                <c:pt idx="65">
                  <c:v>0.107</c:v>
                </c:pt>
                <c:pt idx="66">
                  <c:v>0</c:v>
                </c:pt>
                <c:pt idx="67">
                  <c:v>0</c:v>
                </c:pt>
                <c:pt idx="68">
                  <c:v>0</c:v>
                </c:pt>
                <c:pt idx="69">
                  <c:v>0</c:v>
                </c:pt>
                <c:pt idx="70">
                  <c:v>0</c:v>
                </c:pt>
                <c:pt idx="71">
                  <c:v>0</c:v>
                </c:pt>
                <c:pt idx="72">
                  <c:v>0</c:v>
                </c:pt>
                <c:pt idx="73">
                  <c:v>0</c:v>
                </c:pt>
                <c:pt idx="74">
                  <c:v>0</c:v>
                </c:pt>
                <c:pt idx="75">
                  <c:v>4.7E-2</c:v>
                </c:pt>
                <c:pt idx="76">
                  <c:v>0</c:v>
                </c:pt>
                <c:pt idx="77">
                  <c:v>0</c:v>
                </c:pt>
              </c:numCache>
            </c:numRef>
          </c:val>
        </c:ser>
        <c:dLbls>
          <c:showLegendKey val="0"/>
          <c:showVal val="0"/>
          <c:showCatName val="0"/>
          <c:showSerName val="0"/>
          <c:showPercent val="0"/>
          <c:showBubbleSize val="0"/>
        </c:dLbls>
        <c:gapWidth val="70"/>
        <c:overlap val="100"/>
        <c:axId val="138295552"/>
        <c:axId val="138305536"/>
      </c:barChart>
      <c:catAx>
        <c:axId val="138295552"/>
        <c:scaling>
          <c:orientation val="minMax"/>
        </c:scaling>
        <c:delete val="0"/>
        <c:axPos val="l"/>
        <c:majorTickMark val="out"/>
        <c:minorTickMark val="none"/>
        <c:tickLblPos val="nextTo"/>
        <c:crossAx val="138305536"/>
        <c:crosses val="autoZero"/>
        <c:auto val="1"/>
        <c:lblAlgn val="ctr"/>
        <c:lblOffset val="100"/>
        <c:noMultiLvlLbl val="0"/>
      </c:catAx>
      <c:valAx>
        <c:axId val="13830553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295552"/>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30'!$B$4</c:f>
              <c:strCache>
                <c:ptCount val="1"/>
                <c:pt idx="0">
                  <c:v>  Mild deterrent to investment</c:v>
                </c:pt>
              </c:strCache>
            </c:strRef>
          </c:tx>
          <c:spPr>
            <a:solidFill>
              <a:schemeClr val="bg2">
                <a:lumMod val="75000"/>
              </a:schemeClr>
            </a:solidFill>
            <a:ln>
              <a:noFill/>
            </a:ln>
          </c:spPr>
          <c:invertIfNegative val="0"/>
          <c:cat>
            <c:strRef>
              <c:f>'Fig 30'!$A$84:$A$161</c:f>
              <c:strCache>
                <c:ptCount val="78"/>
                <c:pt idx="0">
                  <c:v>Chile</c:v>
                </c:pt>
                <c:pt idx="1">
                  <c:v>Russia—Offshore Arctic</c:v>
                </c:pt>
                <c:pt idx="2">
                  <c:v>Argentina—Salta</c:v>
                </c:pt>
                <c:pt idx="3">
                  <c:v>Northwest Territories</c:v>
                </c:pt>
                <c:pt idx="4">
                  <c:v>Russia—Offshore Sakhalin</c:v>
                </c:pt>
                <c:pt idx="5">
                  <c:v>Argentina—Mendoza</c:v>
                </c:pt>
                <c:pt idx="6">
                  <c:v>Peru</c:v>
                </c:pt>
                <c:pt idx="7">
                  <c:v>New York</c:v>
                </c:pt>
                <c:pt idx="8">
                  <c:v>Argentina—Neuquen</c:v>
                </c:pt>
                <c:pt idx="9">
                  <c:v>Timor Gap (JPDA)</c:v>
                </c:pt>
                <c:pt idx="10">
                  <c:v>New Brunswick</c:v>
                </c:pt>
                <c:pt idx="11">
                  <c:v>Tasmania</c:v>
                </c:pt>
                <c:pt idx="12">
                  <c:v>Argentina—Tierra del Fuego</c:v>
                </c:pt>
                <c:pt idx="13">
                  <c:v>Brazil—Offshore presalt area PSC</c:v>
                </c:pt>
                <c:pt idx="14">
                  <c:v>Oman</c:v>
                </c:pt>
                <c:pt idx="15">
                  <c:v>Trinidad and Tobago</c:v>
                </c:pt>
                <c:pt idx="16">
                  <c:v>Spain—Offshore</c:v>
                </c:pt>
                <c:pt idx="17">
                  <c:v>South Africa</c:v>
                </c:pt>
                <c:pt idx="18">
                  <c:v>Yukon</c:v>
                </c:pt>
                <c:pt idx="19">
                  <c:v>Greenland</c:v>
                </c:pt>
                <c:pt idx="20">
                  <c:v>Malta</c:v>
                </c:pt>
                <c:pt idx="21">
                  <c:v>United Arab Emirates</c:v>
                </c:pt>
                <c:pt idx="22">
                  <c:v>Italy</c:v>
                </c:pt>
                <c:pt idx="23">
                  <c:v>Ireland</c:v>
                </c:pt>
                <c:pt idx="24">
                  <c:v>Nova Scotia</c:v>
                </c:pt>
                <c:pt idx="25">
                  <c:v>West Virginia</c:v>
                </c:pt>
                <c:pt idx="26">
                  <c:v>Namibia</c:v>
                </c:pt>
                <c:pt idx="27">
                  <c:v>Poland</c:v>
                </c:pt>
                <c:pt idx="28">
                  <c:v>Thailand</c:v>
                </c:pt>
                <c:pt idx="29">
                  <c:v>US Offshore—Alaska</c:v>
                </c:pt>
                <c:pt idx="30">
                  <c:v>Brazil—Onshore CC</c:v>
                </c:pt>
                <c:pt idx="31">
                  <c:v>US Offshore—Pacific</c:v>
                </c:pt>
                <c:pt idx="32">
                  <c:v>Japan</c:v>
                </c:pt>
                <c:pt idx="33">
                  <c:v>France</c:v>
                </c:pt>
                <c:pt idx="34">
                  <c:v>Ohio</c:v>
                </c:pt>
                <c:pt idx="35">
                  <c:v>Newfoundland &amp; Labrador</c:v>
                </c:pt>
                <c:pt idx="36">
                  <c:v>Pennsylvania</c:v>
                </c:pt>
                <c:pt idx="37">
                  <c:v>Qatar</c:v>
                </c:pt>
                <c:pt idx="38">
                  <c:v>French Guiana</c:v>
                </c:pt>
                <c:pt idx="39">
                  <c:v>Colombia</c:v>
                </c:pt>
                <c:pt idx="40">
                  <c:v>Montana</c:v>
                </c:pt>
                <c:pt idx="41">
                  <c:v>Mississippi</c:v>
                </c:pt>
                <c:pt idx="42">
                  <c:v>Alaska</c:v>
                </c:pt>
                <c:pt idx="43">
                  <c:v>Brazil—Offshore CC</c:v>
                </c:pt>
                <c:pt idx="44">
                  <c:v>California</c:v>
                </c:pt>
                <c:pt idx="45">
                  <c:v>Louisiana</c:v>
                </c:pt>
                <c:pt idx="46">
                  <c:v>Victoria</c:v>
                </c:pt>
                <c:pt idx="47">
                  <c:v>UK—Other Offshore (except North Sea)</c:v>
                </c:pt>
                <c:pt idx="48">
                  <c:v>Michigan</c:v>
                </c:pt>
                <c:pt idx="49">
                  <c:v>US Offshore—Gulf of Mexico</c:v>
                </c:pt>
                <c:pt idx="50">
                  <c:v>New South Wales</c:v>
                </c:pt>
                <c:pt idx="51">
                  <c:v>Colorado</c:v>
                </c:pt>
                <c:pt idx="52">
                  <c:v>Northern Territory</c:v>
                </c:pt>
                <c:pt idx="53">
                  <c:v>Texas</c:v>
                </c:pt>
                <c:pt idx="54">
                  <c:v>Illinois</c:v>
                </c:pt>
                <c:pt idx="55">
                  <c:v>Manitoba</c:v>
                </c:pt>
                <c:pt idx="56">
                  <c:v>Norway—Other Offshore (except North Sea)</c:v>
                </c:pt>
                <c:pt idx="57">
                  <c:v>Denmark</c:v>
                </c:pt>
                <c:pt idx="58">
                  <c:v>Kansas</c:v>
                </c:pt>
                <c:pt idx="59">
                  <c:v>Queensland</c:v>
                </c:pt>
                <c:pt idx="60">
                  <c:v>Western Australia</c:v>
                </c:pt>
                <c:pt idx="61">
                  <c:v>Netherlands—Offshore</c:v>
                </c:pt>
                <c:pt idx="62">
                  <c:v>Netherlands—Onshore</c:v>
                </c:pt>
                <c:pt idx="63">
                  <c:v>British Columbia</c:v>
                </c:pt>
                <c:pt idx="64">
                  <c:v>Oklahoma</c:v>
                </c:pt>
                <c:pt idx="65">
                  <c:v>New Zealand</c:v>
                </c:pt>
                <c:pt idx="66">
                  <c:v>Alabama</c:v>
                </c:pt>
                <c:pt idx="67">
                  <c:v>Norway—North Sea</c:v>
                </c:pt>
                <c:pt idx="68">
                  <c:v>New Mexico</c:v>
                </c:pt>
                <c:pt idx="69">
                  <c:v>Alberta</c:v>
                </c:pt>
                <c:pt idx="70">
                  <c:v>North Dakota</c:v>
                </c:pt>
                <c:pt idx="71">
                  <c:v>Saskatchewan</c:v>
                </c:pt>
                <c:pt idx="72">
                  <c:v>Australia—Offshore</c:v>
                </c:pt>
                <c:pt idx="73">
                  <c:v>United Kingdom—North Sea</c:v>
                </c:pt>
                <c:pt idx="74">
                  <c:v>Arkansas</c:v>
                </c:pt>
                <c:pt idx="75">
                  <c:v>Utah</c:v>
                </c:pt>
                <c:pt idx="76">
                  <c:v>Wyoming</c:v>
                </c:pt>
                <c:pt idx="77">
                  <c:v>South Australia</c:v>
                </c:pt>
              </c:strCache>
            </c:strRef>
          </c:cat>
          <c:val>
            <c:numRef>
              <c:f>'Fig 30'!$B$84:$B$161</c:f>
              <c:numCache>
                <c:formatCode>0%</c:formatCode>
                <c:ptCount val="78"/>
                <c:pt idx="0">
                  <c:v>0.41199999999999998</c:v>
                </c:pt>
                <c:pt idx="1">
                  <c:v>0</c:v>
                </c:pt>
                <c:pt idx="2">
                  <c:v>0.38500000000000001</c:v>
                </c:pt>
                <c:pt idx="3">
                  <c:v>0.375</c:v>
                </c:pt>
                <c:pt idx="4">
                  <c:v>0.125</c:v>
                </c:pt>
                <c:pt idx="5">
                  <c:v>0.375</c:v>
                </c:pt>
                <c:pt idx="6">
                  <c:v>0.3</c:v>
                </c:pt>
                <c:pt idx="7">
                  <c:v>0.28599999999999998</c:v>
                </c:pt>
                <c:pt idx="8">
                  <c:v>0.30399999999999999</c:v>
                </c:pt>
                <c:pt idx="9">
                  <c:v>0.27800000000000002</c:v>
                </c:pt>
                <c:pt idx="10">
                  <c:v>0.33300000000000002</c:v>
                </c:pt>
                <c:pt idx="11">
                  <c:v>0</c:v>
                </c:pt>
                <c:pt idx="12">
                  <c:v>0.33300000000000002</c:v>
                </c:pt>
                <c:pt idx="13">
                  <c:v>0.23100000000000001</c:v>
                </c:pt>
                <c:pt idx="14">
                  <c:v>0.30399999999999999</c:v>
                </c:pt>
                <c:pt idx="15">
                  <c:v>0.26100000000000001</c:v>
                </c:pt>
                <c:pt idx="16">
                  <c:v>0.17599999999999999</c:v>
                </c:pt>
                <c:pt idx="17">
                  <c:v>0.17599999999999999</c:v>
                </c:pt>
                <c:pt idx="18">
                  <c:v>0.28599999999999998</c:v>
                </c:pt>
                <c:pt idx="19">
                  <c:v>0.14299999999999999</c:v>
                </c:pt>
                <c:pt idx="20">
                  <c:v>0.28599999999999998</c:v>
                </c:pt>
                <c:pt idx="21">
                  <c:v>0.23799999999999999</c:v>
                </c:pt>
                <c:pt idx="22">
                  <c:v>0.16700000000000001</c:v>
                </c:pt>
                <c:pt idx="23">
                  <c:v>0.21099999999999999</c:v>
                </c:pt>
                <c:pt idx="24">
                  <c:v>0.188</c:v>
                </c:pt>
                <c:pt idx="25">
                  <c:v>0.188</c:v>
                </c:pt>
                <c:pt idx="26">
                  <c:v>0</c:v>
                </c:pt>
                <c:pt idx="27">
                  <c:v>0.16700000000000001</c:v>
                </c:pt>
                <c:pt idx="28">
                  <c:v>0.192</c:v>
                </c:pt>
                <c:pt idx="29">
                  <c:v>0.154</c:v>
                </c:pt>
                <c:pt idx="30">
                  <c:v>0.16700000000000001</c:v>
                </c:pt>
                <c:pt idx="31">
                  <c:v>0.111</c:v>
                </c:pt>
                <c:pt idx="32">
                  <c:v>0.222</c:v>
                </c:pt>
                <c:pt idx="33">
                  <c:v>0.105</c:v>
                </c:pt>
                <c:pt idx="34">
                  <c:v>0.125</c:v>
                </c:pt>
                <c:pt idx="35">
                  <c:v>0.13300000000000001</c:v>
                </c:pt>
                <c:pt idx="36">
                  <c:v>0.16700000000000001</c:v>
                </c:pt>
                <c:pt idx="37">
                  <c:v>0.2</c:v>
                </c:pt>
                <c:pt idx="38">
                  <c:v>0</c:v>
                </c:pt>
                <c:pt idx="39">
                  <c:v>0.159</c:v>
                </c:pt>
                <c:pt idx="40">
                  <c:v>0.17599999999999999</c:v>
                </c:pt>
                <c:pt idx="41">
                  <c:v>0.16700000000000001</c:v>
                </c:pt>
                <c:pt idx="42">
                  <c:v>0.1</c:v>
                </c:pt>
                <c:pt idx="43">
                  <c:v>0.13800000000000001</c:v>
                </c:pt>
                <c:pt idx="44">
                  <c:v>0.10299999999999999</c:v>
                </c:pt>
                <c:pt idx="45">
                  <c:v>9.6000000000000002E-2</c:v>
                </c:pt>
                <c:pt idx="46">
                  <c:v>6.7000000000000004E-2</c:v>
                </c:pt>
                <c:pt idx="47">
                  <c:v>0.13</c:v>
                </c:pt>
                <c:pt idx="48">
                  <c:v>8.3000000000000004E-2</c:v>
                </c:pt>
                <c:pt idx="49">
                  <c:v>7.0999999999999994E-2</c:v>
                </c:pt>
                <c:pt idx="50">
                  <c:v>0</c:v>
                </c:pt>
                <c:pt idx="51">
                  <c:v>8.8999999999999996E-2</c:v>
                </c:pt>
                <c:pt idx="52">
                  <c:v>5.2999999999999999E-2</c:v>
                </c:pt>
                <c:pt idx="53">
                  <c:v>8.6999999999999994E-2</c:v>
                </c:pt>
                <c:pt idx="54">
                  <c:v>9.5000000000000001E-2</c:v>
                </c:pt>
                <c:pt idx="55">
                  <c:v>9.0999999999999998E-2</c:v>
                </c:pt>
                <c:pt idx="56">
                  <c:v>9.0999999999999998E-2</c:v>
                </c:pt>
                <c:pt idx="57">
                  <c:v>4.4999999999999998E-2</c:v>
                </c:pt>
                <c:pt idx="58">
                  <c:v>8.5999999999999993E-2</c:v>
                </c:pt>
                <c:pt idx="59">
                  <c:v>3.7999999999999999E-2</c:v>
                </c:pt>
                <c:pt idx="60">
                  <c:v>7.4999999999999997E-2</c:v>
                </c:pt>
                <c:pt idx="61">
                  <c:v>7.0999999999999994E-2</c:v>
                </c:pt>
                <c:pt idx="62">
                  <c:v>6.3E-2</c:v>
                </c:pt>
                <c:pt idx="63">
                  <c:v>0.04</c:v>
                </c:pt>
                <c:pt idx="64">
                  <c:v>3.9E-2</c:v>
                </c:pt>
                <c:pt idx="65">
                  <c:v>5.3999999999999999E-2</c:v>
                </c:pt>
                <c:pt idx="66">
                  <c:v>5.2999999999999999E-2</c:v>
                </c:pt>
                <c:pt idx="67">
                  <c:v>0.05</c:v>
                </c:pt>
                <c:pt idx="68">
                  <c:v>4.8000000000000001E-2</c:v>
                </c:pt>
                <c:pt idx="69">
                  <c:v>3.3000000000000002E-2</c:v>
                </c:pt>
                <c:pt idx="70">
                  <c:v>4.1000000000000002E-2</c:v>
                </c:pt>
                <c:pt idx="71">
                  <c:v>2.5999999999999999E-2</c:v>
                </c:pt>
                <c:pt idx="72">
                  <c:v>2.4E-2</c:v>
                </c:pt>
                <c:pt idx="73">
                  <c:v>2.4E-2</c:v>
                </c:pt>
                <c:pt idx="74">
                  <c:v>0</c:v>
                </c:pt>
                <c:pt idx="75">
                  <c:v>0</c:v>
                </c:pt>
                <c:pt idx="76">
                  <c:v>0</c:v>
                </c:pt>
                <c:pt idx="77">
                  <c:v>0</c:v>
                </c:pt>
              </c:numCache>
            </c:numRef>
          </c:val>
        </c:ser>
        <c:ser>
          <c:idx val="1"/>
          <c:order val="1"/>
          <c:tx>
            <c:strRef>
              <c:f>'Fig 30'!$C$4</c:f>
              <c:strCache>
                <c:ptCount val="1"/>
                <c:pt idx="0">
                  <c:v>  Strong deterrent to investment</c:v>
                </c:pt>
              </c:strCache>
            </c:strRef>
          </c:tx>
          <c:spPr>
            <a:solidFill>
              <a:schemeClr val="tx2">
                <a:lumMod val="75000"/>
              </a:schemeClr>
            </a:solidFill>
            <a:ln>
              <a:noFill/>
            </a:ln>
          </c:spPr>
          <c:invertIfNegative val="0"/>
          <c:cat>
            <c:strRef>
              <c:f>'Fig 30'!$A$84:$A$161</c:f>
              <c:strCache>
                <c:ptCount val="78"/>
                <c:pt idx="0">
                  <c:v>Chile</c:v>
                </c:pt>
                <c:pt idx="1">
                  <c:v>Russia—Offshore Arctic</c:v>
                </c:pt>
                <c:pt idx="2">
                  <c:v>Argentina—Salta</c:v>
                </c:pt>
                <c:pt idx="3">
                  <c:v>Northwest Territories</c:v>
                </c:pt>
                <c:pt idx="4">
                  <c:v>Russia—Offshore Sakhalin</c:v>
                </c:pt>
                <c:pt idx="5">
                  <c:v>Argentina—Mendoza</c:v>
                </c:pt>
                <c:pt idx="6">
                  <c:v>Peru</c:v>
                </c:pt>
                <c:pt idx="7">
                  <c:v>New York</c:v>
                </c:pt>
                <c:pt idx="8">
                  <c:v>Argentina—Neuquen</c:v>
                </c:pt>
                <c:pt idx="9">
                  <c:v>Timor Gap (JPDA)</c:v>
                </c:pt>
                <c:pt idx="10">
                  <c:v>New Brunswick</c:v>
                </c:pt>
                <c:pt idx="11">
                  <c:v>Tasmania</c:v>
                </c:pt>
                <c:pt idx="12">
                  <c:v>Argentina—Tierra del Fuego</c:v>
                </c:pt>
                <c:pt idx="13">
                  <c:v>Brazil—Offshore presalt area PSC</c:v>
                </c:pt>
                <c:pt idx="14">
                  <c:v>Oman</c:v>
                </c:pt>
                <c:pt idx="15">
                  <c:v>Trinidad and Tobago</c:v>
                </c:pt>
                <c:pt idx="16">
                  <c:v>Spain—Offshore</c:v>
                </c:pt>
                <c:pt idx="17">
                  <c:v>South Africa</c:v>
                </c:pt>
                <c:pt idx="18">
                  <c:v>Yukon</c:v>
                </c:pt>
                <c:pt idx="19">
                  <c:v>Greenland</c:v>
                </c:pt>
                <c:pt idx="20">
                  <c:v>Malta</c:v>
                </c:pt>
                <c:pt idx="21">
                  <c:v>United Arab Emirates</c:v>
                </c:pt>
                <c:pt idx="22">
                  <c:v>Italy</c:v>
                </c:pt>
                <c:pt idx="23">
                  <c:v>Ireland</c:v>
                </c:pt>
                <c:pt idx="24">
                  <c:v>Nova Scotia</c:v>
                </c:pt>
                <c:pt idx="25">
                  <c:v>West Virginia</c:v>
                </c:pt>
                <c:pt idx="26">
                  <c:v>Namibia</c:v>
                </c:pt>
                <c:pt idx="27">
                  <c:v>Poland</c:v>
                </c:pt>
                <c:pt idx="28">
                  <c:v>Thailand</c:v>
                </c:pt>
                <c:pt idx="29">
                  <c:v>US Offshore—Alaska</c:v>
                </c:pt>
                <c:pt idx="30">
                  <c:v>Brazil—Onshore CC</c:v>
                </c:pt>
                <c:pt idx="31">
                  <c:v>US Offshore—Pacific</c:v>
                </c:pt>
                <c:pt idx="32">
                  <c:v>Japan</c:v>
                </c:pt>
                <c:pt idx="33">
                  <c:v>France</c:v>
                </c:pt>
                <c:pt idx="34">
                  <c:v>Ohio</c:v>
                </c:pt>
                <c:pt idx="35">
                  <c:v>Newfoundland &amp; Labrador</c:v>
                </c:pt>
                <c:pt idx="36">
                  <c:v>Pennsylvania</c:v>
                </c:pt>
                <c:pt idx="37">
                  <c:v>Qatar</c:v>
                </c:pt>
                <c:pt idx="38">
                  <c:v>French Guiana</c:v>
                </c:pt>
                <c:pt idx="39">
                  <c:v>Colombia</c:v>
                </c:pt>
                <c:pt idx="40">
                  <c:v>Montana</c:v>
                </c:pt>
                <c:pt idx="41">
                  <c:v>Mississippi</c:v>
                </c:pt>
                <c:pt idx="42">
                  <c:v>Alaska</c:v>
                </c:pt>
                <c:pt idx="43">
                  <c:v>Brazil—Offshore CC</c:v>
                </c:pt>
                <c:pt idx="44">
                  <c:v>California</c:v>
                </c:pt>
                <c:pt idx="45">
                  <c:v>Louisiana</c:v>
                </c:pt>
                <c:pt idx="46">
                  <c:v>Victoria</c:v>
                </c:pt>
                <c:pt idx="47">
                  <c:v>UK—Other Offshore (except North Sea)</c:v>
                </c:pt>
                <c:pt idx="48">
                  <c:v>Michigan</c:v>
                </c:pt>
                <c:pt idx="49">
                  <c:v>US Offshore—Gulf of Mexico</c:v>
                </c:pt>
                <c:pt idx="50">
                  <c:v>New South Wales</c:v>
                </c:pt>
                <c:pt idx="51">
                  <c:v>Colorado</c:v>
                </c:pt>
                <c:pt idx="52">
                  <c:v>Northern Territory</c:v>
                </c:pt>
                <c:pt idx="53">
                  <c:v>Texas</c:v>
                </c:pt>
                <c:pt idx="54">
                  <c:v>Illinois</c:v>
                </c:pt>
                <c:pt idx="55">
                  <c:v>Manitoba</c:v>
                </c:pt>
                <c:pt idx="56">
                  <c:v>Norway—Other Offshore (except North Sea)</c:v>
                </c:pt>
                <c:pt idx="57">
                  <c:v>Denmark</c:v>
                </c:pt>
                <c:pt idx="58">
                  <c:v>Kansas</c:v>
                </c:pt>
                <c:pt idx="59">
                  <c:v>Queensland</c:v>
                </c:pt>
                <c:pt idx="60">
                  <c:v>Western Australia</c:v>
                </c:pt>
                <c:pt idx="61">
                  <c:v>Netherlands—Offshore</c:v>
                </c:pt>
                <c:pt idx="62">
                  <c:v>Netherlands—Onshore</c:v>
                </c:pt>
                <c:pt idx="63">
                  <c:v>British Columbia</c:v>
                </c:pt>
                <c:pt idx="64">
                  <c:v>Oklahoma</c:v>
                </c:pt>
                <c:pt idx="65">
                  <c:v>New Zealand</c:v>
                </c:pt>
                <c:pt idx="66">
                  <c:v>Alabama</c:v>
                </c:pt>
                <c:pt idx="67">
                  <c:v>Norway—North Sea</c:v>
                </c:pt>
                <c:pt idx="68">
                  <c:v>New Mexico</c:v>
                </c:pt>
                <c:pt idx="69">
                  <c:v>Alberta</c:v>
                </c:pt>
                <c:pt idx="70">
                  <c:v>North Dakota</c:v>
                </c:pt>
                <c:pt idx="71">
                  <c:v>Saskatchewan</c:v>
                </c:pt>
                <c:pt idx="72">
                  <c:v>Australia—Offshore</c:v>
                </c:pt>
                <c:pt idx="73">
                  <c:v>United Kingdom—North Sea</c:v>
                </c:pt>
                <c:pt idx="74">
                  <c:v>Arkansas</c:v>
                </c:pt>
                <c:pt idx="75">
                  <c:v>Utah</c:v>
                </c:pt>
                <c:pt idx="76">
                  <c:v>Wyoming</c:v>
                </c:pt>
                <c:pt idx="77">
                  <c:v>South Australia</c:v>
                </c:pt>
              </c:strCache>
            </c:strRef>
          </c:cat>
          <c:val>
            <c:numRef>
              <c:f>'Fig 30'!$C$84:$C$161</c:f>
              <c:numCache>
                <c:formatCode>0%</c:formatCode>
                <c:ptCount val="78"/>
                <c:pt idx="0">
                  <c:v>0</c:v>
                </c:pt>
                <c:pt idx="1">
                  <c:v>0.3</c:v>
                </c:pt>
                <c:pt idx="2">
                  <c:v>0</c:v>
                </c:pt>
                <c:pt idx="3">
                  <c:v>0</c:v>
                </c:pt>
                <c:pt idx="4">
                  <c:v>0.25</c:v>
                </c:pt>
                <c:pt idx="5">
                  <c:v>0</c:v>
                </c:pt>
                <c:pt idx="6">
                  <c:v>6.7000000000000004E-2</c:v>
                </c:pt>
                <c:pt idx="7">
                  <c:v>7.0999999999999994E-2</c:v>
                </c:pt>
                <c:pt idx="8">
                  <c:v>4.2999999999999997E-2</c:v>
                </c:pt>
                <c:pt idx="9">
                  <c:v>5.6000000000000001E-2</c:v>
                </c:pt>
                <c:pt idx="10">
                  <c:v>0</c:v>
                </c:pt>
                <c:pt idx="11">
                  <c:v>0.33300000000000002</c:v>
                </c:pt>
                <c:pt idx="12">
                  <c:v>0</c:v>
                </c:pt>
                <c:pt idx="13">
                  <c:v>7.6999999999999999E-2</c:v>
                </c:pt>
                <c:pt idx="14">
                  <c:v>0</c:v>
                </c:pt>
                <c:pt idx="15">
                  <c:v>4.2999999999999997E-2</c:v>
                </c:pt>
                <c:pt idx="16">
                  <c:v>0.11799999999999999</c:v>
                </c:pt>
                <c:pt idx="17">
                  <c:v>5.8999999999999997E-2</c:v>
                </c:pt>
                <c:pt idx="18">
                  <c:v>0</c:v>
                </c:pt>
                <c:pt idx="19">
                  <c:v>0.14299999999999999</c:v>
                </c:pt>
                <c:pt idx="20">
                  <c:v>0</c:v>
                </c:pt>
                <c:pt idx="21">
                  <c:v>4.8000000000000001E-2</c:v>
                </c:pt>
                <c:pt idx="22">
                  <c:v>0.111</c:v>
                </c:pt>
                <c:pt idx="23">
                  <c:v>5.2999999999999999E-2</c:v>
                </c:pt>
                <c:pt idx="24">
                  <c:v>6.3E-2</c:v>
                </c:pt>
                <c:pt idx="25">
                  <c:v>6.3E-2</c:v>
                </c:pt>
                <c:pt idx="26">
                  <c:v>0.188</c:v>
                </c:pt>
                <c:pt idx="27">
                  <c:v>8.3000000000000004E-2</c:v>
                </c:pt>
                <c:pt idx="28">
                  <c:v>5.8000000000000003E-2</c:v>
                </c:pt>
                <c:pt idx="29">
                  <c:v>7.6999999999999999E-2</c:v>
                </c:pt>
                <c:pt idx="30">
                  <c:v>5.6000000000000001E-2</c:v>
                </c:pt>
                <c:pt idx="31">
                  <c:v>0.111</c:v>
                </c:pt>
                <c:pt idx="32">
                  <c:v>0</c:v>
                </c:pt>
                <c:pt idx="33">
                  <c:v>0.105</c:v>
                </c:pt>
                <c:pt idx="34">
                  <c:v>8.3000000000000004E-2</c:v>
                </c:pt>
                <c:pt idx="35">
                  <c:v>6.7000000000000004E-2</c:v>
                </c:pt>
                <c:pt idx="36">
                  <c:v>3.3000000000000002E-2</c:v>
                </c:pt>
                <c:pt idx="37">
                  <c:v>0</c:v>
                </c:pt>
                <c:pt idx="38">
                  <c:v>0.2</c:v>
                </c:pt>
                <c:pt idx="39">
                  <c:v>2.3E-2</c:v>
                </c:pt>
                <c:pt idx="40">
                  <c:v>0</c:v>
                </c:pt>
                <c:pt idx="41">
                  <c:v>0</c:v>
                </c:pt>
                <c:pt idx="42">
                  <c:v>0.05</c:v>
                </c:pt>
                <c:pt idx="43">
                  <c:v>0</c:v>
                </c:pt>
                <c:pt idx="44">
                  <c:v>3.4000000000000002E-2</c:v>
                </c:pt>
                <c:pt idx="45">
                  <c:v>3.7999999999999999E-2</c:v>
                </c:pt>
                <c:pt idx="46">
                  <c:v>6.7000000000000004E-2</c:v>
                </c:pt>
                <c:pt idx="47">
                  <c:v>0</c:v>
                </c:pt>
                <c:pt idx="48">
                  <c:v>4.2000000000000003E-2</c:v>
                </c:pt>
                <c:pt idx="49">
                  <c:v>2.4E-2</c:v>
                </c:pt>
                <c:pt idx="50">
                  <c:v>0.11799999999999999</c:v>
                </c:pt>
                <c:pt idx="51">
                  <c:v>0</c:v>
                </c:pt>
                <c:pt idx="52">
                  <c:v>5.2999999999999999E-2</c:v>
                </c:pt>
                <c:pt idx="53">
                  <c:v>0.01</c:v>
                </c:pt>
                <c:pt idx="54">
                  <c:v>0</c:v>
                </c:pt>
                <c:pt idx="55">
                  <c:v>0</c:v>
                </c:pt>
                <c:pt idx="56">
                  <c:v>0</c:v>
                </c:pt>
                <c:pt idx="57">
                  <c:v>4.4999999999999998E-2</c:v>
                </c:pt>
                <c:pt idx="58">
                  <c:v>0</c:v>
                </c:pt>
                <c:pt idx="59">
                  <c:v>3.7999999999999999E-2</c:v>
                </c:pt>
                <c:pt idx="60">
                  <c:v>0</c:v>
                </c:pt>
                <c:pt idx="61">
                  <c:v>0</c:v>
                </c:pt>
                <c:pt idx="62">
                  <c:v>0</c:v>
                </c:pt>
                <c:pt idx="63">
                  <c:v>0.02</c:v>
                </c:pt>
                <c:pt idx="64">
                  <c:v>0.02</c:v>
                </c:pt>
                <c:pt idx="65">
                  <c:v>0</c:v>
                </c:pt>
                <c:pt idx="66">
                  <c:v>0</c:v>
                </c:pt>
                <c:pt idx="67">
                  <c:v>0</c:v>
                </c:pt>
                <c:pt idx="68">
                  <c:v>0</c:v>
                </c:pt>
                <c:pt idx="69">
                  <c:v>1.0999999999999999E-2</c:v>
                </c:pt>
                <c:pt idx="70">
                  <c:v>0</c:v>
                </c:pt>
                <c:pt idx="71">
                  <c:v>0</c:v>
                </c:pt>
                <c:pt idx="72">
                  <c:v>0</c:v>
                </c:pt>
                <c:pt idx="73">
                  <c:v>0</c:v>
                </c:pt>
                <c:pt idx="74">
                  <c:v>0</c:v>
                </c:pt>
                <c:pt idx="75">
                  <c:v>0</c:v>
                </c:pt>
                <c:pt idx="76">
                  <c:v>0</c:v>
                </c:pt>
                <c:pt idx="77">
                  <c:v>0</c:v>
                </c:pt>
              </c:numCache>
            </c:numRef>
          </c:val>
        </c:ser>
        <c:ser>
          <c:idx val="2"/>
          <c:order val="2"/>
          <c:tx>
            <c:strRef>
              <c:f>'Fig 30'!$D$4</c:f>
              <c:strCache>
                <c:ptCount val="1"/>
                <c:pt idx="0">
                  <c:v>  Would not pursue investment due to this factor</c:v>
                </c:pt>
              </c:strCache>
            </c:strRef>
          </c:tx>
          <c:spPr>
            <a:solidFill>
              <a:schemeClr val="accent2">
                <a:lumMod val="60000"/>
                <a:lumOff val="40000"/>
              </a:schemeClr>
            </a:solidFill>
            <a:ln>
              <a:noFill/>
            </a:ln>
          </c:spPr>
          <c:invertIfNegative val="0"/>
          <c:cat>
            <c:strRef>
              <c:f>'Fig 30'!$A$84:$A$161</c:f>
              <c:strCache>
                <c:ptCount val="78"/>
                <c:pt idx="0">
                  <c:v>Chile</c:v>
                </c:pt>
                <c:pt idx="1">
                  <c:v>Russia—Offshore Arctic</c:v>
                </c:pt>
                <c:pt idx="2">
                  <c:v>Argentina—Salta</c:v>
                </c:pt>
                <c:pt idx="3">
                  <c:v>Northwest Territories</c:v>
                </c:pt>
                <c:pt idx="4">
                  <c:v>Russia—Offshore Sakhalin</c:v>
                </c:pt>
                <c:pt idx="5">
                  <c:v>Argentina—Mendoza</c:v>
                </c:pt>
                <c:pt idx="6">
                  <c:v>Peru</c:v>
                </c:pt>
                <c:pt idx="7">
                  <c:v>New York</c:v>
                </c:pt>
                <c:pt idx="8">
                  <c:v>Argentina—Neuquen</c:v>
                </c:pt>
                <c:pt idx="9">
                  <c:v>Timor Gap (JPDA)</c:v>
                </c:pt>
                <c:pt idx="10">
                  <c:v>New Brunswick</c:v>
                </c:pt>
                <c:pt idx="11">
                  <c:v>Tasmania</c:v>
                </c:pt>
                <c:pt idx="12">
                  <c:v>Argentina—Tierra del Fuego</c:v>
                </c:pt>
                <c:pt idx="13">
                  <c:v>Brazil—Offshore presalt area PSC</c:v>
                </c:pt>
                <c:pt idx="14">
                  <c:v>Oman</c:v>
                </c:pt>
                <c:pt idx="15">
                  <c:v>Trinidad and Tobago</c:v>
                </c:pt>
                <c:pt idx="16">
                  <c:v>Spain—Offshore</c:v>
                </c:pt>
                <c:pt idx="17">
                  <c:v>South Africa</c:v>
                </c:pt>
                <c:pt idx="18">
                  <c:v>Yukon</c:v>
                </c:pt>
                <c:pt idx="19">
                  <c:v>Greenland</c:v>
                </c:pt>
                <c:pt idx="20">
                  <c:v>Malta</c:v>
                </c:pt>
                <c:pt idx="21">
                  <c:v>United Arab Emirates</c:v>
                </c:pt>
                <c:pt idx="22">
                  <c:v>Italy</c:v>
                </c:pt>
                <c:pt idx="23">
                  <c:v>Ireland</c:v>
                </c:pt>
                <c:pt idx="24">
                  <c:v>Nova Scotia</c:v>
                </c:pt>
                <c:pt idx="25">
                  <c:v>West Virginia</c:v>
                </c:pt>
                <c:pt idx="26">
                  <c:v>Namibia</c:v>
                </c:pt>
                <c:pt idx="27">
                  <c:v>Poland</c:v>
                </c:pt>
                <c:pt idx="28">
                  <c:v>Thailand</c:v>
                </c:pt>
                <c:pt idx="29">
                  <c:v>US Offshore—Alaska</c:v>
                </c:pt>
                <c:pt idx="30">
                  <c:v>Brazil—Onshore CC</c:v>
                </c:pt>
                <c:pt idx="31">
                  <c:v>US Offshore—Pacific</c:v>
                </c:pt>
                <c:pt idx="32">
                  <c:v>Japan</c:v>
                </c:pt>
                <c:pt idx="33">
                  <c:v>France</c:v>
                </c:pt>
                <c:pt idx="34">
                  <c:v>Ohio</c:v>
                </c:pt>
                <c:pt idx="35">
                  <c:v>Newfoundland &amp; Labrador</c:v>
                </c:pt>
                <c:pt idx="36">
                  <c:v>Pennsylvania</c:v>
                </c:pt>
                <c:pt idx="37">
                  <c:v>Qatar</c:v>
                </c:pt>
                <c:pt idx="38">
                  <c:v>French Guiana</c:v>
                </c:pt>
                <c:pt idx="39">
                  <c:v>Colombia</c:v>
                </c:pt>
                <c:pt idx="40">
                  <c:v>Montana</c:v>
                </c:pt>
                <c:pt idx="41">
                  <c:v>Mississippi</c:v>
                </c:pt>
                <c:pt idx="42">
                  <c:v>Alaska</c:v>
                </c:pt>
                <c:pt idx="43">
                  <c:v>Brazil—Offshore CC</c:v>
                </c:pt>
                <c:pt idx="44">
                  <c:v>California</c:v>
                </c:pt>
                <c:pt idx="45">
                  <c:v>Louisiana</c:v>
                </c:pt>
                <c:pt idx="46">
                  <c:v>Victoria</c:v>
                </c:pt>
                <c:pt idx="47">
                  <c:v>UK—Other Offshore (except North Sea)</c:v>
                </c:pt>
                <c:pt idx="48">
                  <c:v>Michigan</c:v>
                </c:pt>
                <c:pt idx="49">
                  <c:v>US Offshore—Gulf of Mexico</c:v>
                </c:pt>
                <c:pt idx="50">
                  <c:v>New South Wales</c:v>
                </c:pt>
                <c:pt idx="51">
                  <c:v>Colorado</c:v>
                </c:pt>
                <c:pt idx="52">
                  <c:v>Northern Territory</c:v>
                </c:pt>
                <c:pt idx="53">
                  <c:v>Texas</c:v>
                </c:pt>
                <c:pt idx="54">
                  <c:v>Illinois</c:v>
                </c:pt>
                <c:pt idx="55">
                  <c:v>Manitoba</c:v>
                </c:pt>
                <c:pt idx="56">
                  <c:v>Norway—Other Offshore (except North Sea)</c:v>
                </c:pt>
                <c:pt idx="57">
                  <c:v>Denmark</c:v>
                </c:pt>
                <c:pt idx="58">
                  <c:v>Kansas</c:v>
                </c:pt>
                <c:pt idx="59">
                  <c:v>Queensland</c:v>
                </c:pt>
                <c:pt idx="60">
                  <c:v>Western Australia</c:v>
                </c:pt>
                <c:pt idx="61">
                  <c:v>Netherlands—Offshore</c:v>
                </c:pt>
                <c:pt idx="62">
                  <c:v>Netherlands—Onshore</c:v>
                </c:pt>
                <c:pt idx="63">
                  <c:v>British Columbia</c:v>
                </c:pt>
                <c:pt idx="64">
                  <c:v>Oklahoma</c:v>
                </c:pt>
                <c:pt idx="65">
                  <c:v>New Zealand</c:v>
                </c:pt>
                <c:pt idx="66">
                  <c:v>Alabama</c:v>
                </c:pt>
                <c:pt idx="67">
                  <c:v>Norway—North Sea</c:v>
                </c:pt>
                <c:pt idx="68">
                  <c:v>New Mexico</c:v>
                </c:pt>
                <c:pt idx="69">
                  <c:v>Alberta</c:v>
                </c:pt>
                <c:pt idx="70">
                  <c:v>North Dakota</c:v>
                </c:pt>
                <c:pt idx="71">
                  <c:v>Saskatchewan</c:v>
                </c:pt>
                <c:pt idx="72">
                  <c:v>Australia—Offshore</c:v>
                </c:pt>
                <c:pt idx="73">
                  <c:v>United Kingdom—North Sea</c:v>
                </c:pt>
                <c:pt idx="74">
                  <c:v>Arkansas</c:v>
                </c:pt>
                <c:pt idx="75">
                  <c:v>Utah</c:v>
                </c:pt>
                <c:pt idx="76">
                  <c:v>Wyoming</c:v>
                </c:pt>
                <c:pt idx="77">
                  <c:v>South Australia</c:v>
                </c:pt>
              </c:strCache>
            </c:strRef>
          </c:cat>
          <c:val>
            <c:numRef>
              <c:f>'Fig 30'!$D$84:$D$161</c:f>
              <c:numCache>
                <c:formatCode>0%</c:formatCode>
                <c:ptCount val="78"/>
                <c:pt idx="0">
                  <c:v>0</c:v>
                </c:pt>
                <c:pt idx="1">
                  <c:v>0.1</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5.8999999999999997E-2</c:v>
                </c:pt>
                <c:pt idx="18">
                  <c:v>0</c:v>
                </c:pt>
                <c:pt idx="19">
                  <c:v>0</c:v>
                </c:pt>
                <c:pt idx="20">
                  <c:v>0</c:v>
                </c:pt>
                <c:pt idx="21">
                  <c:v>0</c:v>
                </c:pt>
                <c:pt idx="22">
                  <c:v>0</c:v>
                </c:pt>
                <c:pt idx="23">
                  <c:v>0</c:v>
                </c:pt>
                <c:pt idx="24">
                  <c:v>0</c:v>
                </c:pt>
                <c:pt idx="25">
                  <c:v>0</c:v>
                </c:pt>
                <c:pt idx="26">
                  <c:v>6.3E-2</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2.4E-2</c:v>
                </c:pt>
                <c:pt idx="50">
                  <c:v>0</c:v>
                </c:pt>
                <c:pt idx="51">
                  <c:v>2.1999999999999999E-2</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8810112"/>
        <c:axId val="138811648"/>
      </c:barChart>
      <c:catAx>
        <c:axId val="138810112"/>
        <c:scaling>
          <c:orientation val="minMax"/>
        </c:scaling>
        <c:delete val="0"/>
        <c:axPos val="l"/>
        <c:majorTickMark val="out"/>
        <c:minorTickMark val="none"/>
        <c:tickLblPos val="nextTo"/>
        <c:crossAx val="138811648"/>
        <c:crosses val="autoZero"/>
        <c:auto val="1"/>
        <c:lblAlgn val="ctr"/>
        <c:lblOffset val="100"/>
        <c:noMultiLvlLbl val="0"/>
      </c:catAx>
      <c:valAx>
        <c:axId val="138811648"/>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810112"/>
        <c:crosses val="autoZero"/>
        <c:crossBetween val="between"/>
        <c:majorUnit val="0.2"/>
      </c:valAx>
    </c:plotArea>
    <c:legend>
      <c:legendPos val="r"/>
      <c:layout>
        <c:manualLayout>
          <c:xMode val="edge"/>
          <c:yMode val="edge"/>
          <c:x val="0.53993811409756687"/>
          <c:y val="1.1912622452774652E-2"/>
          <c:w val="0.42154255568948518"/>
          <c:h val="8.1898128791469807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05736700542984"/>
          <c:y val="1.3728474138245522E-2"/>
          <c:w val="0.4698879186429723"/>
          <c:h val="0.96380556307564702"/>
        </c:manualLayout>
      </c:layout>
      <c:barChart>
        <c:barDir val="bar"/>
        <c:grouping val="stacked"/>
        <c:varyColors val="0"/>
        <c:ser>
          <c:idx val="0"/>
          <c:order val="0"/>
          <c:tx>
            <c:strRef>
              <c:f>'Fig 31'!$B$4</c:f>
              <c:strCache>
                <c:ptCount val="1"/>
                <c:pt idx="0">
                  <c:v>  Mild deterrent to investment</c:v>
                </c:pt>
              </c:strCache>
            </c:strRef>
          </c:tx>
          <c:spPr>
            <a:solidFill>
              <a:schemeClr val="bg2">
                <a:lumMod val="75000"/>
              </a:schemeClr>
            </a:solidFill>
            <a:ln>
              <a:noFill/>
            </a:ln>
          </c:spPr>
          <c:invertIfNegative val="0"/>
          <c:cat>
            <c:strRef>
              <c:f>'Fig 31'!$A$5:$A$82</c:f>
              <c:strCache>
                <c:ptCount val="78"/>
                <c:pt idx="0">
                  <c:v>Greenland</c:v>
                </c:pt>
                <c:pt idx="1">
                  <c:v>Madagascar</c:v>
                </c:pt>
                <c:pt idx="2">
                  <c:v>Cyprus</c:v>
                </c:pt>
                <c:pt idx="3">
                  <c:v>Democratic Republic of the Congo (Kinshasa)</c:v>
                </c:pt>
                <c:pt idx="4">
                  <c:v>Somaliland</c:v>
                </c:pt>
                <c:pt idx="5">
                  <c:v>Papua New Guinea</c:v>
                </c:pt>
                <c:pt idx="6">
                  <c:v>Georgia</c:v>
                </c:pt>
                <c:pt idx="7">
                  <c:v>Russia—Offshore Arctic</c:v>
                </c:pt>
                <c:pt idx="8">
                  <c:v>Guyana</c:v>
                </c:pt>
                <c:pt idx="9">
                  <c:v>Mauritania</c:v>
                </c:pt>
                <c:pt idx="10">
                  <c:v>Kyrgyzstan</c:v>
                </c:pt>
                <c:pt idx="11">
                  <c:v>Turkmenistan</c:v>
                </c:pt>
                <c:pt idx="12">
                  <c:v>Guatemala</c:v>
                </c:pt>
                <c:pt idx="13">
                  <c:v>Bolivia</c:v>
                </c:pt>
                <c:pt idx="14">
                  <c:v>Mali</c:v>
                </c:pt>
                <c:pt idx="15">
                  <c:v>Bangladesh</c:v>
                </c:pt>
                <c:pt idx="16">
                  <c:v>Bulgaria</c:v>
                </c:pt>
                <c:pt idx="17">
                  <c:v>Russia—Eastern Siberia</c:v>
                </c:pt>
                <c:pt idx="18">
                  <c:v>Ethiopia</c:v>
                </c:pt>
                <c:pt idx="19">
                  <c:v>Syria</c:v>
                </c:pt>
                <c:pt idx="20">
                  <c:v>Libya</c:v>
                </c:pt>
                <c:pt idx="21">
                  <c:v>South Sudan</c:v>
                </c:pt>
                <c:pt idx="22">
                  <c:v>Myanmar</c:v>
                </c:pt>
                <c:pt idx="23">
                  <c:v>Brazil—Onshore CC</c:v>
                </c:pt>
                <c:pt idx="24">
                  <c:v>Angola</c:v>
                </c:pt>
                <c:pt idx="25">
                  <c:v>Cameroon</c:v>
                </c:pt>
                <c:pt idx="26">
                  <c:v>Iraq</c:v>
                </c:pt>
                <c:pt idx="27">
                  <c:v>Niger</c:v>
                </c:pt>
                <c:pt idx="28">
                  <c:v>Quebec</c:v>
                </c:pt>
                <c:pt idx="29">
                  <c:v>Suriname</c:v>
                </c:pt>
                <c:pt idx="30">
                  <c:v>Brunei</c:v>
                </c:pt>
                <c:pt idx="31">
                  <c:v>Mozambique</c:v>
                </c:pt>
                <c:pt idx="32">
                  <c:v>Azerbaijan</c:v>
                </c:pt>
                <c:pt idx="33">
                  <c:v>Chad</c:v>
                </c:pt>
                <c:pt idx="34">
                  <c:v>Greece</c:v>
                </c:pt>
                <c:pt idx="35">
                  <c:v>Uzbekistan</c:v>
                </c:pt>
                <c:pt idx="36">
                  <c:v>Seychelles</c:v>
                </c:pt>
                <c:pt idx="37">
                  <c:v>Russia—Offshore Sakhalin</c:v>
                </c:pt>
                <c:pt idx="38">
                  <c:v>Equatorial Guinea</c:v>
                </c:pt>
                <c:pt idx="39">
                  <c:v>Brazil—Offshore presalt area PSC</c:v>
                </c:pt>
                <c:pt idx="40">
                  <c:v>Tanzania</c:v>
                </c:pt>
                <c:pt idx="41">
                  <c:v>Cambodia</c:v>
                </c:pt>
                <c:pt idx="42">
                  <c:v>Gabon</c:v>
                </c:pt>
                <c:pt idx="43">
                  <c:v>Republic of the Congo (Brazzaville)</c:v>
                </c:pt>
                <c:pt idx="44">
                  <c:v>Yemen</c:v>
                </c:pt>
                <c:pt idx="45">
                  <c:v>Faroe Islands</c:v>
                </c:pt>
                <c:pt idx="46">
                  <c:v>Turkey</c:v>
                </c:pt>
                <c:pt idx="47">
                  <c:v>Uganda</c:v>
                </c:pt>
                <c:pt idx="48">
                  <c:v>New Brunswick</c:v>
                </c:pt>
                <c:pt idx="49">
                  <c:v>Venezuela</c:v>
                </c:pt>
                <c:pt idx="50">
                  <c:v>Spain—Onshore</c:v>
                </c:pt>
                <c:pt idx="51">
                  <c:v>Northwest Territories</c:v>
                </c:pt>
                <c:pt idx="52">
                  <c:v>Newfoundland &amp; Labrador</c:v>
                </c:pt>
                <c:pt idx="53">
                  <c:v>Japan</c:v>
                </c:pt>
                <c:pt idx="54">
                  <c:v>Algeria</c:v>
                </c:pt>
                <c:pt idx="55">
                  <c:v>Egypt</c:v>
                </c:pt>
                <c:pt idx="56">
                  <c:v>Albania</c:v>
                </c:pt>
                <c:pt idx="57">
                  <c:v>Ukraine</c:v>
                </c:pt>
                <c:pt idx="58">
                  <c:v>Mexico</c:v>
                </c:pt>
                <c:pt idx="59">
                  <c:v>Nova Scotia</c:v>
                </c:pt>
                <c:pt idx="60">
                  <c:v>Indonesia</c:v>
                </c:pt>
                <c:pt idx="61">
                  <c:v>Morocco</c:v>
                </c:pt>
                <c:pt idx="62">
                  <c:v>Timor Gap (JPDA)</c:v>
                </c:pt>
                <c:pt idx="63">
                  <c:v>Yukon</c:v>
                </c:pt>
                <c:pt idx="64">
                  <c:v>China</c:v>
                </c:pt>
                <c:pt idx="65">
                  <c:v>Kazakhstan</c:v>
                </c:pt>
                <c:pt idx="66">
                  <c:v>Namibia</c:v>
                </c:pt>
                <c:pt idx="67">
                  <c:v>Nigeria</c:v>
                </c:pt>
                <c:pt idx="68">
                  <c:v>Bahrain</c:v>
                </c:pt>
                <c:pt idx="69">
                  <c:v>Lebanon</c:v>
                </c:pt>
                <c:pt idx="70">
                  <c:v>Argentina—Tierra del Fuego</c:v>
                </c:pt>
                <c:pt idx="71">
                  <c:v>Ecuador</c:v>
                </c:pt>
                <c:pt idx="72">
                  <c:v>Uruguay</c:v>
                </c:pt>
                <c:pt idx="73">
                  <c:v>Kenya</c:v>
                </c:pt>
                <c:pt idx="74">
                  <c:v>Tunisia</c:v>
                </c:pt>
                <c:pt idx="75">
                  <c:v>Brazil—Offshore CC</c:v>
                </c:pt>
                <c:pt idx="76">
                  <c:v>Philippines</c:v>
                </c:pt>
                <c:pt idx="77">
                  <c:v>Iran</c:v>
                </c:pt>
              </c:strCache>
            </c:strRef>
          </c:cat>
          <c:val>
            <c:numRef>
              <c:f>'Fig 31'!$B$5:$B$82</c:f>
              <c:numCache>
                <c:formatCode>0%</c:formatCode>
                <c:ptCount val="78"/>
                <c:pt idx="0">
                  <c:v>0</c:v>
                </c:pt>
                <c:pt idx="1">
                  <c:v>0.6</c:v>
                </c:pt>
                <c:pt idx="2">
                  <c:v>0.625</c:v>
                </c:pt>
                <c:pt idx="3">
                  <c:v>0.53300000000000003</c:v>
                </c:pt>
                <c:pt idx="4">
                  <c:v>0.42899999999999999</c:v>
                </c:pt>
                <c:pt idx="5">
                  <c:v>0.48</c:v>
                </c:pt>
                <c:pt idx="6">
                  <c:v>0.33300000000000002</c:v>
                </c:pt>
                <c:pt idx="7">
                  <c:v>0.45500000000000002</c:v>
                </c:pt>
                <c:pt idx="8">
                  <c:v>0.36399999999999999</c:v>
                </c:pt>
                <c:pt idx="9">
                  <c:v>0.54500000000000004</c:v>
                </c:pt>
                <c:pt idx="10">
                  <c:v>0.4</c:v>
                </c:pt>
                <c:pt idx="11">
                  <c:v>0.4</c:v>
                </c:pt>
                <c:pt idx="12">
                  <c:v>0.6</c:v>
                </c:pt>
                <c:pt idx="13">
                  <c:v>0.57099999999999995</c:v>
                </c:pt>
                <c:pt idx="14">
                  <c:v>0.111</c:v>
                </c:pt>
                <c:pt idx="15">
                  <c:v>0.58799999999999997</c:v>
                </c:pt>
                <c:pt idx="16">
                  <c:v>0.5</c:v>
                </c:pt>
                <c:pt idx="17">
                  <c:v>0.5</c:v>
                </c:pt>
                <c:pt idx="18">
                  <c:v>0.375</c:v>
                </c:pt>
                <c:pt idx="19">
                  <c:v>0.25</c:v>
                </c:pt>
                <c:pt idx="20">
                  <c:v>0.35699999999999998</c:v>
                </c:pt>
                <c:pt idx="21">
                  <c:v>0.26700000000000002</c:v>
                </c:pt>
                <c:pt idx="22">
                  <c:v>0.47499999999999998</c:v>
                </c:pt>
                <c:pt idx="23">
                  <c:v>0.44400000000000001</c:v>
                </c:pt>
                <c:pt idx="24">
                  <c:v>0.5</c:v>
                </c:pt>
                <c:pt idx="25">
                  <c:v>0.58799999999999997</c:v>
                </c:pt>
                <c:pt idx="26">
                  <c:v>0.48099999999999998</c:v>
                </c:pt>
                <c:pt idx="27">
                  <c:v>0.4</c:v>
                </c:pt>
                <c:pt idx="28">
                  <c:v>0.3</c:v>
                </c:pt>
                <c:pt idx="29">
                  <c:v>0.4</c:v>
                </c:pt>
                <c:pt idx="30">
                  <c:v>0.435</c:v>
                </c:pt>
                <c:pt idx="31">
                  <c:v>0.38500000000000001</c:v>
                </c:pt>
                <c:pt idx="32">
                  <c:v>0.38500000000000001</c:v>
                </c:pt>
                <c:pt idx="33">
                  <c:v>0.56299999999999994</c:v>
                </c:pt>
                <c:pt idx="34">
                  <c:v>0.66700000000000004</c:v>
                </c:pt>
                <c:pt idx="35">
                  <c:v>0.5</c:v>
                </c:pt>
                <c:pt idx="36">
                  <c:v>0.5</c:v>
                </c:pt>
                <c:pt idx="37">
                  <c:v>0.33300000000000002</c:v>
                </c:pt>
                <c:pt idx="38">
                  <c:v>0.34799999999999998</c:v>
                </c:pt>
                <c:pt idx="39">
                  <c:v>0.30399999999999999</c:v>
                </c:pt>
                <c:pt idx="40">
                  <c:v>0.35</c:v>
                </c:pt>
                <c:pt idx="41">
                  <c:v>0.52900000000000003</c:v>
                </c:pt>
                <c:pt idx="42">
                  <c:v>0.47099999999999997</c:v>
                </c:pt>
                <c:pt idx="43">
                  <c:v>0.5</c:v>
                </c:pt>
                <c:pt idx="44">
                  <c:v>0.316</c:v>
                </c:pt>
                <c:pt idx="45">
                  <c:v>0.625</c:v>
                </c:pt>
                <c:pt idx="46">
                  <c:v>0.5</c:v>
                </c:pt>
                <c:pt idx="47">
                  <c:v>0.5</c:v>
                </c:pt>
                <c:pt idx="48">
                  <c:v>0.4</c:v>
                </c:pt>
                <c:pt idx="49">
                  <c:v>0.36699999999999999</c:v>
                </c:pt>
                <c:pt idx="50">
                  <c:v>0.42899999999999999</c:v>
                </c:pt>
                <c:pt idx="51">
                  <c:v>0.57099999999999995</c:v>
                </c:pt>
                <c:pt idx="52">
                  <c:v>0.5</c:v>
                </c:pt>
                <c:pt idx="53">
                  <c:v>0.44400000000000001</c:v>
                </c:pt>
                <c:pt idx="54">
                  <c:v>0.33300000000000002</c:v>
                </c:pt>
                <c:pt idx="55">
                  <c:v>0.37</c:v>
                </c:pt>
                <c:pt idx="56">
                  <c:v>0.36399999999999999</c:v>
                </c:pt>
                <c:pt idx="57">
                  <c:v>0.38500000000000001</c:v>
                </c:pt>
                <c:pt idx="58">
                  <c:v>0.38500000000000001</c:v>
                </c:pt>
                <c:pt idx="59">
                  <c:v>0.41199999999999998</c:v>
                </c:pt>
                <c:pt idx="60">
                  <c:v>0.30599999999999999</c:v>
                </c:pt>
                <c:pt idx="61">
                  <c:v>0.47099999999999997</c:v>
                </c:pt>
                <c:pt idx="62">
                  <c:v>0.21099999999999999</c:v>
                </c:pt>
                <c:pt idx="63">
                  <c:v>0.5</c:v>
                </c:pt>
                <c:pt idx="64">
                  <c:v>0.42299999999999999</c:v>
                </c:pt>
                <c:pt idx="65">
                  <c:v>0.33300000000000002</c:v>
                </c:pt>
                <c:pt idx="66">
                  <c:v>0.25</c:v>
                </c:pt>
                <c:pt idx="67">
                  <c:v>0.32500000000000001</c:v>
                </c:pt>
                <c:pt idx="68">
                  <c:v>0.3</c:v>
                </c:pt>
                <c:pt idx="69">
                  <c:v>0.5</c:v>
                </c:pt>
                <c:pt idx="70">
                  <c:v>0.5</c:v>
                </c:pt>
                <c:pt idx="71">
                  <c:v>0.214</c:v>
                </c:pt>
                <c:pt idx="72">
                  <c:v>0.375</c:v>
                </c:pt>
                <c:pt idx="73">
                  <c:v>0.42899999999999999</c:v>
                </c:pt>
                <c:pt idx="74">
                  <c:v>0.38100000000000001</c:v>
                </c:pt>
                <c:pt idx="75">
                  <c:v>0.28599999999999998</c:v>
                </c:pt>
                <c:pt idx="76">
                  <c:v>0.42299999999999999</c:v>
                </c:pt>
                <c:pt idx="77">
                  <c:v>0.27300000000000002</c:v>
                </c:pt>
              </c:numCache>
            </c:numRef>
          </c:val>
        </c:ser>
        <c:ser>
          <c:idx val="1"/>
          <c:order val="1"/>
          <c:tx>
            <c:strRef>
              <c:f>'Fig 31'!$C$4</c:f>
              <c:strCache>
                <c:ptCount val="1"/>
                <c:pt idx="0">
                  <c:v>  Strong deterrent to investment</c:v>
                </c:pt>
              </c:strCache>
            </c:strRef>
          </c:tx>
          <c:spPr>
            <a:solidFill>
              <a:schemeClr val="tx2">
                <a:lumMod val="75000"/>
              </a:schemeClr>
            </a:solidFill>
            <a:ln>
              <a:noFill/>
            </a:ln>
          </c:spPr>
          <c:invertIfNegative val="0"/>
          <c:cat>
            <c:strRef>
              <c:f>'Fig 31'!$A$5:$A$82</c:f>
              <c:strCache>
                <c:ptCount val="78"/>
                <c:pt idx="0">
                  <c:v>Greenland</c:v>
                </c:pt>
                <c:pt idx="1">
                  <c:v>Madagascar</c:v>
                </c:pt>
                <c:pt idx="2">
                  <c:v>Cyprus</c:v>
                </c:pt>
                <c:pt idx="3">
                  <c:v>Democratic Republic of the Congo (Kinshasa)</c:v>
                </c:pt>
                <c:pt idx="4">
                  <c:v>Somaliland</c:v>
                </c:pt>
                <c:pt idx="5">
                  <c:v>Papua New Guinea</c:v>
                </c:pt>
                <c:pt idx="6">
                  <c:v>Georgia</c:v>
                </c:pt>
                <c:pt idx="7">
                  <c:v>Russia—Offshore Arctic</c:v>
                </c:pt>
                <c:pt idx="8">
                  <c:v>Guyana</c:v>
                </c:pt>
                <c:pt idx="9">
                  <c:v>Mauritania</c:v>
                </c:pt>
                <c:pt idx="10">
                  <c:v>Kyrgyzstan</c:v>
                </c:pt>
                <c:pt idx="11">
                  <c:v>Turkmenistan</c:v>
                </c:pt>
                <c:pt idx="12">
                  <c:v>Guatemala</c:v>
                </c:pt>
                <c:pt idx="13">
                  <c:v>Bolivia</c:v>
                </c:pt>
                <c:pt idx="14">
                  <c:v>Mali</c:v>
                </c:pt>
                <c:pt idx="15">
                  <c:v>Bangladesh</c:v>
                </c:pt>
                <c:pt idx="16">
                  <c:v>Bulgaria</c:v>
                </c:pt>
                <c:pt idx="17">
                  <c:v>Russia—Eastern Siberia</c:v>
                </c:pt>
                <c:pt idx="18">
                  <c:v>Ethiopia</c:v>
                </c:pt>
                <c:pt idx="19">
                  <c:v>Syria</c:v>
                </c:pt>
                <c:pt idx="20">
                  <c:v>Libya</c:v>
                </c:pt>
                <c:pt idx="21">
                  <c:v>South Sudan</c:v>
                </c:pt>
                <c:pt idx="22">
                  <c:v>Myanmar</c:v>
                </c:pt>
                <c:pt idx="23">
                  <c:v>Brazil—Onshore CC</c:v>
                </c:pt>
                <c:pt idx="24">
                  <c:v>Angola</c:v>
                </c:pt>
                <c:pt idx="25">
                  <c:v>Cameroon</c:v>
                </c:pt>
                <c:pt idx="26">
                  <c:v>Iraq</c:v>
                </c:pt>
                <c:pt idx="27">
                  <c:v>Niger</c:v>
                </c:pt>
                <c:pt idx="28">
                  <c:v>Quebec</c:v>
                </c:pt>
                <c:pt idx="29">
                  <c:v>Suriname</c:v>
                </c:pt>
                <c:pt idx="30">
                  <c:v>Brunei</c:v>
                </c:pt>
                <c:pt idx="31">
                  <c:v>Mozambique</c:v>
                </c:pt>
                <c:pt idx="32">
                  <c:v>Azerbaijan</c:v>
                </c:pt>
                <c:pt idx="33">
                  <c:v>Chad</c:v>
                </c:pt>
                <c:pt idx="34">
                  <c:v>Greece</c:v>
                </c:pt>
                <c:pt idx="35">
                  <c:v>Uzbekistan</c:v>
                </c:pt>
                <c:pt idx="36">
                  <c:v>Seychelles</c:v>
                </c:pt>
                <c:pt idx="37">
                  <c:v>Russia—Offshore Sakhalin</c:v>
                </c:pt>
                <c:pt idx="38">
                  <c:v>Equatorial Guinea</c:v>
                </c:pt>
                <c:pt idx="39">
                  <c:v>Brazil—Offshore presalt area PSC</c:v>
                </c:pt>
                <c:pt idx="40">
                  <c:v>Tanzania</c:v>
                </c:pt>
                <c:pt idx="41">
                  <c:v>Cambodia</c:v>
                </c:pt>
                <c:pt idx="42">
                  <c:v>Gabon</c:v>
                </c:pt>
                <c:pt idx="43">
                  <c:v>Republic of the Congo (Brazzaville)</c:v>
                </c:pt>
                <c:pt idx="44">
                  <c:v>Yemen</c:v>
                </c:pt>
                <c:pt idx="45">
                  <c:v>Faroe Islands</c:v>
                </c:pt>
                <c:pt idx="46">
                  <c:v>Turkey</c:v>
                </c:pt>
                <c:pt idx="47">
                  <c:v>Uganda</c:v>
                </c:pt>
                <c:pt idx="48">
                  <c:v>New Brunswick</c:v>
                </c:pt>
                <c:pt idx="49">
                  <c:v>Venezuela</c:v>
                </c:pt>
                <c:pt idx="50">
                  <c:v>Spain—Onshore</c:v>
                </c:pt>
                <c:pt idx="51">
                  <c:v>Northwest Territories</c:v>
                </c:pt>
                <c:pt idx="52">
                  <c:v>Newfoundland &amp; Labrador</c:v>
                </c:pt>
                <c:pt idx="53">
                  <c:v>Japan</c:v>
                </c:pt>
                <c:pt idx="54">
                  <c:v>Algeria</c:v>
                </c:pt>
                <c:pt idx="55">
                  <c:v>Egypt</c:v>
                </c:pt>
                <c:pt idx="56">
                  <c:v>Albania</c:v>
                </c:pt>
                <c:pt idx="57">
                  <c:v>Ukraine</c:v>
                </c:pt>
                <c:pt idx="58">
                  <c:v>Mexico</c:v>
                </c:pt>
                <c:pt idx="59">
                  <c:v>Nova Scotia</c:v>
                </c:pt>
                <c:pt idx="60">
                  <c:v>Indonesia</c:v>
                </c:pt>
                <c:pt idx="61">
                  <c:v>Morocco</c:v>
                </c:pt>
                <c:pt idx="62">
                  <c:v>Timor Gap (JPDA)</c:v>
                </c:pt>
                <c:pt idx="63">
                  <c:v>Yukon</c:v>
                </c:pt>
                <c:pt idx="64">
                  <c:v>China</c:v>
                </c:pt>
                <c:pt idx="65">
                  <c:v>Kazakhstan</c:v>
                </c:pt>
                <c:pt idx="66">
                  <c:v>Namibia</c:v>
                </c:pt>
                <c:pt idx="67">
                  <c:v>Nigeria</c:v>
                </c:pt>
                <c:pt idx="68">
                  <c:v>Bahrain</c:v>
                </c:pt>
                <c:pt idx="69">
                  <c:v>Lebanon</c:v>
                </c:pt>
                <c:pt idx="70">
                  <c:v>Argentina—Tierra del Fuego</c:v>
                </c:pt>
                <c:pt idx="71">
                  <c:v>Ecuador</c:v>
                </c:pt>
                <c:pt idx="72">
                  <c:v>Uruguay</c:v>
                </c:pt>
                <c:pt idx="73">
                  <c:v>Kenya</c:v>
                </c:pt>
                <c:pt idx="74">
                  <c:v>Tunisia</c:v>
                </c:pt>
                <c:pt idx="75">
                  <c:v>Brazil—Offshore CC</c:v>
                </c:pt>
                <c:pt idx="76">
                  <c:v>Philippines</c:v>
                </c:pt>
                <c:pt idx="77">
                  <c:v>Iran</c:v>
                </c:pt>
              </c:strCache>
            </c:strRef>
          </c:cat>
          <c:val>
            <c:numRef>
              <c:f>'Fig 31'!$C$5:$C$82</c:f>
              <c:numCache>
                <c:formatCode>0%</c:formatCode>
                <c:ptCount val="78"/>
                <c:pt idx="0">
                  <c:v>1</c:v>
                </c:pt>
                <c:pt idx="1">
                  <c:v>0.33300000000000002</c:v>
                </c:pt>
                <c:pt idx="2">
                  <c:v>0.25</c:v>
                </c:pt>
                <c:pt idx="3">
                  <c:v>0.33300000000000002</c:v>
                </c:pt>
                <c:pt idx="4">
                  <c:v>0.42899999999999999</c:v>
                </c:pt>
                <c:pt idx="5">
                  <c:v>0.36</c:v>
                </c:pt>
                <c:pt idx="6">
                  <c:v>0.5</c:v>
                </c:pt>
                <c:pt idx="7">
                  <c:v>0.36399999999999999</c:v>
                </c:pt>
                <c:pt idx="8">
                  <c:v>0.45500000000000002</c:v>
                </c:pt>
                <c:pt idx="9">
                  <c:v>0.27300000000000002</c:v>
                </c:pt>
                <c:pt idx="10">
                  <c:v>0.4</c:v>
                </c:pt>
                <c:pt idx="11">
                  <c:v>0.4</c:v>
                </c:pt>
                <c:pt idx="12">
                  <c:v>0.2</c:v>
                </c:pt>
                <c:pt idx="13">
                  <c:v>0.214</c:v>
                </c:pt>
                <c:pt idx="14">
                  <c:v>0.55600000000000005</c:v>
                </c:pt>
                <c:pt idx="15">
                  <c:v>0.11799999999999999</c:v>
                </c:pt>
                <c:pt idx="16">
                  <c:v>0.25</c:v>
                </c:pt>
                <c:pt idx="17">
                  <c:v>0.25</c:v>
                </c:pt>
                <c:pt idx="18">
                  <c:v>0.375</c:v>
                </c:pt>
                <c:pt idx="19">
                  <c:v>0.5</c:v>
                </c:pt>
                <c:pt idx="20">
                  <c:v>0.32100000000000001</c:v>
                </c:pt>
                <c:pt idx="21">
                  <c:v>0.4</c:v>
                </c:pt>
                <c:pt idx="22">
                  <c:v>0.2</c:v>
                </c:pt>
                <c:pt idx="23">
                  <c:v>0.222</c:v>
                </c:pt>
                <c:pt idx="24">
                  <c:v>0.214</c:v>
                </c:pt>
                <c:pt idx="25">
                  <c:v>0.11799999999999999</c:v>
                </c:pt>
                <c:pt idx="26">
                  <c:v>0.222</c:v>
                </c:pt>
                <c:pt idx="27">
                  <c:v>0.2</c:v>
                </c:pt>
                <c:pt idx="28">
                  <c:v>0.4</c:v>
                </c:pt>
                <c:pt idx="29">
                  <c:v>0.3</c:v>
                </c:pt>
                <c:pt idx="30">
                  <c:v>0.26100000000000001</c:v>
                </c:pt>
                <c:pt idx="31">
                  <c:v>0.308</c:v>
                </c:pt>
                <c:pt idx="32">
                  <c:v>0.23100000000000001</c:v>
                </c:pt>
                <c:pt idx="33">
                  <c:v>6.3E-2</c:v>
                </c:pt>
                <c:pt idx="34">
                  <c:v>0</c:v>
                </c:pt>
                <c:pt idx="35">
                  <c:v>0.16700000000000001</c:v>
                </c:pt>
                <c:pt idx="36">
                  <c:v>0.16700000000000001</c:v>
                </c:pt>
                <c:pt idx="37">
                  <c:v>0.33300000000000002</c:v>
                </c:pt>
                <c:pt idx="38">
                  <c:v>0.30399999999999999</c:v>
                </c:pt>
                <c:pt idx="39">
                  <c:v>0.30399999999999999</c:v>
                </c:pt>
                <c:pt idx="40">
                  <c:v>0.3</c:v>
                </c:pt>
                <c:pt idx="41">
                  <c:v>5.8999999999999997E-2</c:v>
                </c:pt>
                <c:pt idx="42">
                  <c:v>0.17599999999999999</c:v>
                </c:pt>
                <c:pt idx="43">
                  <c:v>0.14299999999999999</c:v>
                </c:pt>
                <c:pt idx="44">
                  <c:v>0.26300000000000001</c:v>
                </c:pt>
                <c:pt idx="45">
                  <c:v>0</c:v>
                </c:pt>
                <c:pt idx="46">
                  <c:v>0.125</c:v>
                </c:pt>
                <c:pt idx="47">
                  <c:v>0.125</c:v>
                </c:pt>
                <c:pt idx="48">
                  <c:v>0.1</c:v>
                </c:pt>
                <c:pt idx="49">
                  <c:v>0.13300000000000001</c:v>
                </c:pt>
                <c:pt idx="50">
                  <c:v>0.14299999999999999</c:v>
                </c:pt>
                <c:pt idx="51">
                  <c:v>0</c:v>
                </c:pt>
                <c:pt idx="52">
                  <c:v>6.3E-2</c:v>
                </c:pt>
                <c:pt idx="53">
                  <c:v>0.111</c:v>
                </c:pt>
                <c:pt idx="54">
                  <c:v>0.222</c:v>
                </c:pt>
                <c:pt idx="55">
                  <c:v>0.14799999999999999</c:v>
                </c:pt>
                <c:pt idx="56">
                  <c:v>0.182</c:v>
                </c:pt>
                <c:pt idx="57">
                  <c:v>0.154</c:v>
                </c:pt>
                <c:pt idx="58">
                  <c:v>0.115</c:v>
                </c:pt>
                <c:pt idx="59">
                  <c:v>5.8999999999999997E-2</c:v>
                </c:pt>
                <c:pt idx="60">
                  <c:v>0.20399999999999999</c:v>
                </c:pt>
                <c:pt idx="61">
                  <c:v>5.8999999999999997E-2</c:v>
                </c:pt>
                <c:pt idx="62">
                  <c:v>0.316</c:v>
                </c:pt>
                <c:pt idx="63">
                  <c:v>0</c:v>
                </c:pt>
                <c:pt idx="64">
                  <c:v>7.6999999999999999E-2</c:v>
                </c:pt>
                <c:pt idx="65">
                  <c:v>0.16700000000000001</c:v>
                </c:pt>
                <c:pt idx="66">
                  <c:v>0.25</c:v>
                </c:pt>
                <c:pt idx="67">
                  <c:v>0.1</c:v>
                </c:pt>
                <c:pt idx="68">
                  <c:v>0.2</c:v>
                </c:pt>
                <c:pt idx="69">
                  <c:v>0</c:v>
                </c:pt>
                <c:pt idx="70">
                  <c:v>0</c:v>
                </c:pt>
                <c:pt idx="71">
                  <c:v>0.28599999999999998</c:v>
                </c:pt>
                <c:pt idx="72">
                  <c:v>0.125</c:v>
                </c:pt>
                <c:pt idx="73">
                  <c:v>4.8000000000000001E-2</c:v>
                </c:pt>
                <c:pt idx="74">
                  <c:v>0</c:v>
                </c:pt>
                <c:pt idx="75">
                  <c:v>0.17899999999999999</c:v>
                </c:pt>
                <c:pt idx="76">
                  <c:v>3.7999999999999999E-2</c:v>
                </c:pt>
                <c:pt idx="77">
                  <c:v>9.0999999999999998E-2</c:v>
                </c:pt>
              </c:numCache>
            </c:numRef>
          </c:val>
        </c:ser>
        <c:ser>
          <c:idx val="2"/>
          <c:order val="2"/>
          <c:tx>
            <c:strRef>
              <c:f>'Fig 31'!$D$4</c:f>
              <c:strCache>
                <c:ptCount val="1"/>
                <c:pt idx="0">
                  <c:v>  Would not pursue investment due to this factor</c:v>
                </c:pt>
              </c:strCache>
            </c:strRef>
          </c:tx>
          <c:spPr>
            <a:solidFill>
              <a:schemeClr val="accent2">
                <a:lumMod val="60000"/>
                <a:lumOff val="40000"/>
              </a:schemeClr>
            </a:solidFill>
            <a:ln>
              <a:noFill/>
            </a:ln>
          </c:spPr>
          <c:invertIfNegative val="0"/>
          <c:cat>
            <c:strRef>
              <c:f>'Fig 31'!$A$5:$A$82</c:f>
              <c:strCache>
                <c:ptCount val="78"/>
                <c:pt idx="0">
                  <c:v>Greenland</c:v>
                </c:pt>
                <c:pt idx="1">
                  <c:v>Madagascar</c:v>
                </c:pt>
                <c:pt idx="2">
                  <c:v>Cyprus</c:v>
                </c:pt>
                <c:pt idx="3">
                  <c:v>Democratic Republic of the Congo (Kinshasa)</c:v>
                </c:pt>
                <c:pt idx="4">
                  <c:v>Somaliland</c:v>
                </c:pt>
                <c:pt idx="5">
                  <c:v>Papua New Guinea</c:v>
                </c:pt>
                <c:pt idx="6">
                  <c:v>Georgia</c:v>
                </c:pt>
                <c:pt idx="7">
                  <c:v>Russia—Offshore Arctic</c:v>
                </c:pt>
                <c:pt idx="8">
                  <c:v>Guyana</c:v>
                </c:pt>
                <c:pt idx="9">
                  <c:v>Mauritania</c:v>
                </c:pt>
                <c:pt idx="10">
                  <c:v>Kyrgyzstan</c:v>
                </c:pt>
                <c:pt idx="11">
                  <c:v>Turkmenistan</c:v>
                </c:pt>
                <c:pt idx="12">
                  <c:v>Guatemala</c:v>
                </c:pt>
                <c:pt idx="13">
                  <c:v>Bolivia</c:v>
                </c:pt>
                <c:pt idx="14">
                  <c:v>Mali</c:v>
                </c:pt>
                <c:pt idx="15">
                  <c:v>Bangladesh</c:v>
                </c:pt>
                <c:pt idx="16">
                  <c:v>Bulgaria</c:v>
                </c:pt>
                <c:pt idx="17">
                  <c:v>Russia—Eastern Siberia</c:v>
                </c:pt>
                <c:pt idx="18">
                  <c:v>Ethiopia</c:v>
                </c:pt>
                <c:pt idx="19">
                  <c:v>Syria</c:v>
                </c:pt>
                <c:pt idx="20">
                  <c:v>Libya</c:v>
                </c:pt>
                <c:pt idx="21">
                  <c:v>South Sudan</c:v>
                </c:pt>
                <c:pt idx="22">
                  <c:v>Myanmar</c:v>
                </c:pt>
                <c:pt idx="23">
                  <c:v>Brazil—Onshore CC</c:v>
                </c:pt>
                <c:pt idx="24">
                  <c:v>Angola</c:v>
                </c:pt>
                <c:pt idx="25">
                  <c:v>Cameroon</c:v>
                </c:pt>
                <c:pt idx="26">
                  <c:v>Iraq</c:v>
                </c:pt>
                <c:pt idx="27">
                  <c:v>Niger</c:v>
                </c:pt>
                <c:pt idx="28">
                  <c:v>Quebec</c:v>
                </c:pt>
                <c:pt idx="29">
                  <c:v>Suriname</c:v>
                </c:pt>
                <c:pt idx="30">
                  <c:v>Brunei</c:v>
                </c:pt>
                <c:pt idx="31">
                  <c:v>Mozambique</c:v>
                </c:pt>
                <c:pt idx="32">
                  <c:v>Azerbaijan</c:v>
                </c:pt>
                <c:pt idx="33">
                  <c:v>Chad</c:v>
                </c:pt>
                <c:pt idx="34">
                  <c:v>Greece</c:v>
                </c:pt>
                <c:pt idx="35">
                  <c:v>Uzbekistan</c:v>
                </c:pt>
                <c:pt idx="36">
                  <c:v>Seychelles</c:v>
                </c:pt>
                <c:pt idx="37">
                  <c:v>Russia—Offshore Sakhalin</c:v>
                </c:pt>
                <c:pt idx="38">
                  <c:v>Equatorial Guinea</c:v>
                </c:pt>
                <c:pt idx="39">
                  <c:v>Brazil—Offshore presalt area PSC</c:v>
                </c:pt>
                <c:pt idx="40">
                  <c:v>Tanzania</c:v>
                </c:pt>
                <c:pt idx="41">
                  <c:v>Cambodia</c:v>
                </c:pt>
                <c:pt idx="42">
                  <c:v>Gabon</c:v>
                </c:pt>
                <c:pt idx="43">
                  <c:v>Republic of the Congo (Brazzaville)</c:v>
                </c:pt>
                <c:pt idx="44">
                  <c:v>Yemen</c:v>
                </c:pt>
                <c:pt idx="45">
                  <c:v>Faroe Islands</c:v>
                </c:pt>
                <c:pt idx="46">
                  <c:v>Turkey</c:v>
                </c:pt>
                <c:pt idx="47">
                  <c:v>Uganda</c:v>
                </c:pt>
                <c:pt idx="48">
                  <c:v>New Brunswick</c:v>
                </c:pt>
                <c:pt idx="49">
                  <c:v>Venezuela</c:v>
                </c:pt>
                <c:pt idx="50">
                  <c:v>Spain—Onshore</c:v>
                </c:pt>
                <c:pt idx="51">
                  <c:v>Northwest Territories</c:v>
                </c:pt>
                <c:pt idx="52">
                  <c:v>Newfoundland &amp; Labrador</c:v>
                </c:pt>
                <c:pt idx="53">
                  <c:v>Japan</c:v>
                </c:pt>
                <c:pt idx="54">
                  <c:v>Algeria</c:v>
                </c:pt>
                <c:pt idx="55">
                  <c:v>Egypt</c:v>
                </c:pt>
                <c:pt idx="56">
                  <c:v>Albania</c:v>
                </c:pt>
                <c:pt idx="57">
                  <c:v>Ukraine</c:v>
                </c:pt>
                <c:pt idx="58">
                  <c:v>Mexico</c:v>
                </c:pt>
                <c:pt idx="59">
                  <c:v>Nova Scotia</c:v>
                </c:pt>
                <c:pt idx="60">
                  <c:v>Indonesia</c:v>
                </c:pt>
                <c:pt idx="61">
                  <c:v>Morocco</c:v>
                </c:pt>
                <c:pt idx="62">
                  <c:v>Timor Gap (JPDA)</c:v>
                </c:pt>
                <c:pt idx="63">
                  <c:v>Yukon</c:v>
                </c:pt>
                <c:pt idx="64">
                  <c:v>China</c:v>
                </c:pt>
                <c:pt idx="65">
                  <c:v>Kazakhstan</c:v>
                </c:pt>
                <c:pt idx="66">
                  <c:v>Namibia</c:v>
                </c:pt>
                <c:pt idx="67">
                  <c:v>Nigeria</c:v>
                </c:pt>
                <c:pt idx="68">
                  <c:v>Bahrain</c:v>
                </c:pt>
                <c:pt idx="69">
                  <c:v>Lebanon</c:v>
                </c:pt>
                <c:pt idx="70">
                  <c:v>Argentina—Tierra del Fuego</c:v>
                </c:pt>
                <c:pt idx="71">
                  <c:v>Ecuador</c:v>
                </c:pt>
                <c:pt idx="72">
                  <c:v>Uruguay</c:v>
                </c:pt>
                <c:pt idx="73">
                  <c:v>Kenya</c:v>
                </c:pt>
                <c:pt idx="74">
                  <c:v>Tunisia</c:v>
                </c:pt>
                <c:pt idx="75">
                  <c:v>Brazil—Offshore CC</c:v>
                </c:pt>
                <c:pt idx="76">
                  <c:v>Philippines</c:v>
                </c:pt>
                <c:pt idx="77">
                  <c:v>Iran</c:v>
                </c:pt>
              </c:strCache>
            </c:strRef>
          </c:cat>
          <c:val>
            <c:numRef>
              <c:f>'Fig 31'!$D$5:$D$82</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0.111</c:v>
                </c:pt>
                <c:pt idx="15">
                  <c:v>5.8999999999999997E-2</c:v>
                </c:pt>
                <c:pt idx="16">
                  <c:v>0</c:v>
                </c:pt>
                <c:pt idx="17">
                  <c:v>0</c:v>
                </c:pt>
                <c:pt idx="18">
                  <c:v>0</c:v>
                </c:pt>
                <c:pt idx="19">
                  <c:v>0</c:v>
                </c:pt>
                <c:pt idx="20">
                  <c:v>7.0999999999999994E-2</c:v>
                </c:pt>
                <c:pt idx="21">
                  <c:v>6.7000000000000004E-2</c:v>
                </c:pt>
                <c:pt idx="22">
                  <c:v>0.05</c:v>
                </c:pt>
                <c:pt idx="23">
                  <c:v>5.6000000000000001E-2</c:v>
                </c:pt>
                <c:pt idx="24">
                  <c:v>0</c:v>
                </c:pt>
                <c:pt idx="25">
                  <c:v>0</c:v>
                </c:pt>
                <c:pt idx="26">
                  <c:v>0</c:v>
                </c:pt>
                <c:pt idx="27">
                  <c:v>0.1</c:v>
                </c:pt>
                <c:pt idx="28">
                  <c:v>0</c:v>
                </c:pt>
                <c:pt idx="29">
                  <c:v>0</c:v>
                </c:pt>
                <c:pt idx="30">
                  <c:v>0</c:v>
                </c:pt>
                <c:pt idx="31">
                  <c:v>0</c:v>
                </c:pt>
                <c:pt idx="32">
                  <c:v>7.6999999999999999E-2</c:v>
                </c:pt>
                <c:pt idx="33">
                  <c:v>6.3E-2</c:v>
                </c:pt>
                <c:pt idx="34">
                  <c:v>0</c:v>
                </c:pt>
                <c:pt idx="35">
                  <c:v>0</c:v>
                </c:pt>
                <c:pt idx="36">
                  <c:v>0</c:v>
                </c:pt>
                <c:pt idx="37">
                  <c:v>0</c:v>
                </c:pt>
                <c:pt idx="38">
                  <c:v>0</c:v>
                </c:pt>
                <c:pt idx="39">
                  <c:v>4.2999999999999997E-2</c:v>
                </c:pt>
                <c:pt idx="40">
                  <c:v>0</c:v>
                </c:pt>
                <c:pt idx="41">
                  <c:v>5.8999999999999997E-2</c:v>
                </c:pt>
                <c:pt idx="42">
                  <c:v>0</c:v>
                </c:pt>
                <c:pt idx="43">
                  <c:v>0</c:v>
                </c:pt>
                <c:pt idx="44">
                  <c:v>5.2999999999999999E-2</c:v>
                </c:pt>
                <c:pt idx="45">
                  <c:v>0</c:v>
                </c:pt>
                <c:pt idx="46">
                  <c:v>0</c:v>
                </c:pt>
                <c:pt idx="47">
                  <c:v>0</c:v>
                </c:pt>
                <c:pt idx="48">
                  <c:v>0.1</c:v>
                </c:pt>
                <c:pt idx="49">
                  <c:v>0.1</c:v>
                </c:pt>
                <c:pt idx="50">
                  <c:v>0</c:v>
                </c:pt>
                <c:pt idx="51">
                  <c:v>0</c:v>
                </c:pt>
                <c:pt idx="52">
                  <c:v>0</c:v>
                </c:pt>
                <c:pt idx="53">
                  <c:v>0</c:v>
                </c:pt>
                <c:pt idx="54">
                  <c:v>0</c:v>
                </c:pt>
                <c:pt idx="55">
                  <c:v>3.6999999999999998E-2</c:v>
                </c:pt>
                <c:pt idx="56">
                  <c:v>0</c:v>
                </c:pt>
                <c:pt idx="57">
                  <c:v>0</c:v>
                </c:pt>
                <c:pt idx="58">
                  <c:v>3.7999999999999999E-2</c:v>
                </c:pt>
                <c:pt idx="59">
                  <c:v>5.8999999999999997E-2</c:v>
                </c:pt>
                <c:pt idx="60">
                  <c:v>0.02</c:v>
                </c:pt>
                <c:pt idx="61">
                  <c:v>0</c:v>
                </c:pt>
                <c:pt idx="62">
                  <c:v>0</c:v>
                </c:pt>
                <c:pt idx="63">
                  <c:v>0</c:v>
                </c:pt>
                <c:pt idx="64">
                  <c:v>0</c:v>
                </c:pt>
                <c:pt idx="65">
                  <c:v>0</c:v>
                </c:pt>
                <c:pt idx="66">
                  <c:v>0</c:v>
                </c:pt>
                <c:pt idx="67">
                  <c:v>7.4999999999999997E-2</c:v>
                </c:pt>
                <c:pt idx="68">
                  <c:v>0</c:v>
                </c:pt>
                <c:pt idx="69">
                  <c:v>0</c:v>
                </c:pt>
                <c:pt idx="70">
                  <c:v>0</c:v>
                </c:pt>
                <c:pt idx="71">
                  <c:v>0</c:v>
                </c:pt>
                <c:pt idx="72">
                  <c:v>0</c:v>
                </c:pt>
                <c:pt idx="73">
                  <c:v>0</c:v>
                </c:pt>
                <c:pt idx="74">
                  <c:v>9.5000000000000001E-2</c:v>
                </c:pt>
                <c:pt idx="75">
                  <c:v>0</c:v>
                </c:pt>
                <c:pt idx="76">
                  <c:v>0</c:v>
                </c:pt>
                <c:pt idx="77">
                  <c:v>9.0999999999999998E-2</c:v>
                </c:pt>
              </c:numCache>
            </c:numRef>
          </c:val>
        </c:ser>
        <c:dLbls>
          <c:showLegendKey val="0"/>
          <c:showVal val="0"/>
          <c:showCatName val="0"/>
          <c:showSerName val="0"/>
          <c:showPercent val="0"/>
          <c:showBubbleSize val="0"/>
        </c:dLbls>
        <c:gapWidth val="70"/>
        <c:overlap val="100"/>
        <c:axId val="138568832"/>
        <c:axId val="138570368"/>
      </c:barChart>
      <c:catAx>
        <c:axId val="138568832"/>
        <c:scaling>
          <c:orientation val="minMax"/>
        </c:scaling>
        <c:delete val="0"/>
        <c:axPos val="l"/>
        <c:majorTickMark val="out"/>
        <c:minorTickMark val="none"/>
        <c:tickLblPos val="nextTo"/>
        <c:crossAx val="138570368"/>
        <c:crosses val="autoZero"/>
        <c:auto val="1"/>
        <c:lblAlgn val="ctr"/>
        <c:lblOffset val="100"/>
        <c:noMultiLvlLbl val="0"/>
      </c:catAx>
      <c:valAx>
        <c:axId val="138570368"/>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568832"/>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31'!$B$4</c:f>
              <c:strCache>
                <c:ptCount val="1"/>
                <c:pt idx="0">
                  <c:v>  Mild deterrent to investment</c:v>
                </c:pt>
              </c:strCache>
            </c:strRef>
          </c:tx>
          <c:spPr>
            <a:solidFill>
              <a:schemeClr val="bg2">
                <a:lumMod val="75000"/>
              </a:schemeClr>
            </a:solidFill>
            <a:ln>
              <a:noFill/>
            </a:ln>
          </c:spPr>
          <c:invertIfNegative val="0"/>
          <c:cat>
            <c:strRef>
              <c:f>'Fig 31'!$A$84:$A$161</c:f>
              <c:strCache>
                <c:ptCount val="78"/>
                <c:pt idx="0">
                  <c:v>Northern Territory</c:v>
                </c:pt>
                <c:pt idx="1">
                  <c:v>Ghana</c:v>
                </c:pt>
                <c:pt idx="2">
                  <c:v>South Africa</c:v>
                </c:pt>
                <c:pt idx="3">
                  <c:v>Malaysia</c:v>
                </c:pt>
                <c:pt idx="4">
                  <c:v>Malta</c:v>
                </c:pt>
                <c:pt idx="5">
                  <c:v>Tasmania</c:v>
                </c:pt>
                <c:pt idx="6">
                  <c:v>Argentina—Chubut</c:v>
                </c:pt>
                <c:pt idx="7">
                  <c:v>Australia—Offshore</c:v>
                </c:pt>
                <c:pt idx="8">
                  <c:v>Qatar</c:v>
                </c:pt>
                <c:pt idx="9">
                  <c:v>Argentina—Salta</c:v>
                </c:pt>
                <c:pt idx="10">
                  <c:v>Russia—Other</c:v>
                </c:pt>
                <c:pt idx="11">
                  <c:v>Argentina—Santa Cruz</c:v>
                </c:pt>
                <c:pt idx="12">
                  <c:v>Kuwait</c:v>
                </c:pt>
                <c:pt idx="13">
                  <c:v>Chile</c:v>
                </c:pt>
                <c:pt idx="14">
                  <c:v>French Guiana</c:v>
                </c:pt>
                <c:pt idx="15">
                  <c:v>Illinois</c:v>
                </c:pt>
                <c:pt idx="16">
                  <c:v>Ivory Coast</c:v>
                </c:pt>
                <c:pt idx="17">
                  <c:v>Western Australia</c:v>
                </c:pt>
                <c:pt idx="18">
                  <c:v>Peru</c:v>
                </c:pt>
                <c:pt idx="19">
                  <c:v>Oman</c:v>
                </c:pt>
                <c:pt idx="20">
                  <c:v>Trinidad and Tobago</c:v>
                </c:pt>
                <c:pt idx="21">
                  <c:v>Vietnam</c:v>
                </c:pt>
                <c:pt idx="22">
                  <c:v>Alaska</c:v>
                </c:pt>
                <c:pt idx="23">
                  <c:v>Spain—Offshore</c:v>
                </c:pt>
                <c:pt idx="24">
                  <c:v>New South Wales</c:v>
                </c:pt>
                <c:pt idx="25">
                  <c:v>North Dakota</c:v>
                </c:pt>
                <c:pt idx="26">
                  <c:v>Thailand</c:v>
                </c:pt>
                <c:pt idx="27">
                  <c:v>United Arab Emirates</c:v>
                </c:pt>
                <c:pt idx="28">
                  <c:v>US Offshore—Pacific</c:v>
                </c:pt>
                <c:pt idx="29">
                  <c:v>Hungary</c:v>
                </c:pt>
                <c:pt idx="30">
                  <c:v>Jordan</c:v>
                </c:pt>
                <c:pt idx="31">
                  <c:v>Argentina—Mendoza</c:v>
                </c:pt>
                <c:pt idx="32">
                  <c:v>California</c:v>
                </c:pt>
                <c:pt idx="33">
                  <c:v>Queensland</c:v>
                </c:pt>
                <c:pt idx="34">
                  <c:v>New York</c:v>
                </c:pt>
                <c:pt idx="35">
                  <c:v>France</c:v>
                </c:pt>
                <c:pt idx="36">
                  <c:v>Israel</c:v>
                </c:pt>
                <c:pt idx="37">
                  <c:v>New Zealand</c:v>
                </c:pt>
                <c:pt idx="38">
                  <c:v>British Columbia</c:v>
                </c:pt>
                <c:pt idx="39">
                  <c:v>Alberta</c:v>
                </c:pt>
                <c:pt idx="40">
                  <c:v>Colombia</c:v>
                </c:pt>
                <c:pt idx="41">
                  <c:v>Pennsylvania</c:v>
                </c:pt>
                <c:pt idx="42">
                  <c:v>Pakistan</c:v>
                </c:pt>
                <c:pt idx="43">
                  <c:v>Montana</c:v>
                </c:pt>
                <c:pt idx="44">
                  <c:v>Romania</c:v>
                </c:pt>
                <c:pt idx="45">
                  <c:v>Poland</c:v>
                </c:pt>
                <c:pt idx="46">
                  <c:v>India</c:v>
                </c:pt>
                <c:pt idx="47">
                  <c:v>Germany</c:v>
                </c:pt>
                <c:pt idx="48">
                  <c:v>US Offshore—Alaska</c:v>
                </c:pt>
                <c:pt idx="49">
                  <c:v>Argentina—Neuquen</c:v>
                </c:pt>
                <c:pt idx="50">
                  <c:v>South Australia</c:v>
                </c:pt>
                <c:pt idx="51">
                  <c:v>Ireland</c:v>
                </c:pt>
                <c:pt idx="52">
                  <c:v>Michigan</c:v>
                </c:pt>
                <c:pt idx="53">
                  <c:v>Manitoba</c:v>
                </c:pt>
                <c:pt idx="54">
                  <c:v>West Virginia</c:v>
                </c:pt>
                <c:pt idx="55">
                  <c:v>Victoria</c:v>
                </c:pt>
                <c:pt idx="56">
                  <c:v>Norway—North Sea</c:v>
                </c:pt>
                <c:pt idx="57">
                  <c:v>Denmark</c:v>
                </c:pt>
                <c:pt idx="58">
                  <c:v>United Kingdom—North Sea</c:v>
                </c:pt>
                <c:pt idx="59">
                  <c:v>Italy</c:v>
                </c:pt>
                <c:pt idx="60">
                  <c:v>Colorado</c:v>
                </c:pt>
                <c:pt idx="61">
                  <c:v>New Mexico</c:v>
                </c:pt>
                <c:pt idx="62">
                  <c:v>Arkansas</c:v>
                </c:pt>
                <c:pt idx="63">
                  <c:v>Louisiana</c:v>
                </c:pt>
                <c:pt idx="64">
                  <c:v>Ohio</c:v>
                </c:pt>
                <c:pt idx="65">
                  <c:v>Texas</c:v>
                </c:pt>
                <c:pt idx="66">
                  <c:v>Norway—Other Offshore (except North Sea)</c:v>
                </c:pt>
                <c:pt idx="67">
                  <c:v>Saskatchewan</c:v>
                </c:pt>
                <c:pt idx="68">
                  <c:v>Utah</c:v>
                </c:pt>
                <c:pt idx="69">
                  <c:v>Kansas</c:v>
                </c:pt>
                <c:pt idx="70">
                  <c:v>Alabama</c:v>
                </c:pt>
                <c:pt idx="71">
                  <c:v>Wyoming</c:v>
                </c:pt>
                <c:pt idx="72">
                  <c:v>US Offshore—Gulf of Mexico</c:v>
                </c:pt>
                <c:pt idx="73">
                  <c:v>Mississippi</c:v>
                </c:pt>
                <c:pt idx="74">
                  <c:v>Oklahoma</c:v>
                </c:pt>
                <c:pt idx="75">
                  <c:v>Netherlands—Onshore</c:v>
                </c:pt>
                <c:pt idx="76">
                  <c:v>UK—Other Offshore (except North Sea)</c:v>
                </c:pt>
                <c:pt idx="77">
                  <c:v>Netherlands—Offshore</c:v>
                </c:pt>
              </c:strCache>
            </c:strRef>
          </c:cat>
          <c:val>
            <c:numRef>
              <c:f>'Fig 31'!$B$84:$B$161</c:f>
              <c:numCache>
                <c:formatCode>0%</c:formatCode>
                <c:ptCount val="78"/>
                <c:pt idx="0">
                  <c:v>0.4</c:v>
                </c:pt>
                <c:pt idx="1">
                  <c:v>0.31</c:v>
                </c:pt>
                <c:pt idx="2">
                  <c:v>0.313</c:v>
                </c:pt>
                <c:pt idx="3">
                  <c:v>0.378</c:v>
                </c:pt>
                <c:pt idx="4">
                  <c:v>0.42899999999999999</c:v>
                </c:pt>
                <c:pt idx="5">
                  <c:v>0.28599999999999998</c:v>
                </c:pt>
                <c:pt idx="6">
                  <c:v>0.35699999999999998</c:v>
                </c:pt>
                <c:pt idx="7">
                  <c:v>0.35</c:v>
                </c:pt>
                <c:pt idx="8">
                  <c:v>0.316</c:v>
                </c:pt>
                <c:pt idx="9">
                  <c:v>0.33300000000000002</c:v>
                </c:pt>
                <c:pt idx="10">
                  <c:v>0.318</c:v>
                </c:pt>
                <c:pt idx="11">
                  <c:v>0.26700000000000002</c:v>
                </c:pt>
                <c:pt idx="12">
                  <c:v>0.2</c:v>
                </c:pt>
                <c:pt idx="13">
                  <c:v>0.33300000000000002</c:v>
                </c:pt>
                <c:pt idx="14">
                  <c:v>0</c:v>
                </c:pt>
                <c:pt idx="15">
                  <c:v>0.35</c:v>
                </c:pt>
                <c:pt idx="16">
                  <c:v>0.35</c:v>
                </c:pt>
                <c:pt idx="17">
                  <c:v>0.34200000000000003</c:v>
                </c:pt>
                <c:pt idx="18">
                  <c:v>0.32100000000000001</c:v>
                </c:pt>
                <c:pt idx="19">
                  <c:v>0.26100000000000001</c:v>
                </c:pt>
                <c:pt idx="20">
                  <c:v>0.38100000000000001</c:v>
                </c:pt>
                <c:pt idx="21">
                  <c:v>0.32600000000000001</c:v>
                </c:pt>
                <c:pt idx="22">
                  <c:v>0.26300000000000001</c:v>
                </c:pt>
                <c:pt idx="23">
                  <c:v>0.28599999999999998</c:v>
                </c:pt>
                <c:pt idx="24">
                  <c:v>0.23499999999999999</c:v>
                </c:pt>
                <c:pt idx="25">
                  <c:v>0.245</c:v>
                </c:pt>
                <c:pt idx="26">
                  <c:v>0.27500000000000002</c:v>
                </c:pt>
                <c:pt idx="27">
                  <c:v>0.28599999999999998</c:v>
                </c:pt>
                <c:pt idx="28">
                  <c:v>0.222</c:v>
                </c:pt>
                <c:pt idx="29">
                  <c:v>0.222</c:v>
                </c:pt>
                <c:pt idx="30">
                  <c:v>0.33300000000000002</c:v>
                </c:pt>
                <c:pt idx="31">
                  <c:v>0.33300000000000002</c:v>
                </c:pt>
                <c:pt idx="32">
                  <c:v>0.19400000000000001</c:v>
                </c:pt>
                <c:pt idx="33">
                  <c:v>0.28000000000000003</c:v>
                </c:pt>
                <c:pt idx="34">
                  <c:v>0.25</c:v>
                </c:pt>
                <c:pt idx="35">
                  <c:v>0.2</c:v>
                </c:pt>
                <c:pt idx="36">
                  <c:v>0.2</c:v>
                </c:pt>
                <c:pt idx="37">
                  <c:v>0.29699999999999999</c:v>
                </c:pt>
                <c:pt idx="38">
                  <c:v>0.23499999999999999</c:v>
                </c:pt>
                <c:pt idx="39">
                  <c:v>0.25</c:v>
                </c:pt>
                <c:pt idx="40">
                  <c:v>0.23799999999999999</c:v>
                </c:pt>
                <c:pt idx="41">
                  <c:v>0.27600000000000002</c:v>
                </c:pt>
                <c:pt idx="42">
                  <c:v>0.13300000000000001</c:v>
                </c:pt>
                <c:pt idx="43">
                  <c:v>0.23499999999999999</c:v>
                </c:pt>
                <c:pt idx="44">
                  <c:v>0.21099999999999999</c:v>
                </c:pt>
                <c:pt idx="45">
                  <c:v>8.3000000000000004E-2</c:v>
                </c:pt>
                <c:pt idx="46">
                  <c:v>0.188</c:v>
                </c:pt>
                <c:pt idx="47">
                  <c:v>0.23499999999999999</c:v>
                </c:pt>
                <c:pt idx="48">
                  <c:v>0.154</c:v>
                </c:pt>
                <c:pt idx="49">
                  <c:v>0.22700000000000001</c:v>
                </c:pt>
                <c:pt idx="50">
                  <c:v>0.222</c:v>
                </c:pt>
                <c:pt idx="51">
                  <c:v>0.111</c:v>
                </c:pt>
                <c:pt idx="52">
                  <c:v>0.17399999999999999</c:v>
                </c:pt>
                <c:pt idx="53">
                  <c:v>0.2</c:v>
                </c:pt>
                <c:pt idx="54">
                  <c:v>0.13300000000000001</c:v>
                </c:pt>
                <c:pt idx="55">
                  <c:v>0.2</c:v>
                </c:pt>
                <c:pt idx="56">
                  <c:v>0.17499999999999999</c:v>
                </c:pt>
                <c:pt idx="57">
                  <c:v>0.13</c:v>
                </c:pt>
                <c:pt idx="58">
                  <c:v>0.14599999999999999</c:v>
                </c:pt>
                <c:pt idx="59">
                  <c:v>0.111</c:v>
                </c:pt>
                <c:pt idx="60">
                  <c:v>0.109</c:v>
                </c:pt>
                <c:pt idx="61">
                  <c:v>0.14599999999999999</c:v>
                </c:pt>
                <c:pt idx="62">
                  <c:v>0.14299999999999999</c:v>
                </c:pt>
                <c:pt idx="63">
                  <c:v>0.122</c:v>
                </c:pt>
                <c:pt idx="64">
                  <c:v>0.13600000000000001</c:v>
                </c:pt>
                <c:pt idx="65">
                  <c:v>0.122</c:v>
                </c:pt>
                <c:pt idx="66">
                  <c:v>0.13</c:v>
                </c:pt>
                <c:pt idx="67">
                  <c:v>0.122</c:v>
                </c:pt>
                <c:pt idx="68">
                  <c:v>0.12</c:v>
                </c:pt>
                <c:pt idx="69">
                  <c:v>0.114</c:v>
                </c:pt>
                <c:pt idx="70">
                  <c:v>0.111</c:v>
                </c:pt>
                <c:pt idx="71">
                  <c:v>8.5000000000000006E-2</c:v>
                </c:pt>
                <c:pt idx="72">
                  <c:v>7.4999999999999997E-2</c:v>
                </c:pt>
                <c:pt idx="73">
                  <c:v>8.3000000000000004E-2</c:v>
                </c:pt>
                <c:pt idx="74">
                  <c:v>8.3000000000000004E-2</c:v>
                </c:pt>
                <c:pt idx="75">
                  <c:v>6.3E-2</c:v>
                </c:pt>
                <c:pt idx="76">
                  <c:v>4.2999999999999997E-2</c:v>
                </c:pt>
                <c:pt idx="77">
                  <c:v>0</c:v>
                </c:pt>
              </c:numCache>
            </c:numRef>
          </c:val>
        </c:ser>
        <c:ser>
          <c:idx val="1"/>
          <c:order val="1"/>
          <c:tx>
            <c:strRef>
              <c:f>'Fig 31'!$C$4</c:f>
              <c:strCache>
                <c:ptCount val="1"/>
                <c:pt idx="0">
                  <c:v>  Strong deterrent to investment</c:v>
                </c:pt>
              </c:strCache>
            </c:strRef>
          </c:tx>
          <c:spPr>
            <a:solidFill>
              <a:schemeClr val="tx2">
                <a:lumMod val="75000"/>
              </a:schemeClr>
            </a:solidFill>
            <a:ln>
              <a:noFill/>
            </a:ln>
          </c:spPr>
          <c:invertIfNegative val="0"/>
          <c:cat>
            <c:strRef>
              <c:f>'Fig 31'!$A$84:$A$161</c:f>
              <c:strCache>
                <c:ptCount val="78"/>
                <c:pt idx="0">
                  <c:v>Northern Territory</c:v>
                </c:pt>
                <c:pt idx="1">
                  <c:v>Ghana</c:v>
                </c:pt>
                <c:pt idx="2">
                  <c:v>South Africa</c:v>
                </c:pt>
                <c:pt idx="3">
                  <c:v>Malaysia</c:v>
                </c:pt>
                <c:pt idx="4">
                  <c:v>Malta</c:v>
                </c:pt>
                <c:pt idx="5">
                  <c:v>Tasmania</c:v>
                </c:pt>
                <c:pt idx="6">
                  <c:v>Argentina—Chubut</c:v>
                </c:pt>
                <c:pt idx="7">
                  <c:v>Australia—Offshore</c:v>
                </c:pt>
                <c:pt idx="8">
                  <c:v>Qatar</c:v>
                </c:pt>
                <c:pt idx="9">
                  <c:v>Argentina—Salta</c:v>
                </c:pt>
                <c:pt idx="10">
                  <c:v>Russia—Other</c:v>
                </c:pt>
                <c:pt idx="11">
                  <c:v>Argentina—Santa Cruz</c:v>
                </c:pt>
                <c:pt idx="12">
                  <c:v>Kuwait</c:v>
                </c:pt>
                <c:pt idx="13">
                  <c:v>Chile</c:v>
                </c:pt>
                <c:pt idx="14">
                  <c:v>French Guiana</c:v>
                </c:pt>
                <c:pt idx="15">
                  <c:v>Illinois</c:v>
                </c:pt>
                <c:pt idx="16">
                  <c:v>Ivory Coast</c:v>
                </c:pt>
                <c:pt idx="17">
                  <c:v>Western Australia</c:v>
                </c:pt>
                <c:pt idx="18">
                  <c:v>Peru</c:v>
                </c:pt>
                <c:pt idx="19">
                  <c:v>Oman</c:v>
                </c:pt>
                <c:pt idx="20">
                  <c:v>Trinidad and Tobago</c:v>
                </c:pt>
                <c:pt idx="21">
                  <c:v>Vietnam</c:v>
                </c:pt>
                <c:pt idx="22">
                  <c:v>Alaska</c:v>
                </c:pt>
                <c:pt idx="23">
                  <c:v>Spain—Offshore</c:v>
                </c:pt>
                <c:pt idx="24">
                  <c:v>New South Wales</c:v>
                </c:pt>
                <c:pt idx="25">
                  <c:v>North Dakota</c:v>
                </c:pt>
                <c:pt idx="26">
                  <c:v>Thailand</c:v>
                </c:pt>
                <c:pt idx="27">
                  <c:v>United Arab Emirates</c:v>
                </c:pt>
                <c:pt idx="28">
                  <c:v>US Offshore—Pacific</c:v>
                </c:pt>
                <c:pt idx="29">
                  <c:v>Hungary</c:v>
                </c:pt>
                <c:pt idx="30">
                  <c:v>Jordan</c:v>
                </c:pt>
                <c:pt idx="31">
                  <c:v>Argentina—Mendoza</c:v>
                </c:pt>
                <c:pt idx="32">
                  <c:v>California</c:v>
                </c:pt>
                <c:pt idx="33">
                  <c:v>Queensland</c:v>
                </c:pt>
                <c:pt idx="34">
                  <c:v>New York</c:v>
                </c:pt>
                <c:pt idx="35">
                  <c:v>France</c:v>
                </c:pt>
                <c:pt idx="36">
                  <c:v>Israel</c:v>
                </c:pt>
                <c:pt idx="37">
                  <c:v>New Zealand</c:v>
                </c:pt>
                <c:pt idx="38">
                  <c:v>British Columbia</c:v>
                </c:pt>
                <c:pt idx="39">
                  <c:v>Alberta</c:v>
                </c:pt>
                <c:pt idx="40">
                  <c:v>Colombia</c:v>
                </c:pt>
                <c:pt idx="41">
                  <c:v>Pennsylvania</c:v>
                </c:pt>
                <c:pt idx="42">
                  <c:v>Pakistan</c:v>
                </c:pt>
                <c:pt idx="43">
                  <c:v>Montana</c:v>
                </c:pt>
                <c:pt idx="44">
                  <c:v>Romania</c:v>
                </c:pt>
                <c:pt idx="45">
                  <c:v>Poland</c:v>
                </c:pt>
                <c:pt idx="46">
                  <c:v>India</c:v>
                </c:pt>
                <c:pt idx="47">
                  <c:v>Germany</c:v>
                </c:pt>
                <c:pt idx="48">
                  <c:v>US Offshore—Alaska</c:v>
                </c:pt>
                <c:pt idx="49">
                  <c:v>Argentina—Neuquen</c:v>
                </c:pt>
                <c:pt idx="50">
                  <c:v>South Australia</c:v>
                </c:pt>
                <c:pt idx="51">
                  <c:v>Ireland</c:v>
                </c:pt>
                <c:pt idx="52">
                  <c:v>Michigan</c:v>
                </c:pt>
                <c:pt idx="53">
                  <c:v>Manitoba</c:v>
                </c:pt>
                <c:pt idx="54">
                  <c:v>West Virginia</c:v>
                </c:pt>
                <c:pt idx="55">
                  <c:v>Victoria</c:v>
                </c:pt>
                <c:pt idx="56">
                  <c:v>Norway—North Sea</c:v>
                </c:pt>
                <c:pt idx="57">
                  <c:v>Denmark</c:v>
                </c:pt>
                <c:pt idx="58">
                  <c:v>United Kingdom—North Sea</c:v>
                </c:pt>
                <c:pt idx="59">
                  <c:v>Italy</c:v>
                </c:pt>
                <c:pt idx="60">
                  <c:v>Colorado</c:v>
                </c:pt>
                <c:pt idx="61">
                  <c:v>New Mexico</c:v>
                </c:pt>
                <c:pt idx="62">
                  <c:v>Arkansas</c:v>
                </c:pt>
                <c:pt idx="63">
                  <c:v>Louisiana</c:v>
                </c:pt>
                <c:pt idx="64">
                  <c:v>Ohio</c:v>
                </c:pt>
                <c:pt idx="65">
                  <c:v>Texas</c:v>
                </c:pt>
                <c:pt idx="66">
                  <c:v>Norway—Other Offshore (except North Sea)</c:v>
                </c:pt>
                <c:pt idx="67">
                  <c:v>Saskatchewan</c:v>
                </c:pt>
                <c:pt idx="68">
                  <c:v>Utah</c:v>
                </c:pt>
                <c:pt idx="69">
                  <c:v>Kansas</c:v>
                </c:pt>
                <c:pt idx="70">
                  <c:v>Alabama</c:v>
                </c:pt>
                <c:pt idx="71">
                  <c:v>Wyoming</c:v>
                </c:pt>
                <c:pt idx="72">
                  <c:v>US Offshore—Gulf of Mexico</c:v>
                </c:pt>
                <c:pt idx="73">
                  <c:v>Mississippi</c:v>
                </c:pt>
                <c:pt idx="74">
                  <c:v>Oklahoma</c:v>
                </c:pt>
                <c:pt idx="75">
                  <c:v>Netherlands—Onshore</c:v>
                </c:pt>
                <c:pt idx="76">
                  <c:v>UK—Other Offshore (except North Sea)</c:v>
                </c:pt>
                <c:pt idx="77">
                  <c:v>Netherlands—Offshore</c:v>
                </c:pt>
              </c:strCache>
            </c:strRef>
          </c:cat>
          <c:val>
            <c:numRef>
              <c:f>'Fig 31'!$C$84:$C$161</c:f>
              <c:numCache>
                <c:formatCode>0%</c:formatCode>
                <c:ptCount val="78"/>
                <c:pt idx="0">
                  <c:v>0.05</c:v>
                </c:pt>
                <c:pt idx="1">
                  <c:v>0.13800000000000001</c:v>
                </c:pt>
                <c:pt idx="2">
                  <c:v>0.125</c:v>
                </c:pt>
                <c:pt idx="3">
                  <c:v>2.7E-2</c:v>
                </c:pt>
                <c:pt idx="4">
                  <c:v>0</c:v>
                </c:pt>
                <c:pt idx="5">
                  <c:v>0.14299999999999999</c:v>
                </c:pt>
                <c:pt idx="6">
                  <c:v>7.0999999999999994E-2</c:v>
                </c:pt>
                <c:pt idx="7">
                  <c:v>7.4999999999999997E-2</c:v>
                </c:pt>
                <c:pt idx="8">
                  <c:v>0.105</c:v>
                </c:pt>
                <c:pt idx="9">
                  <c:v>8.3000000000000004E-2</c:v>
                </c:pt>
                <c:pt idx="10">
                  <c:v>9.0999999999999998E-2</c:v>
                </c:pt>
                <c:pt idx="11">
                  <c:v>6.7000000000000004E-2</c:v>
                </c:pt>
                <c:pt idx="12">
                  <c:v>0.2</c:v>
                </c:pt>
                <c:pt idx="13">
                  <c:v>6.7000000000000004E-2</c:v>
                </c:pt>
                <c:pt idx="14">
                  <c:v>0.4</c:v>
                </c:pt>
                <c:pt idx="15">
                  <c:v>0.05</c:v>
                </c:pt>
                <c:pt idx="16">
                  <c:v>0.05</c:v>
                </c:pt>
                <c:pt idx="17">
                  <c:v>5.2999999999999999E-2</c:v>
                </c:pt>
                <c:pt idx="18">
                  <c:v>7.0999999999999994E-2</c:v>
                </c:pt>
                <c:pt idx="19">
                  <c:v>0.13</c:v>
                </c:pt>
                <c:pt idx="20">
                  <c:v>0</c:v>
                </c:pt>
                <c:pt idx="21">
                  <c:v>4.2999999999999997E-2</c:v>
                </c:pt>
                <c:pt idx="22">
                  <c:v>0.105</c:v>
                </c:pt>
                <c:pt idx="23">
                  <c:v>7.0999999999999994E-2</c:v>
                </c:pt>
                <c:pt idx="24">
                  <c:v>0.11799999999999999</c:v>
                </c:pt>
                <c:pt idx="25">
                  <c:v>0.10199999999999999</c:v>
                </c:pt>
                <c:pt idx="26">
                  <c:v>5.8999999999999997E-2</c:v>
                </c:pt>
                <c:pt idx="27">
                  <c:v>4.8000000000000001E-2</c:v>
                </c:pt>
                <c:pt idx="28">
                  <c:v>0.111</c:v>
                </c:pt>
                <c:pt idx="29">
                  <c:v>0.111</c:v>
                </c:pt>
                <c:pt idx="30">
                  <c:v>0</c:v>
                </c:pt>
                <c:pt idx="31">
                  <c:v>0</c:v>
                </c:pt>
                <c:pt idx="32">
                  <c:v>0.129</c:v>
                </c:pt>
                <c:pt idx="33">
                  <c:v>0.04</c:v>
                </c:pt>
                <c:pt idx="34">
                  <c:v>0</c:v>
                </c:pt>
                <c:pt idx="35">
                  <c:v>0.1</c:v>
                </c:pt>
                <c:pt idx="36">
                  <c:v>0.1</c:v>
                </c:pt>
                <c:pt idx="37">
                  <c:v>0</c:v>
                </c:pt>
                <c:pt idx="38">
                  <c:v>5.8999999999999997E-2</c:v>
                </c:pt>
                <c:pt idx="39">
                  <c:v>4.2999999999999997E-2</c:v>
                </c:pt>
                <c:pt idx="40">
                  <c:v>4.8000000000000001E-2</c:v>
                </c:pt>
                <c:pt idx="41">
                  <c:v>0</c:v>
                </c:pt>
                <c:pt idx="42">
                  <c:v>0.13300000000000001</c:v>
                </c:pt>
                <c:pt idx="43">
                  <c:v>2.9000000000000001E-2</c:v>
                </c:pt>
                <c:pt idx="44">
                  <c:v>5.2999999999999999E-2</c:v>
                </c:pt>
                <c:pt idx="45">
                  <c:v>0.16700000000000001</c:v>
                </c:pt>
                <c:pt idx="46">
                  <c:v>3.1E-2</c:v>
                </c:pt>
                <c:pt idx="47">
                  <c:v>0</c:v>
                </c:pt>
                <c:pt idx="48">
                  <c:v>7.6999999999999999E-2</c:v>
                </c:pt>
                <c:pt idx="49">
                  <c:v>0</c:v>
                </c:pt>
                <c:pt idx="50">
                  <c:v>0</c:v>
                </c:pt>
                <c:pt idx="51">
                  <c:v>0.111</c:v>
                </c:pt>
                <c:pt idx="52">
                  <c:v>4.2999999999999997E-2</c:v>
                </c:pt>
                <c:pt idx="53">
                  <c:v>0</c:v>
                </c:pt>
                <c:pt idx="54">
                  <c:v>6.7000000000000004E-2</c:v>
                </c:pt>
                <c:pt idx="55">
                  <c:v>0</c:v>
                </c:pt>
                <c:pt idx="56">
                  <c:v>0</c:v>
                </c:pt>
                <c:pt idx="57">
                  <c:v>4.2999999999999997E-2</c:v>
                </c:pt>
                <c:pt idx="58">
                  <c:v>2.4E-2</c:v>
                </c:pt>
                <c:pt idx="59">
                  <c:v>5.6000000000000001E-2</c:v>
                </c:pt>
                <c:pt idx="60">
                  <c:v>2.1999999999999999E-2</c:v>
                </c:pt>
                <c:pt idx="61">
                  <c:v>0</c:v>
                </c:pt>
                <c:pt idx="62">
                  <c:v>0</c:v>
                </c:pt>
                <c:pt idx="63">
                  <c:v>0.02</c:v>
                </c:pt>
                <c:pt idx="64">
                  <c:v>0</c:v>
                </c:pt>
                <c:pt idx="65">
                  <c:v>0.01</c:v>
                </c:pt>
                <c:pt idx="66">
                  <c:v>0</c:v>
                </c:pt>
                <c:pt idx="67">
                  <c:v>0</c:v>
                </c:pt>
                <c:pt idx="68">
                  <c:v>0</c:v>
                </c:pt>
                <c:pt idx="69">
                  <c:v>0</c:v>
                </c:pt>
                <c:pt idx="70">
                  <c:v>0</c:v>
                </c:pt>
                <c:pt idx="71">
                  <c:v>2.1000000000000001E-2</c:v>
                </c:pt>
                <c:pt idx="72">
                  <c:v>2.5000000000000001E-2</c:v>
                </c:pt>
                <c:pt idx="73">
                  <c:v>0</c:v>
                </c:pt>
                <c:pt idx="74">
                  <c:v>0</c:v>
                </c:pt>
                <c:pt idx="75">
                  <c:v>0</c:v>
                </c:pt>
                <c:pt idx="76">
                  <c:v>0</c:v>
                </c:pt>
                <c:pt idx="77">
                  <c:v>0</c:v>
                </c:pt>
              </c:numCache>
            </c:numRef>
          </c:val>
        </c:ser>
        <c:ser>
          <c:idx val="2"/>
          <c:order val="2"/>
          <c:tx>
            <c:strRef>
              <c:f>'Fig 31'!$D$4</c:f>
              <c:strCache>
                <c:ptCount val="1"/>
                <c:pt idx="0">
                  <c:v>  Would not pursue investment due to this factor</c:v>
                </c:pt>
              </c:strCache>
            </c:strRef>
          </c:tx>
          <c:spPr>
            <a:solidFill>
              <a:schemeClr val="accent2">
                <a:lumMod val="60000"/>
                <a:lumOff val="40000"/>
              </a:schemeClr>
            </a:solidFill>
            <a:ln>
              <a:noFill/>
            </a:ln>
          </c:spPr>
          <c:invertIfNegative val="0"/>
          <c:cat>
            <c:strRef>
              <c:f>'Fig 31'!$A$84:$A$161</c:f>
              <c:strCache>
                <c:ptCount val="78"/>
                <c:pt idx="0">
                  <c:v>Northern Territory</c:v>
                </c:pt>
                <c:pt idx="1">
                  <c:v>Ghana</c:v>
                </c:pt>
                <c:pt idx="2">
                  <c:v>South Africa</c:v>
                </c:pt>
                <c:pt idx="3">
                  <c:v>Malaysia</c:v>
                </c:pt>
                <c:pt idx="4">
                  <c:v>Malta</c:v>
                </c:pt>
                <c:pt idx="5">
                  <c:v>Tasmania</c:v>
                </c:pt>
                <c:pt idx="6">
                  <c:v>Argentina—Chubut</c:v>
                </c:pt>
                <c:pt idx="7">
                  <c:v>Australia—Offshore</c:v>
                </c:pt>
                <c:pt idx="8">
                  <c:v>Qatar</c:v>
                </c:pt>
                <c:pt idx="9">
                  <c:v>Argentina—Salta</c:v>
                </c:pt>
                <c:pt idx="10">
                  <c:v>Russia—Other</c:v>
                </c:pt>
                <c:pt idx="11">
                  <c:v>Argentina—Santa Cruz</c:v>
                </c:pt>
                <c:pt idx="12">
                  <c:v>Kuwait</c:v>
                </c:pt>
                <c:pt idx="13">
                  <c:v>Chile</c:v>
                </c:pt>
                <c:pt idx="14">
                  <c:v>French Guiana</c:v>
                </c:pt>
                <c:pt idx="15">
                  <c:v>Illinois</c:v>
                </c:pt>
                <c:pt idx="16">
                  <c:v>Ivory Coast</c:v>
                </c:pt>
                <c:pt idx="17">
                  <c:v>Western Australia</c:v>
                </c:pt>
                <c:pt idx="18">
                  <c:v>Peru</c:v>
                </c:pt>
                <c:pt idx="19">
                  <c:v>Oman</c:v>
                </c:pt>
                <c:pt idx="20">
                  <c:v>Trinidad and Tobago</c:v>
                </c:pt>
                <c:pt idx="21">
                  <c:v>Vietnam</c:v>
                </c:pt>
                <c:pt idx="22">
                  <c:v>Alaska</c:v>
                </c:pt>
                <c:pt idx="23">
                  <c:v>Spain—Offshore</c:v>
                </c:pt>
                <c:pt idx="24">
                  <c:v>New South Wales</c:v>
                </c:pt>
                <c:pt idx="25">
                  <c:v>North Dakota</c:v>
                </c:pt>
                <c:pt idx="26">
                  <c:v>Thailand</c:v>
                </c:pt>
                <c:pt idx="27">
                  <c:v>United Arab Emirates</c:v>
                </c:pt>
                <c:pt idx="28">
                  <c:v>US Offshore—Pacific</c:v>
                </c:pt>
                <c:pt idx="29">
                  <c:v>Hungary</c:v>
                </c:pt>
                <c:pt idx="30">
                  <c:v>Jordan</c:v>
                </c:pt>
                <c:pt idx="31">
                  <c:v>Argentina—Mendoza</c:v>
                </c:pt>
                <c:pt idx="32">
                  <c:v>California</c:v>
                </c:pt>
                <c:pt idx="33">
                  <c:v>Queensland</c:v>
                </c:pt>
                <c:pt idx="34">
                  <c:v>New York</c:v>
                </c:pt>
                <c:pt idx="35">
                  <c:v>France</c:v>
                </c:pt>
                <c:pt idx="36">
                  <c:v>Israel</c:v>
                </c:pt>
                <c:pt idx="37">
                  <c:v>New Zealand</c:v>
                </c:pt>
                <c:pt idx="38">
                  <c:v>British Columbia</c:v>
                </c:pt>
                <c:pt idx="39">
                  <c:v>Alberta</c:v>
                </c:pt>
                <c:pt idx="40">
                  <c:v>Colombia</c:v>
                </c:pt>
                <c:pt idx="41">
                  <c:v>Pennsylvania</c:v>
                </c:pt>
                <c:pt idx="42">
                  <c:v>Pakistan</c:v>
                </c:pt>
                <c:pt idx="43">
                  <c:v>Montana</c:v>
                </c:pt>
                <c:pt idx="44">
                  <c:v>Romania</c:v>
                </c:pt>
                <c:pt idx="45">
                  <c:v>Poland</c:v>
                </c:pt>
                <c:pt idx="46">
                  <c:v>India</c:v>
                </c:pt>
                <c:pt idx="47">
                  <c:v>Germany</c:v>
                </c:pt>
                <c:pt idx="48">
                  <c:v>US Offshore—Alaska</c:v>
                </c:pt>
                <c:pt idx="49">
                  <c:v>Argentina—Neuquen</c:v>
                </c:pt>
                <c:pt idx="50">
                  <c:v>South Australia</c:v>
                </c:pt>
                <c:pt idx="51">
                  <c:v>Ireland</c:v>
                </c:pt>
                <c:pt idx="52">
                  <c:v>Michigan</c:v>
                </c:pt>
                <c:pt idx="53">
                  <c:v>Manitoba</c:v>
                </c:pt>
                <c:pt idx="54">
                  <c:v>West Virginia</c:v>
                </c:pt>
                <c:pt idx="55">
                  <c:v>Victoria</c:v>
                </c:pt>
                <c:pt idx="56">
                  <c:v>Norway—North Sea</c:v>
                </c:pt>
                <c:pt idx="57">
                  <c:v>Denmark</c:v>
                </c:pt>
                <c:pt idx="58">
                  <c:v>United Kingdom—North Sea</c:v>
                </c:pt>
                <c:pt idx="59">
                  <c:v>Italy</c:v>
                </c:pt>
                <c:pt idx="60">
                  <c:v>Colorado</c:v>
                </c:pt>
                <c:pt idx="61">
                  <c:v>New Mexico</c:v>
                </c:pt>
                <c:pt idx="62">
                  <c:v>Arkansas</c:v>
                </c:pt>
                <c:pt idx="63">
                  <c:v>Louisiana</c:v>
                </c:pt>
                <c:pt idx="64">
                  <c:v>Ohio</c:v>
                </c:pt>
                <c:pt idx="65">
                  <c:v>Texas</c:v>
                </c:pt>
                <c:pt idx="66">
                  <c:v>Norway—Other Offshore (except North Sea)</c:v>
                </c:pt>
                <c:pt idx="67">
                  <c:v>Saskatchewan</c:v>
                </c:pt>
                <c:pt idx="68">
                  <c:v>Utah</c:v>
                </c:pt>
                <c:pt idx="69">
                  <c:v>Kansas</c:v>
                </c:pt>
                <c:pt idx="70">
                  <c:v>Alabama</c:v>
                </c:pt>
                <c:pt idx="71">
                  <c:v>Wyoming</c:v>
                </c:pt>
                <c:pt idx="72">
                  <c:v>US Offshore—Gulf of Mexico</c:v>
                </c:pt>
                <c:pt idx="73">
                  <c:v>Mississippi</c:v>
                </c:pt>
                <c:pt idx="74">
                  <c:v>Oklahoma</c:v>
                </c:pt>
                <c:pt idx="75">
                  <c:v>Netherlands—Onshore</c:v>
                </c:pt>
                <c:pt idx="76">
                  <c:v>UK—Other Offshore (except North Sea)</c:v>
                </c:pt>
                <c:pt idx="77">
                  <c:v>Netherlands—Offshore</c:v>
                </c:pt>
              </c:strCache>
            </c:strRef>
          </c:cat>
          <c:val>
            <c:numRef>
              <c:f>'Fig 31'!$D$84:$D$161</c:f>
              <c:numCache>
                <c:formatCode>0%</c:formatCode>
                <c:ptCount val="78"/>
                <c:pt idx="0">
                  <c:v>0</c:v>
                </c:pt>
                <c:pt idx="1">
                  <c:v>0</c:v>
                </c:pt>
                <c:pt idx="2">
                  <c:v>0</c:v>
                </c:pt>
                <c:pt idx="3">
                  <c:v>2.7E-2</c:v>
                </c:pt>
                <c:pt idx="4">
                  <c:v>0</c:v>
                </c:pt>
                <c:pt idx="5">
                  <c:v>0</c:v>
                </c:pt>
                <c:pt idx="6">
                  <c:v>0</c:v>
                </c:pt>
                <c:pt idx="7">
                  <c:v>0</c:v>
                </c:pt>
                <c:pt idx="8">
                  <c:v>0</c:v>
                </c:pt>
                <c:pt idx="9">
                  <c:v>0</c:v>
                </c:pt>
                <c:pt idx="10">
                  <c:v>0</c:v>
                </c:pt>
                <c:pt idx="11">
                  <c:v>6.7000000000000004E-2</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6.3E-2</c:v>
                </c:pt>
                <c:pt idx="35">
                  <c:v>0</c:v>
                </c:pt>
                <c:pt idx="36">
                  <c:v>0</c:v>
                </c:pt>
                <c:pt idx="37">
                  <c:v>0</c:v>
                </c:pt>
                <c:pt idx="38">
                  <c:v>0</c:v>
                </c:pt>
                <c:pt idx="39">
                  <c:v>0</c:v>
                </c:pt>
                <c:pt idx="40">
                  <c:v>0</c:v>
                </c:pt>
                <c:pt idx="41">
                  <c:v>0</c:v>
                </c:pt>
                <c:pt idx="42">
                  <c:v>0</c:v>
                </c:pt>
                <c:pt idx="43">
                  <c:v>0</c:v>
                </c:pt>
                <c:pt idx="44">
                  <c:v>0</c:v>
                </c:pt>
                <c:pt idx="45">
                  <c:v>0</c:v>
                </c:pt>
                <c:pt idx="46">
                  <c:v>3.1E-2</c:v>
                </c:pt>
                <c:pt idx="47">
                  <c:v>0</c:v>
                </c:pt>
                <c:pt idx="48">
                  <c:v>0</c:v>
                </c:pt>
                <c:pt idx="49">
                  <c:v>0</c:v>
                </c:pt>
                <c:pt idx="50">
                  <c:v>0</c:v>
                </c:pt>
                <c:pt idx="51">
                  <c:v>0</c:v>
                </c:pt>
                <c:pt idx="52">
                  <c:v>0</c:v>
                </c:pt>
                <c:pt idx="53">
                  <c:v>0</c:v>
                </c:pt>
                <c:pt idx="54">
                  <c:v>0</c:v>
                </c:pt>
                <c:pt idx="55">
                  <c:v>0</c:v>
                </c:pt>
                <c:pt idx="56">
                  <c:v>0</c:v>
                </c:pt>
                <c:pt idx="57">
                  <c:v>0</c:v>
                </c:pt>
                <c:pt idx="58">
                  <c:v>0</c:v>
                </c:pt>
                <c:pt idx="59">
                  <c:v>0</c:v>
                </c:pt>
                <c:pt idx="60">
                  <c:v>2.1999999999999999E-2</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8616192"/>
        <c:axId val="138622080"/>
      </c:barChart>
      <c:catAx>
        <c:axId val="138616192"/>
        <c:scaling>
          <c:orientation val="minMax"/>
        </c:scaling>
        <c:delete val="0"/>
        <c:axPos val="l"/>
        <c:majorTickMark val="out"/>
        <c:minorTickMark val="none"/>
        <c:tickLblPos val="nextTo"/>
        <c:crossAx val="138622080"/>
        <c:crosses val="autoZero"/>
        <c:auto val="1"/>
        <c:lblAlgn val="ctr"/>
        <c:lblOffset val="100"/>
        <c:noMultiLvlLbl val="0"/>
      </c:catAx>
      <c:valAx>
        <c:axId val="138622080"/>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616192"/>
        <c:crosses val="autoZero"/>
        <c:crossBetween val="between"/>
        <c:majorUnit val="0.2"/>
      </c:valAx>
    </c:plotArea>
    <c:legend>
      <c:legendPos val="r"/>
      <c:layout>
        <c:manualLayout>
          <c:xMode val="edge"/>
          <c:yMode val="edge"/>
          <c:x val="0.56277459373603755"/>
          <c:y val="3.5309492563429558E-2"/>
          <c:w val="0.39603904624248859"/>
          <c:h val="7.9179578359156719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8493663719352548"/>
          <c:y val="1.3857423848630359E-2"/>
          <c:w val="0.45422372849133319"/>
          <c:h val="0.96368109335349827"/>
        </c:manualLayout>
      </c:layout>
      <c:barChart>
        <c:barDir val="bar"/>
        <c:grouping val="stacked"/>
        <c:varyColors val="0"/>
        <c:ser>
          <c:idx val="0"/>
          <c:order val="0"/>
          <c:tx>
            <c:strRef>
              <c:f>'Fig 32'!$B$4</c:f>
              <c:strCache>
                <c:ptCount val="1"/>
                <c:pt idx="0">
                  <c:v>  Mild deterrent to investment</c:v>
                </c:pt>
              </c:strCache>
            </c:strRef>
          </c:tx>
          <c:spPr>
            <a:solidFill>
              <a:schemeClr val="bg2">
                <a:lumMod val="75000"/>
              </a:schemeClr>
            </a:solidFill>
            <a:ln>
              <a:noFill/>
            </a:ln>
          </c:spPr>
          <c:invertIfNegative val="0"/>
          <c:cat>
            <c:strRef>
              <c:f>'Fig 32'!$A$5:$A$82</c:f>
              <c:strCache>
                <c:ptCount val="78"/>
                <c:pt idx="0">
                  <c:v>Ecuador</c:v>
                </c:pt>
                <c:pt idx="1">
                  <c:v>South Sudan</c:v>
                </c:pt>
                <c:pt idx="2">
                  <c:v>Syria</c:v>
                </c:pt>
                <c:pt idx="3">
                  <c:v>Bolivia</c:v>
                </c:pt>
                <c:pt idx="4">
                  <c:v>Yukon</c:v>
                </c:pt>
                <c:pt idx="5">
                  <c:v>Uzbekistan</c:v>
                </c:pt>
                <c:pt idx="6">
                  <c:v>Philippines</c:v>
                </c:pt>
                <c:pt idx="7">
                  <c:v>Spain—Onshore</c:v>
                </c:pt>
                <c:pt idx="8">
                  <c:v>Somaliland</c:v>
                </c:pt>
                <c:pt idx="9">
                  <c:v>Northwest Territories</c:v>
                </c:pt>
                <c:pt idx="10">
                  <c:v>Democratic Republic of the Congo (Kinshasa)</c:v>
                </c:pt>
                <c:pt idx="11">
                  <c:v>British Columbia</c:v>
                </c:pt>
                <c:pt idx="12">
                  <c:v>Guatemala</c:v>
                </c:pt>
                <c:pt idx="13">
                  <c:v>New South Wales</c:v>
                </c:pt>
                <c:pt idx="14">
                  <c:v>Uganda</c:v>
                </c:pt>
                <c:pt idx="15">
                  <c:v>Peru</c:v>
                </c:pt>
                <c:pt idx="16">
                  <c:v>Queensland</c:v>
                </c:pt>
                <c:pt idx="17">
                  <c:v>Turkmenistan</c:v>
                </c:pt>
                <c:pt idx="18">
                  <c:v>Mexico</c:v>
                </c:pt>
                <c:pt idx="19">
                  <c:v>Iran</c:v>
                </c:pt>
                <c:pt idx="20">
                  <c:v>Northern Territory</c:v>
                </c:pt>
                <c:pt idx="21">
                  <c:v>China</c:v>
                </c:pt>
                <c:pt idx="22">
                  <c:v>Myanmar</c:v>
                </c:pt>
                <c:pt idx="23">
                  <c:v>Mali</c:v>
                </c:pt>
                <c:pt idx="24">
                  <c:v>Iraq</c:v>
                </c:pt>
                <c:pt idx="25">
                  <c:v>Greece</c:v>
                </c:pt>
                <c:pt idx="26">
                  <c:v>Kenya</c:v>
                </c:pt>
                <c:pt idx="27">
                  <c:v>Cambodia</c:v>
                </c:pt>
                <c:pt idx="28">
                  <c:v>Ethiopia</c:v>
                </c:pt>
                <c:pt idx="29">
                  <c:v>Kazakhstan</c:v>
                </c:pt>
                <c:pt idx="30">
                  <c:v>Cameroon</c:v>
                </c:pt>
                <c:pt idx="31">
                  <c:v>Vietnam</c:v>
                </c:pt>
                <c:pt idx="32">
                  <c:v>Russia—Offshore Arctic</c:v>
                </c:pt>
                <c:pt idx="33">
                  <c:v>Nigeria</c:v>
                </c:pt>
                <c:pt idx="34">
                  <c:v>Colombia</c:v>
                </c:pt>
                <c:pt idx="35">
                  <c:v>Russia—Eastern Siberia</c:v>
                </c:pt>
                <c:pt idx="36">
                  <c:v>Lebanon</c:v>
                </c:pt>
                <c:pt idx="37">
                  <c:v>Papua New Guinea</c:v>
                </c:pt>
                <c:pt idx="38">
                  <c:v>Libya</c:v>
                </c:pt>
                <c:pt idx="39">
                  <c:v>Madagascar</c:v>
                </c:pt>
                <c:pt idx="40">
                  <c:v>Indonesia</c:v>
                </c:pt>
                <c:pt idx="41">
                  <c:v>Yemen</c:v>
                </c:pt>
                <c:pt idx="42">
                  <c:v>Western Australia</c:v>
                </c:pt>
                <c:pt idx="43">
                  <c:v>Bangladesh</c:v>
                </c:pt>
                <c:pt idx="44">
                  <c:v>New Brunswick</c:v>
                </c:pt>
                <c:pt idx="45">
                  <c:v>Quebec</c:v>
                </c:pt>
                <c:pt idx="46">
                  <c:v>US Offshore—Pacific</c:v>
                </c:pt>
                <c:pt idx="47">
                  <c:v>Tasmania</c:v>
                </c:pt>
                <c:pt idx="48">
                  <c:v>Timor Gap (JPDA)</c:v>
                </c:pt>
                <c:pt idx="49">
                  <c:v>Russia—Offshore Sakhalin</c:v>
                </c:pt>
                <c:pt idx="50">
                  <c:v>Ukraine</c:v>
                </c:pt>
                <c:pt idx="51">
                  <c:v>Kyrgyzstan</c:v>
                </c:pt>
                <c:pt idx="52">
                  <c:v>Equatorial Guinea</c:v>
                </c:pt>
                <c:pt idx="53">
                  <c:v>Niger</c:v>
                </c:pt>
                <c:pt idx="54">
                  <c:v>Tanzania</c:v>
                </c:pt>
                <c:pt idx="55">
                  <c:v>Bahrain</c:v>
                </c:pt>
                <c:pt idx="56">
                  <c:v>Israel</c:v>
                </c:pt>
                <c:pt idx="57">
                  <c:v>Spain—Offshore</c:v>
                </c:pt>
                <c:pt idx="58">
                  <c:v>Thailand</c:v>
                </c:pt>
                <c:pt idx="59">
                  <c:v>Venezuela</c:v>
                </c:pt>
                <c:pt idx="60">
                  <c:v>Gabon</c:v>
                </c:pt>
                <c:pt idx="61">
                  <c:v>South Africa</c:v>
                </c:pt>
                <c:pt idx="62">
                  <c:v>India</c:v>
                </c:pt>
                <c:pt idx="63">
                  <c:v>Chad</c:v>
                </c:pt>
                <c:pt idx="64">
                  <c:v>Azerbaijan</c:v>
                </c:pt>
                <c:pt idx="65">
                  <c:v>Russia—Other</c:v>
                </c:pt>
                <c:pt idx="66">
                  <c:v>Turkey</c:v>
                </c:pt>
                <c:pt idx="67">
                  <c:v>Argentina—Chubut</c:v>
                </c:pt>
                <c:pt idx="68">
                  <c:v>Victoria</c:v>
                </c:pt>
                <c:pt idx="69">
                  <c:v>New York</c:v>
                </c:pt>
                <c:pt idx="70">
                  <c:v>Alaska</c:v>
                </c:pt>
                <c:pt idx="71">
                  <c:v>Argentina—Salta</c:v>
                </c:pt>
                <c:pt idx="72">
                  <c:v>Malaysia</c:v>
                </c:pt>
                <c:pt idx="73">
                  <c:v>Nova Scotia</c:v>
                </c:pt>
                <c:pt idx="74">
                  <c:v>Morocco</c:v>
                </c:pt>
                <c:pt idx="75">
                  <c:v>Mauritania</c:v>
                </c:pt>
                <c:pt idx="76">
                  <c:v>Argentina—Santa Cruz</c:v>
                </c:pt>
                <c:pt idx="77">
                  <c:v>Egypt</c:v>
                </c:pt>
              </c:strCache>
            </c:strRef>
          </c:cat>
          <c:val>
            <c:numRef>
              <c:f>'Fig 32'!$B$5:$B$82</c:f>
              <c:numCache>
                <c:formatCode>0%</c:formatCode>
                <c:ptCount val="78"/>
                <c:pt idx="0">
                  <c:v>0.35699999999999998</c:v>
                </c:pt>
                <c:pt idx="1">
                  <c:v>0.4</c:v>
                </c:pt>
                <c:pt idx="2">
                  <c:v>0.28599999999999998</c:v>
                </c:pt>
                <c:pt idx="3">
                  <c:v>0.46200000000000002</c:v>
                </c:pt>
                <c:pt idx="4">
                  <c:v>0.8</c:v>
                </c:pt>
                <c:pt idx="5">
                  <c:v>0.6</c:v>
                </c:pt>
                <c:pt idx="6">
                  <c:v>0.6</c:v>
                </c:pt>
                <c:pt idx="7">
                  <c:v>0.42899999999999999</c:v>
                </c:pt>
                <c:pt idx="8">
                  <c:v>0.42899999999999999</c:v>
                </c:pt>
                <c:pt idx="9">
                  <c:v>0.57099999999999995</c:v>
                </c:pt>
                <c:pt idx="10">
                  <c:v>0.64300000000000002</c:v>
                </c:pt>
                <c:pt idx="11">
                  <c:v>0.3</c:v>
                </c:pt>
                <c:pt idx="12">
                  <c:v>0.3</c:v>
                </c:pt>
                <c:pt idx="13">
                  <c:v>0.313</c:v>
                </c:pt>
                <c:pt idx="14">
                  <c:v>0.5</c:v>
                </c:pt>
                <c:pt idx="15">
                  <c:v>0.35699999999999998</c:v>
                </c:pt>
                <c:pt idx="16">
                  <c:v>0.5</c:v>
                </c:pt>
                <c:pt idx="17">
                  <c:v>0.55600000000000005</c:v>
                </c:pt>
                <c:pt idx="18">
                  <c:v>0.41699999999999998</c:v>
                </c:pt>
                <c:pt idx="19">
                  <c:v>0.45500000000000002</c:v>
                </c:pt>
                <c:pt idx="20">
                  <c:v>0.42099999999999999</c:v>
                </c:pt>
                <c:pt idx="21">
                  <c:v>0.33300000000000002</c:v>
                </c:pt>
                <c:pt idx="22">
                  <c:v>0.57499999999999996</c:v>
                </c:pt>
                <c:pt idx="23">
                  <c:v>0.125</c:v>
                </c:pt>
                <c:pt idx="24">
                  <c:v>0.46200000000000002</c:v>
                </c:pt>
                <c:pt idx="25">
                  <c:v>0.2</c:v>
                </c:pt>
                <c:pt idx="26">
                  <c:v>0.45</c:v>
                </c:pt>
                <c:pt idx="27">
                  <c:v>0.41199999999999998</c:v>
                </c:pt>
                <c:pt idx="28">
                  <c:v>0.14299999999999999</c:v>
                </c:pt>
                <c:pt idx="29">
                  <c:v>0.30399999999999999</c:v>
                </c:pt>
                <c:pt idx="30">
                  <c:v>0.438</c:v>
                </c:pt>
                <c:pt idx="31">
                  <c:v>0.35599999999999998</c:v>
                </c:pt>
                <c:pt idx="32">
                  <c:v>0.33300000000000002</c:v>
                </c:pt>
                <c:pt idx="33">
                  <c:v>0.3</c:v>
                </c:pt>
                <c:pt idx="34">
                  <c:v>0.35699999999999998</c:v>
                </c:pt>
                <c:pt idx="35">
                  <c:v>0.27300000000000002</c:v>
                </c:pt>
                <c:pt idx="36">
                  <c:v>0.27300000000000002</c:v>
                </c:pt>
                <c:pt idx="37">
                  <c:v>0.25</c:v>
                </c:pt>
                <c:pt idx="38">
                  <c:v>0.23100000000000001</c:v>
                </c:pt>
                <c:pt idx="39">
                  <c:v>0.4</c:v>
                </c:pt>
                <c:pt idx="40">
                  <c:v>0.30599999999999999</c:v>
                </c:pt>
                <c:pt idx="41">
                  <c:v>0.29399999999999998</c:v>
                </c:pt>
                <c:pt idx="42">
                  <c:v>0.38900000000000001</c:v>
                </c:pt>
                <c:pt idx="43">
                  <c:v>0.438</c:v>
                </c:pt>
                <c:pt idx="44">
                  <c:v>0.25</c:v>
                </c:pt>
                <c:pt idx="45">
                  <c:v>0.5</c:v>
                </c:pt>
                <c:pt idx="46">
                  <c:v>0.25</c:v>
                </c:pt>
                <c:pt idx="47">
                  <c:v>0.16700000000000001</c:v>
                </c:pt>
                <c:pt idx="48">
                  <c:v>0.33300000000000002</c:v>
                </c:pt>
                <c:pt idx="49">
                  <c:v>0.375</c:v>
                </c:pt>
                <c:pt idx="50">
                  <c:v>0.33300000000000002</c:v>
                </c:pt>
                <c:pt idx="51">
                  <c:v>0.5</c:v>
                </c:pt>
                <c:pt idx="52">
                  <c:v>0.40899999999999997</c:v>
                </c:pt>
                <c:pt idx="53">
                  <c:v>0.4</c:v>
                </c:pt>
                <c:pt idx="54">
                  <c:v>0.4</c:v>
                </c:pt>
                <c:pt idx="55">
                  <c:v>0.5</c:v>
                </c:pt>
                <c:pt idx="56">
                  <c:v>0.4</c:v>
                </c:pt>
                <c:pt idx="57">
                  <c:v>0.35699999999999998</c:v>
                </c:pt>
                <c:pt idx="58">
                  <c:v>0.39200000000000002</c:v>
                </c:pt>
                <c:pt idx="59">
                  <c:v>0.185</c:v>
                </c:pt>
                <c:pt idx="60">
                  <c:v>0.38200000000000001</c:v>
                </c:pt>
                <c:pt idx="61">
                  <c:v>0.26700000000000002</c:v>
                </c:pt>
                <c:pt idx="62">
                  <c:v>0.33300000000000002</c:v>
                </c:pt>
                <c:pt idx="63">
                  <c:v>0.33300000000000002</c:v>
                </c:pt>
                <c:pt idx="64">
                  <c:v>0.46200000000000002</c:v>
                </c:pt>
                <c:pt idx="65">
                  <c:v>0.318</c:v>
                </c:pt>
                <c:pt idx="66">
                  <c:v>0.42899999999999999</c:v>
                </c:pt>
                <c:pt idx="67">
                  <c:v>0.42899999999999999</c:v>
                </c:pt>
                <c:pt idx="68">
                  <c:v>0.214</c:v>
                </c:pt>
                <c:pt idx="69">
                  <c:v>0.214</c:v>
                </c:pt>
                <c:pt idx="70">
                  <c:v>0.36799999999999999</c:v>
                </c:pt>
                <c:pt idx="71">
                  <c:v>0.25</c:v>
                </c:pt>
                <c:pt idx="72">
                  <c:v>0.41699999999999998</c:v>
                </c:pt>
                <c:pt idx="73">
                  <c:v>0.33300000000000002</c:v>
                </c:pt>
                <c:pt idx="74">
                  <c:v>0.35299999999999998</c:v>
                </c:pt>
                <c:pt idx="75">
                  <c:v>0.4</c:v>
                </c:pt>
                <c:pt idx="76">
                  <c:v>0.2</c:v>
                </c:pt>
                <c:pt idx="77">
                  <c:v>0.28599999999999998</c:v>
                </c:pt>
              </c:numCache>
            </c:numRef>
          </c:val>
        </c:ser>
        <c:ser>
          <c:idx val="1"/>
          <c:order val="1"/>
          <c:tx>
            <c:strRef>
              <c:f>'Fig 32'!$C$4</c:f>
              <c:strCache>
                <c:ptCount val="1"/>
                <c:pt idx="0">
                  <c:v>  Strong deterrent to investment</c:v>
                </c:pt>
              </c:strCache>
            </c:strRef>
          </c:tx>
          <c:spPr>
            <a:solidFill>
              <a:schemeClr val="tx2">
                <a:lumMod val="75000"/>
              </a:schemeClr>
            </a:solidFill>
            <a:ln>
              <a:noFill/>
            </a:ln>
          </c:spPr>
          <c:invertIfNegative val="0"/>
          <c:cat>
            <c:strRef>
              <c:f>'Fig 32'!$A$5:$A$82</c:f>
              <c:strCache>
                <c:ptCount val="78"/>
                <c:pt idx="0">
                  <c:v>Ecuador</c:v>
                </c:pt>
                <c:pt idx="1">
                  <c:v>South Sudan</c:v>
                </c:pt>
                <c:pt idx="2">
                  <c:v>Syria</c:v>
                </c:pt>
                <c:pt idx="3">
                  <c:v>Bolivia</c:v>
                </c:pt>
                <c:pt idx="4">
                  <c:v>Yukon</c:v>
                </c:pt>
                <c:pt idx="5">
                  <c:v>Uzbekistan</c:v>
                </c:pt>
                <c:pt idx="6">
                  <c:v>Philippines</c:v>
                </c:pt>
                <c:pt idx="7">
                  <c:v>Spain—Onshore</c:v>
                </c:pt>
                <c:pt idx="8">
                  <c:v>Somaliland</c:v>
                </c:pt>
                <c:pt idx="9">
                  <c:v>Northwest Territories</c:v>
                </c:pt>
                <c:pt idx="10">
                  <c:v>Democratic Republic of the Congo (Kinshasa)</c:v>
                </c:pt>
                <c:pt idx="11">
                  <c:v>British Columbia</c:v>
                </c:pt>
                <c:pt idx="12">
                  <c:v>Guatemala</c:v>
                </c:pt>
                <c:pt idx="13">
                  <c:v>New South Wales</c:v>
                </c:pt>
                <c:pt idx="14">
                  <c:v>Uganda</c:v>
                </c:pt>
                <c:pt idx="15">
                  <c:v>Peru</c:v>
                </c:pt>
                <c:pt idx="16">
                  <c:v>Queensland</c:v>
                </c:pt>
                <c:pt idx="17">
                  <c:v>Turkmenistan</c:v>
                </c:pt>
                <c:pt idx="18">
                  <c:v>Mexico</c:v>
                </c:pt>
                <c:pt idx="19">
                  <c:v>Iran</c:v>
                </c:pt>
                <c:pt idx="20">
                  <c:v>Northern Territory</c:v>
                </c:pt>
                <c:pt idx="21">
                  <c:v>China</c:v>
                </c:pt>
                <c:pt idx="22">
                  <c:v>Myanmar</c:v>
                </c:pt>
                <c:pt idx="23">
                  <c:v>Mali</c:v>
                </c:pt>
                <c:pt idx="24">
                  <c:v>Iraq</c:v>
                </c:pt>
                <c:pt idx="25">
                  <c:v>Greece</c:v>
                </c:pt>
                <c:pt idx="26">
                  <c:v>Kenya</c:v>
                </c:pt>
                <c:pt idx="27">
                  <c:v>Cambodia</c:v>
                </c:pt>
                <c:pt idx="28">
                  <c:v>Ethiopia</c:v>
                </c:pt>
                <c:pt idx="29">
                  <c:v>Kazakhstan</c:v>
                </c:pt>
                <c:pt idx="30">
                  <c:v>Cameroon</c:v>
                </c:pt>
                <c:pt idx="31">
                  <c:v>Vietnam</c:v>
                </c:pt>
                <c:pt idx="32">
                  <c:v>Russia—Offshore Arctic</c:v>
                </c:pt>
                <c:pt idx="33">
                  <c:v>Nigeria</c:v>
                </c:pt>
                <c:pt idx="34">
                  <c:v>Colombia</c:v>
                </c:pt>
                <c:pt idx="35">
                  <c:v>Russia—Eastern Siberia</c:v>
                </c:pt>
                <c:pt idx="36">
                  <c:v>Lebanon</c:v>
                </c:pt>
                <c:pt idx="37">
                  <c:v>Papua New Guinea</c:v>
                </c:pt>
                <c:pt idx="38">
                  <c:v>Libya</c:v>
                </c:pt>
                <c:pt idx="39">
                  <c:v>Madagascar</c:v>
                </c:pt>
                <c:pt idx="40">
                  <c:v>Indonesia</c:v>
                </c:pt>
                <c:pt idx="41">
                  <c:v>Yemen</c:v>
                </c:pt>
                <c:pt idx="42">
                  <c:v>Western Australia</c:v>
                </c:pt>
                <c:pt idx="43">
                  <c:v>Bangladesh</c:v>
                </c:pt>
                <c:pt idx="44">
                  <c:v>New Brunswick</c:v>
                </c:pt>
                <c:pt idx="45">
                  <c:v>Quebec</c:v>
                </c:pt>
                <c:pt idx="46">
                  <c:v>US Offshore—Pacific</c:v>
                </c:pt>
                <c:pt idx="47">
                  <c:v>Tasmania</c:v>
                </c:pt>
                <c:pt idx="48">
                  <c:v>Timor Gap (JPDA)</c:v>
                </c:pt>
                <c:pt idx="49">
                  <c:v>Russia—Offshore Sakhalin</c:v>
                </c:pt>
                <c:pt idx="50">
                  <c:v>Ukraine</c:v>
                </c:pt>
                <c:pt idx="51">
                  <c:v>Kyrgyzstan</c:v>
                </c:pt>
                <c:pt idx="52">
                  <c:v>Equatorial Guinea</c:v>
                </c:pt>
                <c:pt idx="53">
                  <c:v>Niger</c:v>
                </c:pt>
                <c:pt idx="54">
                  <c:v>Tanzania</c:v>
                </c:pt>
                <c:pt idx="55">
                  <c:v>Bahrain</c:v>
                </c:pt>
                <c:pt idx="56">
                  <c:v>Israel</c:v>
                </c:pt>
                <c:pt idx="57">
                  <c:v>Spain—Offshore</c:v>
                </c:pt>
                <c:pt idx="58">
                  <c:v>Thailand</c:v>
                </c:pt>
                <c:pt idx="59">
                  <c:v>Venezuela</c:v>
                </c:pt>
                <c:pt idx="60">
                  <c:v>Gabon</c:v>
                </c:pt>
                <c:pt idx="61">
                  <c:v>South Africa</c:v>
                </c:pt>
                <c:pt idx="62">
                  <c:v>India</c:v>
                </c:pt>
                <c:pt idx="63">
                  <c:v>Chad</c:v>
                </c:pt>
                <c:pt idx="64">
                  <c:v>Azerbaijan</c:v>
                </c:pt>
                <c:pt idx="65">
                  <c:v>Russia—Other</c:v>
                </c:pt>
                <c:pt idx="66">
                  <c:v>Turkey</c:v>
                </c:pt>
                <c:pt idx="67">
                  <c:v>Argentina—Chubut</c:v>
                </c:pt>
                <c:pt idx="68">
                  <c:v>Victoria</c:v>
                </c:pt>
                <c:pt idx="69">
                  <c:v>New York</c:v>
                </c:pt>
                <c:pt idx="70">
                  <c:v>Alaska</c:v>
                </c:pt>
                <c:pt idx="71">
                  <c:v>Argentina—Salta</c:v>
                </c:pt>
                <c:pt idx="72">
                  <c:v>Malaysia</c:v>
                </c:pt>
                <c:pt idx="73">
                  <c:v>Nova Scotia</c:v>
                </c:pt>
                <c:pt idx="74">
                  <c:v>Morocco</c:v>
                </c:pt>
                <c:pt idx="75">
                  <c:v>Mauritania</c:v>
                </c:pt>
                <c:pt idx="76">
                  <c:v>Argentina—Santa Cruz</c:v>
                </c:pt>
                <c:pt idx="77">
                  <c:v>Egypt</c:v>
                </c:pt>
              </c:strCache>
            </c:strRef>
          </c:cat>
          <c:val>
            <c:numRef>
              <c:f>'Fig 32'!$C$5:$C$82</c:f>
              <c:numCache>
                <c:formatCode>0%</c:formatCode>
                <c:ptCount val="78"/>
                <c:pt idx="0">
                  <c:v>0.5</c:v>
                </c:pt>
                <c:pt idx="1">
                  <c:v>0.26700000000000002</c:v>
                </c:pt>
                <c:pt idx="2">
                  <c:v>0.57099999999999995</c:v>
                </c:pt>
                <c:pt idx="3">
                  <c:v>0.308</c:v>
                </c:pt>
                <c:pt idx="4">
                  <c:v>0</c:v>
                </c:pt>
                <c:pt idx="5">
                  <c:v>0.2</c:v>
                </c:pt>
                <c:pt idx="6">
                  <c:v>0.08</c:v>
                </c:pt>
                <c:pt idx="7">
                  <c:v>0.14299999999999999</c:v>
                </c:pt>
                <c:pt idx="8">
                  <c:v>0.14299999999999999</c:v>
                </c:pt>
                <c:pt idx="9">
                  <c:v>0.14299999999999999</c:v>
                </c:pt>
                <c:pt idx="10">
                  <c:v>7.0999999999999994E-2</c:v>
                </c:pt>
                <c:pt idx="11">
                  <c:v>0.34</c:v>
                </c:pt>
                <c:pt idx="12">
                  <c:v>0.4</c:v>
                </c:pt>
                <c:pt idx="13">
                  <c:v>0.313</c:v>
                </c:pt>
                <c:pt idx="14">
                  <c:v>0.188</c:v>
                </c:pt>
                <c:pt idx="15">
                  <c:v>0.32100000000000001</c:v>
                </c:pt>
                <c:pt idx="16">
                  <c:v>0.125</c:v>
                </c:pt>
                <c:pt idx="17">
                  <c:v>0.111</c:v>
                </c:pt>
                <c:pt idx="18">
                  <c:v>0.20799999999999999</c:v>
                </c:pt>
                <c:pt idx="19">
                  <c:v>9.0999999999999998E-2</c:v>
                </c:pt>
                <c:pt idx="20">
                  <c:v>0.21099999999999999</c:v>
                </c:pt>
                <c:pt idx="21">
                  <c:v>0.222</c:v>
                </c:pt>
                <c:pt idx="22">
                  <c:v>0.05</c:v>
                </c:pt>
                <c:pt idx="23">
                  <c:v>0.5</c:v>
                </c:pt>
                <c:pt idx="24">
                  <c:v>0.154</c:v>
                </c:pt>
                <c:pt idx="25">
                  <c:v>0.2</c:v>
                </c:pt>
                <c:pt idx="26">
                  <c:v>0.15</c:v>
                </c:pt>
                <c:pt idx="27">
                  <c:v>0.11799999999999999</c:v>
                </c:pt>
                <c:pt idx="28">
                  <c:v>0.42899999999999999</c:v>
                </c:pt>
                <c:pt idx="29">
                  <c:v>0.217</c:v>
                </c:pt>
                <c:pt idx="30">
                  <c:v>0.125</c:v>
                </c:pt>
                <c:pt idx="31">
                  <c:v>0.2</c:v>
                </c:pt>
                <c:pt idx="32">
                  <c:v>0.111</c:v>
                </c:pt>
                <c:pt idx="33">
                  <c:v>0.22500000000000001</c:v>
                </c:pt>
                <c:pt idx="34">
                  <c:v>0.19</c:v>
                </c:pt>
                <c:pt idx="35">
                  <c:v>0.182</c:v>
                </c:pt>
                <c:pt idx="36">
                  <c:v>0.27300000000000002</c:v>
                </c:pt>
                <c:pt idx="37">
                  <c:v>0.29199999999999998</c:v>
                </c:pt>
                <c:pt idx="38">
                  <c:v>0.26900000000000002</c:v>
                </c:pt>
                <c:pt idx="39">
                  <c:v>0.13300000000000001</c:v>
                </c:pt>
                <c:pt idx="40">
                  <c:v>0.20399999999999999</c:v>
                </c:pt>
                <c:pt idx="41">
                  <c:v>0.23499999999999999</c:v>
                </c:pt>
                <c:pt idx="42">
                  <c:v>0.13900000000000001</c:v>
                </c:pt>
                <c:pt idx="43">
                  <c:v>6.3E-2</c:v>
                </c:pt>
                <c:pt idx="44">
                  <c:v>0.25</c:v>
                </c:pt>
                <c:pt idx="45">
                  <c:v>0</c:v>
                </c:pt>
                <c:pt idx="46">
                  <c:v>0.125</c:v>
                </c:pt>
                <c:pt idx="47">
                  <c:v>0.33300000000000002</c:v>
                </c:pt>
                <c:pt idx="48">
                  <c:v>0.16700000000000001</c:v>
                </c:pt>
                <c:pt idx="49">
                  <c:v>0</c:v>
                </c:pt>
                <c:pt idx="50">
                  <c:v>0.16700000000000001</c:v>
                </c:pt>
                <c:pt idx="51">
                  <c:v>0</c:v>
                </c:pt>
                <c:pt idx="52">
                  <c:v>9.0999999999999998E-2</c:v>
                </c:pt>
                <c:pt idx="53">
                  <c:v>0.1</c:v>
                </c:pt>
                <c:pt idx="54">
                  <c:v>0.1</c:v>
                </c:pt>
                <c:pt idx="55">
                  <c:v>0</c:v>
                </c:pt>
                <c:pt idx="56">
                  <c:v>0.1</c:v>
                </c:pt>
                <c:pt idx="57">
                  <c:v>7.0999999999999994E-2</c:v>
                </c:pt>
                <c:pt idx="58">
                  <c:v>9.8000000000000004E-2</c:v>
                </c:pt>
                <c:pt idx="59">
                  <c:v>0.222</c:v>
                </c:pt>
                <c:pt idx="60">
                  <c:v>8.7999999999999995E-2</c:v>
                </c:pt>
                <c:pt idx="61">
                  <c:v>0.2</c:v>
                </c:pt>
                <c:pt idx="62">
                  <c:v>0.13300000000000001</c:v>
                </c:pt>
                <c:pt idx="63">
                  <c:v>0.13300000000000001</c:v>
                </c:pt>
                <c:pt idx="64">
                  <c:v>0</c:v>
                </c:pt>
                <c:pt idx="65">
                  <c:v>9.0999999999999998E-2</c:v>
                </c:pt>
                <c:pt idx="66">
                  <c:v>0</c:v>
                </c:pt>
                <c:pt idx="67">
                  <c:v>0</c:v>
                </c:pt>
                <c:pt idx="68">
                  <c:v>0.14299999999999999</c:v>
                </c:pt>
                <c:pt idx="69">
                  <c:v>7.0999999999999994E-2</c:v>
                </c:pt>
                <c:pt idx="70">
                  <c:v>5.2999999999999999E-2</c:v>
                </c:pt>
                <c:pt idx="71">
                  <c:v>0.16700000000000001</c:v>
                </c:pt>
                <c:pt idx="72">
                  <c:v>0</c:v>
                </c:pt>
                <c:pt idx="73">
                  <c:v>8.3000000000000004E-2</c:v>
                </c:pt>
                <c:pt idx="74">
                  <c:v>5.8999999999999997E-2</c:v>
                </c:pt>
                <c:pt idx="75">
                  <c:v>0</c:v>
                </c:pt>
                <c:pt idx="76">
                  <c:v>0.13300000000000001</c:v>
                </c:pt>
                <c:pt idx="77">
                  <c:v>0.107</c:v>
                </c:pt>
              </c:numCache>
            </c:numRef>
          </c:val>
        </c:ser>
        <c:ser>
          <c:idx val="2"/>
          <c:order val="2"/>
          <c:tx>
            <c:strRef>
              <c:f>'Fig 32'!$D$4</c:f>
              <c:strCache>
                <c:ptCount val="1"/>
                <c:pt idx="0">
                  <c:v>  Would not pursue investment due to this factor</c:v>
                </c:pt>
              </c:strCache>
            </c:strRef>
          </c:tx>
          <c:spPr>
            <a:solidFill>
              <a:schemeClr val="accent2">
                <a:lumMod val="60000"/>
                <a:lumOff val="40000"/>
              </a:schemeClr>
            </a:solidFill>
            <a:ln>
              <a:noFill/>
            </a:ln>
          </c:spPr>
          <c:invertIfNegative val="0"/>
          <c:cat>
            <c:strRef>
              <c:f>'Fig 32'!$A$5:$A$82</c:f>
              <c:strCache>
                <c:ptCount val="78"/>
                <c:pt idx="0">
                  <c:v>Ecuador</c:v>
                </c:pt>
                <c:pt idx="1">
                  <c:v>South Sudan</c:v>
                </c:pt>
                <c:pt idx="2">
                  <c:v>Syria</c:v>
                </c:pt>
                <c:pt idx="3">
                  <c:v>Bolivia</c:v>
                </c:pt>
                <c:pt idx="4">
                  <c:v>Yukon</c:v>
                </c:pt>
                <c:pt idx="5">
                  <c:v>Uzbekistan</c:v>
                </c:pt>
                <c:pt idx="6">
                  <c:v>Philippines</c:v>
                </c:pt>
                <c:pt idx="7">
                  <c:v>Spain—Onshore</c:v>
                </c:pt>
                <c:pt idx="8">
                  <c:v>Somaliland</c:v>
                </c:pt>
                <c:pt idx="9">
                  <c:v>Northwest Territories</c:v>
                </c:pt>
                <c:pt idx="10">
                  <c:v>Democratic Republic of the Congo (Kinshasa)</c:v>
                </c:pt>
                <c:pt idx="11">
                  <c:v>British Columbia</c:v>
                </c:pt>
                <c:pt idx="12">
                  <c:v>Guatemala</c:v>
                </c:pt>
                <c:pt idx="13">
                  <c:v>New South Wales</c:v>
                </c:pt>
                <c:pt idx="14">
                  <c:v>Uganda</c:v>
                </c:pt>
                <c:pt idx="15">
                  <c:v>Peru</c:v>
                </c:pt>
                <c:pt idx="16">
                  <c:v>Queensland</c:v>
                </c:pt>
                <c:pt idx="17">
                  <c:v>Turkmenistan</c:v>
                </c:pt>
                <c:pt idx="18">
                  <c:v>Mexico</c:v>
                </c:pt>
                <c:pt idx="19">
                  <c:v>Iran</c:v>
                </c:pt>
                <c:pt idx="20">
                  <c:v>Northern Territory</c:v>
                </c:pt>
                <c:pt idx="21">
                  <c:v>China</c:v>
                </c:pt>
                <c:pt idx="22">
                  <c:v>Myanmar</c:v>
                </c:pt>
                <c:pt idx="23">
                  <c:v>Mali</c:v>
                </c:pt>
                <c:pt idx="24">
                  <c:v>Iraq</c:v>
                </c:pt>
                <c:pt idx="25">
                  <c:v>Greece</c:v>
                </c:pt>
                <c:pt idx="26">
                  <c:v>Kenya</c:v>
                </c:pt>
                <c:pt idx="27">
                  <c:v>Cambodia</c:v>
                </c:pt>
                <c:pt idx="28">
                  <c:v>Ethiopia</c:v>
                </c:pt>
                <c:pt idx="29">
                  <c:v>Kazakhstan</c:v>
                </c:pt>
                <c:pt idx="30">
                  <c:v>Cameroon</c:v>
                </c:pt>
                <c:pt idx="31">
                  <c:v>Vietnam</c:v>
                </c:pt>
                <c:pt idx="32">
                  <c:v>Russia—Offshore Arctic</c:v>
                </c:pt>
                <c:pt idx="33">
                  <c:v>Nigeria</c:v>
                </c:pt>
                <c:pt idx="34">
                  <c:v>Colombia</c:v>
                </c:pt>
                <c:pt idx="35">
                  <c:v>Russia—Eastern Siberia</c:v>
                </c:pt>
                <c:pt idx="36">
                  <c:v>Lebanon</c:v>
                </c:pt>
                <c:pt idx="37">
                  <c:v>Papua New Guinea</c:v>
                </c:pt>
                <c:pt idx="38">
                  <c:v>Libya</c:v>
                </c:pt>
                <c:pt idx="39">
                  <c:v>Madagascar</c:v>
                </c:pt>
                <c:pt idx="40">
                  <c:v>Indonesia</c:v>
                </c:pt>
                <c:pt idx="41">
                  <c:v>Yemen</c:v>
                </c:pt>
                <c:pt idx="42">
                  <c:v>Western Australia</c:v>
                </c:pt>
                <c:pt idx="43">
                  <c:v>Bangladesh</c:v>
                </c:pt>
                <c:pt idx="44">
                  <c:v>New Brunswick</c:v>
                </c:pt>
                <c:pt idx="45">
                  <c:v>Quebec</c:v>
                </c:pt>
                <c:pt idx="46">
                  <c:v>US Offshore—Pacific</c:v>
                </c:pt>
                <c:pt idx="47">
                  <c:v>Tasmania</c:v>
                </c:pt>
                <c:pt idx="48">
                  <c:v>Timor Gap (JPDA)</c:v>
                </c:pt>
                <c:pt idx="49">
                  <c:v>Russia—Offshore Sakhalin</c:v>
                </c:pt>
                <c:pt idx="50">
                  <c:v>Ukraine</c:v>
                </c:pt>
                <c:pt idx="51">
                  <c:v>Kyrgyzstan</c:v>
                </c:pt>
                <c:pt idx="52">
                  <c:v>Equatorial Guinea</c:v>
                </c:pt>
                <c:pt idx="53">
                  <c:v>Niger</c:v>
                </c:pt>
                <c:pt idx="54">
                  <c:v>Tanzania</c:v>
                </c:pt>
                <c:pt idx="55">
                  <c:v>Bahrain</c:v>
                </c:pt>
                <c:pt idx="56">
                  <c:v>Israel</c:v>
                </c:pt>
                <c:pt idx="57">
                  <c:v>Spain—Offshore</c:v>
                </c:pt>
                <c:pt idx="58">
                  <c:v>Thailand</c:v>
                </c:pt>
                <c:pt idx="59">
                  <c:v>Venezuela</c:v>
                </c:pt>
                <c:pt idx="60">
                  <c:v>Gabon</c:v>
                </c:pt>
                <c:pt idx="61">
                  <c:v>South Africa</c:v>
                </c:pt>
                <c:pt idx="62">
                  <c:v>India</c:v>
                </c:pt>
                <c:pt idx="63">
                  <c:v>Chad</c:v>
                </c:pt>
                <c:pt idx="64">
                  <c:v>Azerbaijan</c:v>
                </c:pt>
                <c:pt idx="65">
                  <c:v>Russia—Other</c:v>
                </c:pt>
                <c:pt idx="66">
                  <c:v>Turkey</c:v>
                </c:pt>
                <c:pt idx="67">
                  <c:v>Argentina—Chubut</c:v>
                </c:pt>
                <c:pt idx="68">
                  <c:v>Victoria</c:v>
                </c:pt>
                <c:pt idx="69">
                  <c:v>New York</c:v>
                </c:pt>
                <c:pt idx="70">
                  <c:v>Alaska</c:v>
                </c:pt>
                <c:pt idx="71">
                  <c:v>Argentina—Salta</c:v>
                </c:pt>
                <c:pt idx="72">
                  <c:v>Malaysia</c:v>
                </c:pt>
                <c:pt idx="73">
                  <c:v>Nova Scotia</c:v>
                </c:pt>
                <c:pt idx="74">
                  <c:v>Morocco</c:v>
                </c:pt>
                <c:pt idx="75">
                  <c:v>Mauritania</c:v>
                </c:pt>
                <c:pt idx="76">
                  <c:v>Argentina—Santa Cruz</c:v>
                </c:pt>
                <c:pt idx="77">
                  <c:v>Egypt</c:v>
                </c:pt>
              </c:strCache>
            </c:strRef>
          </c:cat>
          <c:val>
            <c:numRef>
              <c:f>'Fig 32'!$D$5:$D$82</c:f>
              <c:numCache>
                <c:formatCode>0%</c:formatCode>
                <c:ptCount val="78"/>
                <c:pt idx="0">
                  <c:v>0.14299999999999999</c:v>
                </c:pt>
                <c:pt idx="1">
                  <c:v>0.2</c:v>
                </c:pt>
                <c:pt idx="2">
                  <c:v>0</c:v>
                </c:pt>
                <c:pt idx="3">
                  <c:v>7.6999999999999999E-2</c:v>
                </c:pt>
                <c:pt idx="4">
                  <c:v>0</c:v>
                </c:pt>
                <c:pt idx="5">
                  <c:v>0</c:v>
                </c:pt>
                <c:pt idx="6">
                  <c:v>0.04</c:v>
                </c:pt>
                <c:pt idx="7">
                  <c:v>0.14299999999999999</c:v>
                </c:pt>
                <c:pt idx="8">
                  <c:v>0.14299999999999999</c:v>
                </c:pt>
                <c:pt idx="9">
                  <c:v>0</c:v>
                </c:pt>
                <c:pt idx="10">
                  <c:v>0</c:v>
                </c:pt>
                <c:pt idx="11">
                  <c:v>0.06</c:v>
                </c:pt>
                <c:pt idx="12">
                  <c:v>0</c:v>
                </c:pt>
                <c:pt idx="13">
                  <c:v>6.3E-2</c:v>
                </c:pt>
                <c:pt idx="14">
                  <c:v>0</c:v>
                </c:pt>
                <c:pt idx="15">
                  <c:v>0</c:v>
                </c:pt>
                <c:pt idx="16">
                  <c:v>4.2000000000000003E-2</c:v>
                </c:pt>
                <c:pt idx="17">
                  <c:v>0</c:v>
                </c:pt>
                <c:pt idx="18">
                  <c:v>4.2000000000000003E-2</c:v>
                </c:pt>
                <c:pt idx="19">
                  <c:v>9.0999999999999998E-2</c:v>
                </c:pt>
                <c:pt idx="20">
                  <c:v>0</c:v>
                </c:pt>
                <c:pt idx="21">
                  <c:v>7.3999999999999996E-2</c:v>
                </c:pt>
                <c:pt idx="22">
                  <c:v>0</c:v>
                </c:pt>
                <c:pt idx="23">
                  <c:v>0</c:v>
                </c:pt>
                <c:pt idx="24">
                  <c:v>0</c:v>
                </c:pt>
                <c:pt idx="25">
                  <c:v>0.2</c:v>
                </c:pt>
                <c:pt idx="26">
                  <c:v>0</c:v>
                </c:pt>
                <c:pt idx="27">
                  <c:v>5.8999999999999997E-2</c:v>
                </c:pt>
                <c:pt idx="28">
                  <c:v>0</c:v>
                </c:pt>
                <c:pt idx="29">
                  <c:v>4.2999999999999997E-2</c:v>
                </c:pt>
                <c:pt idx="30">
                  <c:v>0</c:v>
                </c:pt>
                <c:pt idx="31">
                  <c:v>0</c:v>
                </c:pt>
                <c:pt idx="32">
                  <c:v>0.111</c:v>
                </c:pt>
                <c:pt idx="33">
                  <c:v>2.5000000000000001E-2</c:v>
                </c:pt>
                <c:pt idx="34">
                  <c:v>0</c:v>
                </c:pt>
                <c:pt idx="35">
                  <c:v>9.0999999999999998E-2</c:v>
                </c:pt>
                <c:pt idx="36">
                  <c:v>0</c:v>
                </c:pt>
                <c:pt idx="37">
                  <c:v>0</c:v>
                </c:pt>
                <c:pt idx="38">
                  <c:v>3.7999999999999999E-2</c:v>
                </c:pt>
                <c:pt idx="39">
                  <c:v>0</c:v>
                </c:pt>
                <c:pt idx="40">
                  <c:v>0.02</c:v>
                </c:pt>
                <c:pt idx="41">
                  <c:v>0</c:v>
                </c:pt>
                <c:pt idx="42">
                  <c:v>0</c:v>
                </c:pt>
                <c:pt idx="43">
                  <c:v>0</c:v>
                </c:pt>
                <c:pt idx="44">
                  <c:v>0</c:v>
                </c:pt>
                <c:pt idx="45">
                  <c:v>0</c:v>
                </c:pt>
                <c:pt idx="46">
                  <c:v>0.125</c:v>
                </c:pt>
                <c:pt idx="47">
                  <c:v>0</c:v>
                </c:pt>
                <c:pt idx="48">
                  <c:v>0</c:v>
                </c:pt>
                <c:pt idx="49">
                  <c:v>0.125</c:v>
                </c:pt>
                <c:pt idx="50">
                  <c:v>0</c:v>
                </c:pt>
                <c:pt idx="51">
                  <c:v>0</c:v>
                </c:pt>
                <c:pt idx="52">
                  <c:v>0</c:v>
                </c:pt>
                <c:pt idx="53">
                  <c:v>0</c:v>
                </c:pt>
                <c:pt idx="54">
                  <c:v>0</c:v>
                </c:pt>
                <c:pt idx="55">
                  <c:v>0</c:v>
                </c:pt>
                <c:pt idx="56">
                  <c:v>0</c:v>
                </c:pt>
                <c:pt idx="57">
                  <c:v>7.0999999999999994E-2</c:v>
                </c:pt>
                <c:pt idx="58">
                  <c:v>0</c:v>
                </c:pt>
                <c:pt idx="59">
                  <c:v>7.3999999999999996E-2</c:v>
                </c:pt>
                <c:pt idx="60">
                  <c:v>0</c:v>
                </c:pt>
                <c:pt idx="61">
                  <c:v>0</c:v>
                </c:pt>
                <c:pt idx="62">
                  <c:v>0</c:v>
                </c:pt>
                <c:pt idx="63">
                  <c:v>0</c:v>
                </c:pt>
                <c:pt idx="64">
                  <c:v>0</c:v>
                </c:pt>
                <c:pt idx="65">
                  <c:v>4.4999999999999998E-2</c:v>
                </c:pt>
                <c:pt idx="66">
                  <c:v>0</c:v>
                </c:pt>
                <c:pt idx="67">
                  <c:v>0</c:v>
                </c:pt>
                <c:pt idx="68">
                  <c:v>7.0999999999999994E-2</c:v>
                </c:pt>
                <c:pt idx="69">
                  <c:v>0.14299999999999999</c:v>
                </c:pt>
                <c:pt idx="70">
                  <c:v>0</c:v>
                </c:pt>
                <c:pt idx="71">
                  <c:v>0</c:v>
                </c:pt>
                <c:pt idx="72">
                  <c:v>0</c:v>
                </c:pt>
                <c:pt idx="73">
                  <c:v>0</c:v>
                </c:pt>
                <c:pt idx="74">
                  <c:v>0</c:v>
                </c:pt>
                <c:pt idx="75">
                  <c:v>0</c:v>
                </c:pt>
                <c:pt idx="76">
                  <c:v>6.7000000000000004E-2</c:v>
                </c:pt>
                <c:pt idx="77">
                  <c:v>0</c:v>
                </c:pt>
              </c:numCache>
            </c:numRef>
          </c:val>
        </c:ser>
        <c:dLbls>
          <c:showLegendKey val="0"/>
          <c:showVal val="0"/>
          <c:showCatName val="0"/>
          <c:showSerName val="0"/>
          <c:showPercent val="0"/>
          <c:showBubbleSize val="0"/>
        </c:dLbls>
        <c:gapWidth val="70"/>
        <c:overlap val="100"/>
        <c:axId val="135221248"/>
        <c:axId val="135222784"/>
      </c:barChart>
      <c:catAx>
        <c:axId val="135221248"/>
        <c:scaling>
          <c:orientation val="minMax"/>
        </c:scaling>
        <c:delete val="0"/>
        <c:axPos val="l"/>
        <c:majorTickMark val="out"/>
        <c:minorTickMark val="none"/>
        <c:tickLblPos val="nextTo"/>
        <c:crossAx val="135222784"/>
        <c:crosses val="autoZero"/>
        <c:auto val="1"/>
        <c:lblAlgn val="ctr"/>
        <c:lblOffset val="100"/>
        <c:noMultiLvlLbl val="0"/>
      </c:catAx>
      <c:valAx>
        <c:axId val="135222784"/>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5221248"/>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4788803341119082"/>
          <c:y val="1.3558542202338073E-2"/>
          <c:w val="0.49833216008425318"/>
          <c:h val="0.96399490113975428"/>
        </c:manualLayout>
      </c:layout>
      <c:barChart>
        <c:barDir val="bar"/>
        <c:grouping val="stacked"/>
        <c:varyColors val="0"/>
        <c:ser>
          <c:idx val="0"/>
          <c:order val="0"/>
          <c:tx>
            <c:strRef>
              <c:f>'Fig 32'!$B$4</c:f>
              <c:strCache>
                <c:ptCount val="1"/>
                <c:pt idx="0">
                  <c:v>  Mild deterrent to investment</c:v>
                </c:pt>
              </c:strCache>
            </c:strRef>
          </c:tx>
          <c:spPr>
            <a:solidFill>
              <a:schemeClr val="bg2">
                <a:lumMod val="75000"/>
              </a:schemeClr>
            </a:solidFill>
            <a:ln>
              <a:noFill/>
            </a:ln>
          </c:spPr>
          <c:invertIfNegative val="0"/>
          <c:cat>
            <c:strRef>
              <c:f>'Fig 32'!$A$84:$A$161</c:f>
              <c:strCache>
                <c:ptCount val="78"/>
                <c:pt idx="0">
                  <c:v>Alberta</c:v>
                </c:pt>
                <c:pt idx="1">
                  <c:v>Cyprus</c:v>
                </c:pt>
                <c:pt idx="2">
                  <c:v>Argentina—Neuquen</c:v>
                </c:pt>
                <c:pt idx="3">
                  <c:v>Brunei</c:v>
                </c:pt>
                <c:pt idx="4">
                  <c:v>Mozambique</c:v>
                </c:pt>
                <c:pt idx="5">
                  <c:v>West Virginia</c:v>
                </c:pt>
                <c:pt idx="6">
                  <c:v>South Australia</c:v>
                </c:pt>
                <c:pt idx="7">
                  <c:v>Italy</c:v>
                </c:pt>
                <c:pt idx="8">
                  <c:v>Brazil—Onshore CC</c:v>
                </c:pt>
                <c:pt idx="9">
                  <c:v>New Zealand</c:v>
                </c:pt>
                <c:pt idx="10">
                  <c:v>Georgia</c:v>
                </c:pt>
                <c:pt idx="11">
                  <c:v>Argentina—Mendoza</c:v>
                </c:pt>
                <c:pt idx="12">
                  <c:v>Greenland</c:v>
                </c:pt>
                <c:pt idx="13">
                  <c:v>Kuwait</c:v>
                </c:pt>
                <c:pt idx="14">
                  <c:v>California</c:v>
                </c:pt>
                <c:pt idx="15">
                  <c:v>Ghana</c:v>
                </c:pt>
                <c:pt idx="16">
                  <c:v>Newfoundland &amp; Labrador</c:v>
                </c:pt>
                <c:pt idx="17">
                  <c:v>US Offshore—Alaska</c:v>
                </c:pt>
                <c:pt idx="18">
                  <c:v>Colorado</c:v>
                </c:pt>
                <c:pt idx="19">
                  <c:v>Tunisia</c:v>
                </c:pt>
                <c:pt idx="20">
                  <c:v>Pakistan</c:v>
                </c:pt>
                <c:pt idx="21">
                  <c:v>Romania</c:v>
                </c:pt>
                <c:pt idx="22">
                  <c:v>Albania</c:v>
                </c:pt>
                <c:pt idx="23">
                  <c:v>Bulgaria</c:v>
                </c:pt>
                <c:pt idx="24">
                  <c:v>Angola</c:v>
                </c:pt>
                <c:pt idx="25">
                  <c:v>Chile</c:v>
                </c:pt>
                <c:pt idx="26">
                  <c:v>Argentina—Tierra del Fuego</c:v>
                </c:pt>
                <c:pt idx="27">
                  <c:v>Brazil—Offshore presalt area PSC</c:v>
                </c:pt>
                <c:pt idx="28">
                  <c:v>Utah</c:v>
                </c:pt>
                <c:pt idx="29">
                  <c:v>Algeria</c:v>
                </c:pt>
                <c:pt idx="30">
                  <c:v>Montana</c:v>
                </c:pt>
                <c:pt idx="31">
                  <c:v>Qatar</c:v>
                </c:pt>
                <c:pt idx="32">
                  <c:v>New Mexico</c:v>
                </c:pt>
                <c:pt idx="33">
                  <c:v>United Arab Emirates</c:v>
                </c:pt>
                <c:pt idx="34">
                  <c:v>Pennsylvania</c:v>
                </c:pt>
                <c:pt idx="35">
                  <c:v>Hungary</c:v>
                </c:pt>
                <c:pt idx="36">
                  <c:v>Republic of the Congo (Brazzaville)</c:v>
                </c:pt>
                <c:pt idx="37">
                  <c:v>Ivory Coast</c:v>
                </c:pt>
                <c:pt idx="38">
                  <c:v>Louisiana</c:v>
                </c:pt>
                <c:pt idx="39">
                  <c:v>Australia—Offshore</c:v>
                </c:pt>
                <c:pt idx="40">
                  <c:v>Suriname</c:v>
                </c:pt>
                <c:pt idx="41">
                  <c:v>Guyana</c:v>
                </c:pt>
                <c:pt idx="42">
                  <c:v>Trinidad and Tobago</c:v>
                </c:pt>
                <c:pt idx="43">
                  <c:v>Wyoming</c:v>
                </c:pt>
                <c:pt idx="44">
                  <c:v>Michigan</c:v>
                </c:pt>
                <c:pt idx="45">
                  <c:v>Alabama</c:v>
                </c:pt>
                <c:pt idx="46">
                  <c:v>France</c:v>
                </c:pt>
                <c:pt idx="47">
                  <c:v>Ohio</c:v>
                </c:pt>
                <c:pt idx="48">
                  <c:v>UK—Other Offshore (except North Sea)</c:v>
                </c:pt>
                <c:pt idx="49">
                  <c:v>Japan</c:v>
                </c:pt>
                <c:pt idx="50">
                  <c:v>Oman</c:v>
                </c:pt>
                <c:pt idx="51">
                  <c:v>North Dakota</c:v>
                </c:pt>
                <c:pt idx="52">
                  <c:v>US Offshore—Gulf of Mexico</c:v>
                </c:pt>
                <c:pt idx="53">
                  <c:v>Kansas</c:v>
                </c:pt>
                <c:pt idx="54">
                  <c:v>Texas</c:v>
                </c:pt>
                <c:pt idx="55">
                  <c:v>Ireland</c:v>
                </c:pt>
                <c:pt idx="56">
                  <c:v>Illinois</c:v>
                </c:pt>
                <c:pt idx="57">
                  <c:v>Saskatchewan</c:v>
                </c:pt>
                <c:pt idx="58">
                  <c:v>Oklahoma</c:v>
                </c:pt>
                <c:pt idx="59">
                  <c:v>Germany</c:v>
                </c:pt>
                <c:pt idx="60">
                  <c:v>Namibia</c:v>
                </c:pt>
                <c:pt idx="61">
                  <c:v>Arkansas</c:v>
                </c:pt>
                <c:pt idx="62">
                  <c:v>United Kingdom—North Sea</c:v>
                </c:pt>
                <c:pt idx="63">
                  <c:v>Mississippi</c:v>
                </c:pt>
                <c:pt idx="64">
                  <c:v>Netherlands—Offshore</c:v>
                </c:pt>
                <c:pt idx="65">
                  <c:v>Brazil—Offshore CC</c:v>
                </c:pt>
                <c:pt idx="66">
                  <c:v>Norway—North Sea</c:v>
                </c:pt>
                <c:pt idx="67">
                  <c:v>Manitoba</c:v>
                </c:pt>
                <c:pt idx="68">
                  <c:v>Denmark</c:v>
                </c:pt>
                <c:pt idx="69">
                  <c:v>Faroe Islands</c:v>
                </c:pt>
                <c:pt idx="70">
                  <c:v>Malta</c:v>
                </c:pt>
                <c:pt idx="71">
                  <c:v>Netherlands—Onshore</c:v>
                </c:pt>
                <c:pt idx="72">
                  <c:v>Norway—Other Offshore (except North Sea)</c:v>
                </c:pt>
                <c:pt idx="73">
                  <c:v>Poland</c:v>
                </c:pt>
                <c:pt idx="74">
                  <c:v>Seychelles</c:v>
                </c:pt>
                <c:pt idx="75">
                  <c:v>Jordan</c:v>
                </c:pt>
                <c:pt idx="76">
                  <c:v>French Guiana</c:v>
                </c:pt>
                <c:pt idx="77">
                  <c:v>Uruguay</c:v>
                </c:pt>
              </c:strCache>
            </c:strRef>
          </c:cat>
          <c:val>
            <c:numRef>
              <c:f>'Fig 32'!$B$84:$B$161</c:f>
              <c:numCache>
                <c:formatCode>0%</c:formatCode>
                <c:ptCount val="78"/>
                <c:pt idx="0">
                  <c:v>0.311</c:v>
                </c:pt>
                <c:pt idx="1">
                  <c:v>0.375</c:v>
                </c:pt>
                <c:pt idx="2">
                  <c:v>0.27300000000000002</c:v>
                </c:pt>
                <c:pt idx="3">
                  <c:v>0.318</c:v>
                </c:pt>
                <c:pt idx="4">
                  <c:v>0.28000000000000003</c:v>
                </c:pt>
                <c:pt idx="5">
                  <c:v>0.35699999999999998</c:v>
                </c:pt>
                <c:pt idx="6">
                  <c:v>0.29399999999999998</c:v>
                </c:pt>
                <c:pt idx="7">
                  <c:v>0.23499999999999999</c:v>
                </c:pt>
                <c:pt idx="8">
                  <c:v>0.17599999999999999</c:v>
                </c:pt>
                <c:pt idx="9">
                  <c:v>0.27800000000000002</c:v>
                </c:pt>
                <c:pt idx="10">
                  <c:v>0.16700000000000001</c:v>
                </c:pt>
                <c:pt idx="11">
                  <c:v>0.26700000000000002</c:v>
                </c:pt>
                <c:pt idx="12">
                  <c:v>0.33300000000000002</c:v>
                </c:pt>
                <c:pt idx="13">
                  <c:v>0.33300000000000002</c:v>
                </c:pt>
                <c:pt idx="14">
                  <c:v>0.17899999999999999</c:v>
                </c:pt>
                <c:pt idx="15">
                  <c:v>0.28599999999999998</c:v>
                </c:pt>
                <c:pt idx="16">
                  <c:v>0.23100000000000001</c:v>
                </c:pt>
                <c:pt idx="17">
                  <c:v>0.23100000000000001</c:v>
                </c:pt>
                <c:pt idx="18">
                  <c:v>0.186</c:v>
                </c:pt>
                <c:pt idx="19">
                  <c:v>0.15</c:v>
                </c:pt>
                <c:pt idx="20">
                  <c:v>0.214</c:v>
                </c:pt>
                <c:pt idx="21">
                  <c:v>0.222</c:v>
                </c:pt>
                <c:pt idx="22">
                  <c:v>9.0999999999999998E-2</c:v>
                </c:pt>
                <c:pt idx="23">
                  <c:v>0.27300000000000002</c:v>
                </c:pt>
                <c:pt idx="24">
                  <c:v>0.185</c:v>
                </c:pt>
                <c:pt idx="25">
                  <c:v>0.188</c:v>
                </c:pt>
                <c:pt idx="26">
                  <c:v>0.25</c:v>
                </c:pt>
                <c:pt idx="27">
                  <c:v>0.20799999999999999</c:v>
                </c:pt>
                <c:pt idx="28">
                  <c:v>0.2</c:v>
                </c:pt>
                <c:pt idx="29">
                  <c:v>0.11799999999999999</c:v>
                </c:pt>
                <c:pt idx="30">
                  <c:v>0.14699999999999999</c:v>
                </c:pt>
                <c:pt idx="31">
                  <c:v>0.17599999999999999</c:v>
                </c:pt>
                <c:pt idx="32">
                  <c:v>0.2</c:v>
                </c:pt>
                <c:pt idx="33">
                  <c:v>0.16700000000000001</c:v>
                </c:pt>
                <c:pt idx="34">
                  <c:v>0.185</c:v>
                </c:pt>
                <c:pt idx="35">
                  <c:v>0.222</c:v>
                </c:pt>
                <c:pt idx="36">
                  <c:v>7.0999999999999994E-2</c:v>
                </c:pt>
                <c:pt idx="37">
                  <c:v>0.105</c:v>
                </c:pt>
                <c:pt idx="38">
                  <c:v>0.125</c:v>
                </c:pt>
                <c:pt idx="39">
                  <c:v>0.17899999999999999</c:v>
                </c:pt>
                <c:pt idx="40">
                  <c:v>0.2</c:v>
                </c:pt>
                <c:pt idx="41">
                  <c:v>0.182</c:v>
                </c:pt>
                <c:pt idx="42">
                  <c:v>0.182</c:v>
                </c:pt>
                <c:pt idx="43">
                  <c:v>0.13</c:v>
                </c:pt>
                <c:pt idx="44">
                  <c:v>0.13</c:v>
                </c:pt>
                <c:pt idx="45">
                  <c:v>0.111</c:v>
                </c:pt>
                <c:pt idx="46">
                  <c:v>0.111</c:v>
                </c:pt>
                <c:pt idx="47">
                  <c:v>0.15</c:v>
                </c:pt>
                <c:pt idx="48">
                  <c:v>0.14299999999999999</c:v>
                </c:pt>
                <c:pt idx="49">
                  <c:v>0.14299999999999999</c:v>
                </c:pt>
                <c:pt idx="50">
                  <c:v>0.14299999999999999</c:v>
                </c:pt>
                <c:pt idx="51">
                  <c:v>8.5000000000000006E-2</c:v>
                </c:pt>
                <c:pt idx="52">
                  <c:v>0.05</c:v>
                </c:pt>
                <c:pt idx="53">
                  <c:v>8.7999999999999995E-2</c:v>
                </c:pt>
                <c:pt idx="54">
                  <c:v>6.3E-2</c:v>
                </c:pt>
                <c:pt idx="55">
                  <c:v>5.2999999999999999E-2</c:v>
                </c:pt>
                <c:pt idx="56">
                  <c:v>0.1</c:v>
                </c:pt>
                <c:pt idx="57">
                  <c:v>4.8000000000000001E-2</c:v>
                </c:pt>
                <c:pt idx="58">
                  <c:v>4.2999999999999997E-2</c:v>
                </c:pt>
                <c:pt idx="59">
                  <c:v>6.3E-2</c:v>
                </c:pt>
                <c:pt idx="60">
                  <c:v>6.3E-2</c:v>
                </c:pt>
                <c:pt idx="61">
                  <c:v>0</c:v>
                </c:pt>
                <c:pt idx="62">
                  <c:v>0.05</c:v>
                </c:pt>
                <c:pt idx="63">
                  <c:v>0</c:v>
                </c:pt>
                <c:pt idx="64">
                  <c:v>3.7999999999999999E-2</c:v>
                </c:pt>
                <c:pt idx="65">
                  <c:v>3.7999999999999999E-2</c:v>
                </c:pt>
                <c:pt idx="66">
                  <c:v>2.5999999999999999E-2</c:v>
                </c:pt>
                <c:pt idx="67">
                  <c:v>0</c:v>
                </c:pt>
                <c:pt idx="68">
                  <c:v>0</c:v>
                </c:pt>
                <c:pt idx="69">
                  <c:v>0</c:v>
                </c:pt>
                <c:pt idx="70">
                  <c:v>0</c:v>
                </c:pt>
                <c:pt idx="71">
                  <c:v>0</c:v>
                </c:pt>
                <c:pt idx="72">
                  <c:v>0</c:v>
                </c:pt>
                <c:pt idx="73">
                  <c:v>0</c:v>
                </c:pt>
                <c:pt idx="74">
                  <c:v>0</c:v>
                </c:pt>
                <c:pt idx="75">
                  <c:v>0</c:v>
                </c:pt>
                <c:pt idx="76">
                  <c:v>0</c:v>
                </c:pt>
                <c:pt idx="77">
                  <c:v>0</c:v>
                </c:pt>
              </c:numCache>
            </c:numRef>
          </c:val>
        </c:ser>
        <c:ser>
          <c:idx val="1"/>
          <c:order val="1"/>
          <c:tx>
            <c:strRef>
              <c:f>'Fig 32'!$C$4</c:f>
              <c:strCache>
                <c:ptCount val="1"/>
                <c:pt idx="0">
                  <c:v>  Strong deterrent to investment</c:v>
                </c:pt>
              </c:strCache>
            </c:strRef>
          </c:tx>
          <c:spPr>
            <a:solidFill>
              <a:schemeClr val="tx2">
                <a:lumMod val="75000"/>
              </a:schemeClr>
            </a:solidFill>
            <a:ln>
              <a:noFill/>
            </a:ln>
          </c:spPr>
          <c:invertIfNegative val="0"/>
          <c:cat>
            <c:strRef>
              <c:f>'Fig 32'!$A$84:$A$161</c:f>
              <c:strCache>
                <c:ptCount val="78"/>
                <c:pt idx="0">
                  <c:v>Alberta</c:v>
                </c:pt>
                <c:pt idx="1">
                  <c:v>Cyprus</c:v>
                </c:pt>
                <c:pt idx="2">
                  <c:v>Argentina—Neuquen</c:v>
                </c:pt>
                <c:pt idx="3">
                  <c:v>Brunei</c:v>
                </c:pt>
                <c:pt idx="4">
                  <c:v>Mozambique</c:v>
                </c:pt>
                <c:pt idx="5">
                  <c:v>West Virginia</c:v>
                </c:pt>
                <c:pt idx="6">
                  <c:v>South Australia</c:v>
                </c:pt>
                <c:pt idx="7">
                  <c:v>Italy</c:v>
                </c:pt>
                <c:pt idx="8">
                  <c:v>Brazil—Onshore CC</c:v>
                </c:pt>
                <c:pt idx="9">
                  <c:v>New Zealand</c:v>
                </c:pt>
                <c:pt idx="10">
                  <c:v>Georgia</c:v>
                </c:pt>
                <c:pt idx="11">
                  <c:v>Argentina—Mendoza</c:v>
                </c:pt>
                <c:pt idx="12">
                  <c:v>Greenland</c:v>
                </c:pt>
                <c:pt idx="13">
                  <c:v>Kuwait</c:v>
                </c:pt>
                <c:pt idx="14">
                  <c:v>California</c:v>
                </c:pt>
                <c:pt idx="15">
                  <c:v>Ghana</c:v>
                </c:pt>
                <c:pt idx="16">
                  <c:v>Newfoundland &amp; Labrador</c:v>
                </c:pt>
                <c:pt idx="17">
                  <c:v>US Offshore—Alaska</c:v>
                </c:pt>
                <c:pt idx="18">
                  <c:v>Colorado</c:v>
                </c:pt>
                <c:pt idx="19">
                  <c:v>Tunisia</c:v>
                </c:pt>
                <c:pt idx="20">
                  <c:v>Pakistan</c:v>
                </c:pt>
                <c:pt idx="21">
                  <c:v>Romania</c:v>
                </c:pt>
                <c:pt idx="22">
                  <c:v>Albania</c:v>
                </c:pt>
                <c:pt idx="23">
                  <c:v>Bulgaria</c:v>
                </c:pt>
                <c:pt idx="24">
                  <c:v>Angola</c:v>
                </c:pt>
                <c:pt idx="25">
                  <c:v>Chile</c:v>
                </c:pt>
                <c:pt idx="26">
                  <c:v>Argentina—Tierra del Fuego</c:v>
                </c:pt>
                <c:pt idx="27">
                  <c:v>Brazil—Offshore presalt area PSC</c:v>
                </c:pt>
                <c:pt idx="28">
                  <c:v>Utah</c:v>
                </c:pt>
                <c:pt idx="29">
                  <c:v>Algeria</c:v>
                </c:pt>
                <c:pt idx="30">
                  <c:v>Montana</c:v>
                </c:pt>
                <c:pt idx="31">
                  <c:v>Qatar</c:v>
                </c:pt>
                <c:pt idx="32">
                  <c:v>New Mexico</c:v>
                </c:pt>
                <c:pt idx="33">
                  <c:v>United Arab Emirates</c:v>
                </c:pt>
                <c:pt idx="34">
                  <c:v>Pennsylvania</c:v>
                </c:pt>
                <c:pt idx="35">
                  <c:v>Hungary</c:v>
                </c:pt>
                <c:pt idx="36">
                  <c:v>Republic of the Congo (Brazzaville)</c:v>
                </c:pt>
                <c:pt idx="37">
                  <c:v>Ivory Coast</c:v>
                </c:pt>
                <c:pt idx="38">
                  <c:v>Louisiana</c:v>
                </c:pt>
                <c:pt idx="39">
                  <c:v>Australia—Offshore</c:v>
                </c:pt>
                <c:pt idx="40">
                  <c:v>Suriname</c:v>
                </c:pt>
                <c:pt idx="41">
                  <c:v>Guyana</c:v>
                </c:pt>
                <c:pt idx="42">
                  <c:v>Trinidad and Tobago</c:v>
                </c:pt>
                <c:pt idx="43">
                  <c:v>Wyoming</c:v>
                </c:pt>
                <c:pt idx="44">
                  <c:v>Michigan</c:v>
                </c:pt>
                <c:pt idx="45">
                  <c:v>Alabama</c:v>
                </c:pt>
                <c:pt idx="46">
                  <c:v>France</c:v>
                </c:pt>
                <c:pt idx="47">
                  <c:v>Ohio</c:v>
                </c:pt>
                <c:pt idx="48">
                  <c:v>UK—Other Offshore (except North Sea)</c:v>
                </c:pt>
                <c:pt idx="49">
                  <c:v>Japan</c:v>
                </c:pt>
                <c:pt idx="50">
                  <c:v>Oman</c:v>
                </c:pt>
                <c:pt idx="51">
                  <c:v>North Dakota</c:v>
                </c:pt>
                <c:pt idx="52">
                  <c:v>US Offshore—Gulf of Mexico</c:v>
                </c:pt>
                <c:pt idx="53">
                  <c:v>Kansas</c:v>
                </c:pt>
                <c:pt idx="54">
                  <c:v>Texas</c:v>
                </c:pt>
                <c:pt idx="55">
                  <c:v>Ireland</c:v>
                </c:pt>
                <c:pt idx="56">
                  <c:v>Illinois</c:v>
                </c:pt>
                <c:pt idx="57">
                  <c:v>Saskatchewan</c:v>
                </c:pt>
                <c:pt idx="58">
                  <c:v>Oklahoma</c:v>
                </c:pt>
                <c:pt idx="59">
                  <c:v>Germany</c:v>
                </c:pt>
                <c:pt idx="60">
                  <c:v>Namibia</c:v>
                </c:pt>
                <c:pt idx="61">
                  <c:v>Arkansas</c:v>
                </c:pt>
                <c:pt idx="62">
                  <c:v>United Kingdom—North Sea</c:v>
                </c:pt>
                <c:pt idx="63">
                  <c:v>Mississippi</c:v>
                </c:pt>
                <c:pt idx="64">
                  <c:v>Netherlands—Offshore</c:v>
                </c:pt>
                <c:pt idx="65">
                  <c:v>Brazil—Offshore CC</c:v>
                </c:pt>
                <c:pt idx="66">
                  <c:v>Norway—North Sea</c:v>
                </c:pt>
                <c:pt idx="67">
                  <c:v>Manitoba</c:v>
                </c:pt>
                <c:pt idx="68">
                  <c:v>Denmark</c:v>
                </c:pt>
                <c:pt idx="69">
                  <c:v>Faroe Islands</c:v>
                </c:pt>
                <c:pt idx="70">
                  <c:v>Malta</c:v>
                </c:pt>
                <c:pt idx="71">
                  <c:v>Netherlands—Onshore</c:v>
                </c:pt>
                <c:pt idx="72">
                  <c:v>Norway—Other Offshore (except North Sea)</c:v>
                </c:pt>
                <c:pt idx="73">
                  <c:v>Poland</c:v>
                </c:pt>
                <c:pt idx="74">
                  <c:v>Seychelles</c:v>
                </c:pt>
                <c:pt idx="75">
                  <c:v>Jordan</c:v>
                </c:pt>
                <c:pt idx="76">
                  <c:v>French Guiana</c:v>
                </c:pt>
                <c:pt idx="77">
                  <c:v>Uruguay</c:v>
                </c:pt>
              </c:strCache>
            </c:strRef>
          </c:cat>
          <c:val>
            <c:numRef>
              <c:f>'Fig 32'!$C$84:$C$161</c:f>
              <c:numCache>
                <c:formatCode>0%</c:formatCode>
                <c:ptCount val="78"/>
                <c:pt idx="0">
                  <c:v>7.8E-2</c:v>
                </c:pt>
                <c:pt idx="1">
                  <c:v>0</c:v>
                </c:pt>
                <c:pt idx="2">
                  <c:v>9.0999999999999998E-2</c:v>
                </c:pt>
                <c:pt idx="3">
                  <c:v>4.4999999999999998E-2</c:v>
                </c:pt>
                <c:pt idx="4">
                  <c:v>0.08</c:v>
                </c:pt>
                <c:pt idx="5">
                  <c:v>0</c:v>
                </c:pt>
                <c:pt idx="6">
                  <c:v>5.8999999999999997E-2</c:v>
                </c:pt>
                <c:pt idx="7">
                  <c:v>0.11799999999999999</c:v>
                </c:pt>
                <c:pt idx="8">
                  <c:v>0.11799999999999999</c:v>
                </c:pt>
                <c:pt idx="9">
                  <c:v>5.6000000000000001E-2</c:v>
                </c:pt>
                <c:pt idx="10">
                  <c:v>0.16700000000000001</c:v>
                </c:pt>
                <c:pt idx="11">
                  <c:v>0</c:v>
                </c:pt>
                <c:pt idx="12">
                  <c:v>0</c:v>
                </c:pt>
                <c:pt idx="13">
                  <c:v>0</c:v>
                </c:pt>
                <c:pt idx="14">
                  <c:v>0.107</c:v>
                </c:pt>
                <c:pt idx="15">
                  <c:v>3.5999999999999997E-2</c:v>
                </c:pt>
                <c:pt idx="16">
                  <c:v>7.6999999999999999E-2</c:v>
                </c:pt>
                <c:pt idx="17">
                  <c:v>7.6999999999999999E-2</c:v>
                </c:pt>
                <c:pt idx="18">
                  <c:v>4.7E-2</c:v>
                </c:pt>
                <c:pt idx="19">
                  <c:v>0.1</c:v>
                </c:pt>
                <c:pt idx="20">
                  <c:v>7.0999999999999994E-2</c:v>
                </c:pt>
                <c:pt idx="21">
                  <c:v>5.6000000000000001E-2</c:v>
                </c:pt>
                <c:pt idx="22">
                  <c:v>0.182</c:v>
                </c:pt>
                <c:pt idx="23">
                  <c:v>0</c:v>
                </c:pt>
                <c:pt idx="24">
                  <c:v>7.3999999999999996E-2</c:v>
                </c:pt>
                <c:pt idx="25">
                  <c:v>6.3E-2</c:v>
                </c:pt>
                <c:pt idx="26">
                  <c:v>0</c:v>
                </c:pt>
                <c:pt idx="27">
                  <c:v>0</c:v>
                </c:pt>
                <c:pt idx="28">
                  <c:v>0</c:v>
                </c:pt>
                <c:pt idx="29">
                  <c:v>0.11799999999999999</c:v>
                </c:pt>
                <c:pt idx="30">
                  <c:v>5.8999999999999997E-2</c:v>
                </c:pt>
                <c:pt idx="31">
                  <c:v>5.8999999999999997E-2</c:v>
                </c:pt>
                <c:pt idx="32">
                  <c:v>0</c:v>
                </c:pt>
                <c:pt idx="33">
                  <c:v>5.6000000000000001E-2</c:v>
                </c:pt>
                <c:pt idx="34">
                  <c:v>0</c:v>
                </c:pt>
                <c:pt idx="35">
                  <c:v>0</c:v>
                </c:pt>
                <c:pt idx="36">
                  <c:v>0.14299999999999999</c:v>
                </c:pt>
                <c:pt idx="37">
                  <c:v>0.105</c:v>
                </c:pt>
                <c:pt idx="38">
                  <c:v>6.3E-2</c:v>
                </c:pt>
                <c:pt idx="39">
                  <c:v>2.5999999999999999E-2</c:v>
                </c:pt>
                <c:pt idx="40">
                  <c:v>0</c:v>
                </c:pt>
                <c:pt idx="41">
                  <c:v>0</c:v>
                </c:pt>
                <c:pt idx="42">
                  <c:v>0</c:v>
                </c:pt>
                <c:pt idx="43">
                  <c:v>2.1999999999999999E-2</c:v>
                </c:pt>
                <c:pt idx="44">
                  <c:v>0</c:v>
                </c:pt>
                <c:pt idx="45">
                  <c:v>0</c:v>
                </c:pt>
                <c:pt idx="46">
                  <c:v>5.6000000000000001E-2</c:v>
                </c:pt>
                <c:pt idx="47">
                  <c:v>0</c:v>
                </c:pt>
                <c:pt idx="48">
                  <c:v>0</c:v>
                </c:pt>
                <c:pt idx="49">
                  <c:v>0</c:v>
                </c:pt>
                <c:pt idx="50">
                  <c:v>0</c:v>
                </c:pt>
                <c:pt idx="51">
                  <c:v>2.1000000000000001E-2</c:v>
                </c:pt>
                <c:pt idx="52">
                  <c:v>2.5000000000000001E-2</c:v>
                </c:pt>
                <c:pt idx="53">
                  <c:v>0</c:v>
                </c:pt>
                <c:pt idx="54">
                  <c:v>1.0999999999999999E-2</c:v>
                </c:pt>
                <c:pt idx="55">
                  <c:v>5.2999999999999999E-2</c:v>
                </c:pt>
                <c:pt idx="56">
                  <c:v>0</c:v>
                </c:pt>
                <c:pt idx="57">
                  <c:v>2.4E-2</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ser>
          <c:idx val="2"/>
          <c:order val="2"/>
          <c:tx>
            <c:strRef>
              <c:f>'Fig 32'!$D$4</c:f>
              <c:strCache>
                <c:ptCount val="1"/>
                <c:pt idx="0">
                  <c:v>  Would not pursue investment due to this factor</c:v>
                </c:pt>
              </c:strCache>
            </c:strRef>
          </c:tx>
          <c:spPr>
            <a:solidFill>
              <a:schemeClr val="accent2">
                <a:lumMod val="60000"/>
                <a:lumOff val="40000"/>
              </a:schemeClr>
            </a:solidFill>
            <a:ln>
              <a:noFill/>
            </a:ln>
          </c:spPr>
          <c:invertIfNegative val="0"/>
          <c:cat>
            <c:strRef>
              <c:f>'Fig 32'!$A$84:$A$161</c:f>
              <c:strCache>
                <c:ptCount val="78"/>
                <c:pt idx="0">
                  <c:v>Alberta</c:v>
                </c:pt>
                <c:pt idx="1">
                  <c:v>Cyprus</c:v>
                </c:pt>
                <c:pt idx="2">
                  <c:v>Argentina—Neuquen</c:v>
                </c:pt>
                <c:pt idx="3">
                  <c:v>Brunei</c:v>
                </c:pt>
                <c:pt idx="4">
                  <c:v>Mozambique</c:v>
                </c:pt>
                <c:pt idx="5">
                  <c:v>West Virginia</c:v>
                </c:pt>
                <c:pt idx="6">
                  <c:v>South Australia</c:v>
                </c:pt>
                <c:pt idx="7">
                  <c:v>Italy</c:v>
                </c:pt>
                <c:pt idx="8">
                  <c:v>Brazil—Onshore CC</c:v>
                </c:pt>
                <c:pt idx="9">
                  <c:v>New Zealand</c:v>
                </c:pt>
                <c:pt idx="10">
                  <c:v>Georgia</c:v>
                </c:pt>
                <c:pt idx="11">
                  <c:v>Argentina—Mendoza</c:v>
                </c:pt>
                <c:pt idx="12">
                  <c:v>Greenland</c:v>
                </c:pt>
                <c:pt idx="13">
                  <c:v>Kuwait</c:v>
                </c:pt>
                <c:pt idx="14">
                  <c:v>California</c:v>
                </c:pt>
                <c:pt idx="15">
                  <c:v>Ghana</c:v>
                </c:pt>
                <c:pt idx="16">
                  <c:v>Newfoundland &amp; Labrador</c:v>
                </c:pt>
                <c:pt idx="17">
                  <c:v>US Offshore—Alaska</c:v>
                </c:pt>
                <c:pt idx="18">
                  <c:v>Colorado</c:v>
                </c:pt>
                <c:pt idx="19">
                  <c:v>Tunisia</c:v>
                </c:pt>
                <c:pt idx="20">
                  <c:v>Pakistan</c:v>
                </c:pt>
                <c:pt idx="21">
                  <c:v>Romania</c:v>
                </c:pt>
                <c:pt idx="22">
                  <c:v>Albania</c:v>
                </c:pt>
                <c:pt idx="23">
                  <c:v>Bulgaria</c:v>
                </c:pt>
                <c:pt idx="24">
                  <c:v>Angola</c:v>
                </c:pt>
                <c:pt idx="25">
                  <c:v>Chile</c:v>
                </c:pt>
                <c:pt idx="26">
                  <c:v>Argentina—Tierra del Fuego</c:v>
                </c:pt>
                <c:pt idx="27">
                  <c:v>Brazil—Offshore presalt area PSC</c:v>
                </c:pt>
                <c:pt idx="28">
                  <c:v>Utah</c:v>
                </c:pt>
                <c:pt idx="29">
                  <c:v>Algeria</c:v>
                </c:pt>
                <c:pt idx="30">
                  <c:v>Montana</c:v>
                </c:pt>
                <c:pt idx="31">
                  <c:v>Qatar</c:v>
                </c:pt>
                <c:pt idx="32">
                  <c:v>New Mexico</c:v>
                </c:pt>
                <c:pt idx="33">
                  <c:v>United Arab Emirates</c:v>
                </c:pt>
                <c:pt idx="34">
                  <c:v>Pennsylvania</c:v>
                </c:pt>
                <c:pt idx="35">
                  <c:v>Hungary</c:v>
                </c:pt>
                <c:pt idx="36">
                  <c:v>Republic of the Congo (Brazzaville)</c:v>
                </c:pt>
                <c:pt idx="37">
                  <c:v>Ivory Coast</c:v>
                </c:pt>
                <c:pt idx="38">
                  <c:v>Louisiana</c:v>
                </c:pt>
                <c:pt idx="39">
                  <c:v>Australia—Offshore</c:v>
                </c:pt>
                <c:pt idx="40">
                  <c:v>Suriname</c:v>
                </c:pt>
                <c:pt idx="41">
                  <c:v>Guyana</c:v>
                </c:pt>
                <c:pt idx="42">
                  <c:v>Trinidad and Tobago</c:v>
                </c:pt>
                <c:pt idx="43">
                  <c:v>Wyoming</c:v>
                </c:pt>
                <c:pt idx="44">
                  <c:v>Michigan</c:v>
                </c:pt>
                <c:pt idx="45">
                  <c:v>Alabama</c:v>
                </c:pt>
                <c:pt idx="46">
                  <c:v>France</c:v>
                </c:pt>
                <c:pt idx="47">
                  <c:v>Ohio</c:v>
                </c:pt>
                <c:pt idx="48">
                  <c:v>UK—Other Offshore (except North Sea)</c:v>
                </c:pt>
                <c:pt idx="49">
                  <c:v>Japan</c:v>
                </c:pt>
                <c:pt idx="50">
                  <c:v>Oman</c:v>
                </c:pt>
                <c:pt idx="51">
                  <c:v>North Dakota</c:v>
                </c:pt>
                <c:pt idx="52">
                  <c:v>US Offshore—Gulf of Mexico</c:v>
                </c:pt>
                <c:pt idx="53">
                  <c:v>Kansas</c:v>
                </c:pt>
                <c:pt idx="54">
                  <c:v>Texas</c:v>
                </c:pt>
                <c:pt idx="55">
                  <c:v>Ireland</c:v>
                </c:pt>
                <c:pt idx="56">
                  <c:v>Illinois</c:v>
                </c:pt>
                <c:pt idx="57">
                  <c:v>Saskatchewan</c:v>
                </c:pt>
                <c:pt idx="58">
                  <c:v>Oklahoma</c:v>
                </c:pt>
                <c:pt idx="59">
                  <c:v>Germany</c:v>
                </c:pt>
                <c:pt idx="60">
                  <c:v>Namibia</c:v>
                </c:pt>
                <c:pt idx="61">
                  <c:v>Arkansas</c:v>
                </c:pt>
                <c:pt idx="62">
                  <c:v>United Kingdom—North Sea</c:v>
                </c:pt>
                <c:pt idx="63">
                  <c:v>Mississippi</c:v>
                </c:pt>
                <c:pt idx="64">
                  <c:v>Netherlands—Offshore</c:v>
                </c:pt>
                <c:pt idx="65">
                  <c:v>Brazil—Offshore CC</c:v>
                </c:pt>
                <c:pt idx="66">
                  <c:v>Norway—North Sea</c:v>
                </c:pt>
                <c:pt idx="67">
                  <c:v>Manitoba</c:v>
                </c:pt>
                <c:pt idx="68">
                  <c:v>Denmark</c:v>
                </c:pt>
                <c:pt idx="69">
                  <c:v>Faroe Islands</c:v>
                </c:pt>
                <c:pt idx="70">
                  <c:v>Malta</c:v>
                </c:pt>
                <c:pt idx="71">
                  <c:v>Netherlands—Onshore</c:v>
                </c:pt>
                <c:pt idx="72">
                  <c:v>Norway—Other Offshore (except North Sea)</c:v>
                </c:pt>
                <c:pt idx="73">
                  <c:v>Poland</c:v>
                </c:pt>
                <c:pt idx="74">
                  <c:v>Seychelles</c:v>
                </c:pt>
                <c:pt idx="75">
                  <c:v>Jordan</c:v>
                </c:pt>
                <c:pt idx="76">
                  <c:v>French Guiana</c:v>
                </c:pt>
                <c:pt idx="77">
                  <c:v>Uruguay</c:v>
                </c:pt>
              </c:strCache>
            </c:strRef>
          </c:cat>
          <c:val>
            <c:numRef>
              <c:f>'Fig 32'!$D$84:$D$161</c:f>
              <c:numCache>
                <c:formatCode>0%</c:formatCode>
                <c:ptCount val="78"/>
                <c:pt idx="0">
                  <c:v>0</c:v>
                </c:pt>
                <c:pt idx="1">
                  <c:v>0</c:v>
                </c:pt>
                <c:pt idx="2">
                  <c:v>0</c:v>
                </c:pt>
                <c:pt idx="3">
                  <c:v>0</c:v>
                </c:pt>
                <c:pt idx="4">
                  <c:v>0</c:v>
                </c:pt>
                <c:pt idx="5">
                  <c:v>0</c:v>
                </c:pt>
                <c:pt idx="6">
                  <c:v>0</c:v>
                </c:pt>
                <c:pt idx="7">
                  <c:v>0</c:v>
                </c:pt>
                <c:pt idx="8">
                  <c:v>5.8999999999999997E-2</c:v>
                </c:pt>
                <c:pt idx="9">
                  <c:v>0</c:v>
                </c:pt>
                <c:pt idx="10">
                  <c:v>0</c:v>
                </c:pt>
                <c:pt idx="11">
                  <c:v>6.7000000000000004E-2</c:v>
                </c:pt>
                <c:pt idx="12">
                  <c:v>0</c:v>
                </c:pt>
                <c:pt idx="13">
                  <c:v>0</c:v>
                </c:pt>
                <c:pt idx="14">
                  <c:v>3.5999999999999997E-2</c:v>
                </c:pt>
                <c:pt idx="15">
                  <c:v>0</c:v>
                </c:pt>
                <c:pt idx="16">
                  <c:v>0</c:v>
                </c:pt>
                <c:pt idx="17">
                  <c:v>0</c:v>
                </c:pt>
                <c:pt idx="18">
                  <c:v>7.0000000000000007E-2</c:v>
                </c:pt>
                <c:pt idx="19">
                  <c:v>0.05</c:v>
                </c:pt>
                <c:pt idx="20">
                  <c:v>0</c:v>
                </c:pt>
                <c:pt idx="21">
                  <c:v>0</c:v>
                </c:pt>
                <c:pt idx="22">
                  <c:v>0</c:v>
                </c:pt>
                <c:pt idx="23">
                  <c:v>0</c:v>
                </c:pt>
                <c:pt idx="24">
                  <c:v>0</c:v>
                </c:pt>
                <c:pt idx="25">
                  <c:v>0</c:v>
                </c:pt>
                <c:pt idx="26">
                  <c:v>0</c:v>
                </c:pt>
                <c:pt idx="27">
                  <c:v>4.2000000000000003E-2</c:v>
                </c:pt>
                <c:pt idx="28">
                  <c:v>0.04</c:v>
                </c:pt>
                <c:pt idx="29">
                  <c:v>0</c:v>
                </c:pt>
                <c:pt idx="30">
                  <c:v>2.9000000000000001E-2</c:v>
                </c:pt>
                <c:pt idx="31">
                  <c:v>0</c:v>
                </c:pt>
                <c:pt idx="32">
                  <c:v>2.5000000000000001E-2</c:v>
                </c:pt>
                <c:pt idx="33">
                  <c:v>0</c:v>
                </c:pt>
                <c:pt idx="34">
                  <c:v>3.6999999999999998E-2</c:v>
                </c:pt>
                <c:pt idx="35">
                  <c:v>0</c:v>
                </c:pt>
                <c:pt idx="36">
                  <c:v>0</c:v>
                </c:pt>
                <c:pt idx="37">
                  <c:v>0</c:v>
                </c:pt>
                <c:pt idx="38">
                  <c:v>2.1000000000000001E-2</c:v>
                </c:pt>
                <c:pt idx="39">
                  <c:v>0</c:v>
                </c:pt>
                <c:pt idx="40">
                  <c:v>0</c:v>
                </c:pt>
                <c:pt idx="41">
                  <c:v>0</c:v>
                </c:pt>
                <c:pt idx="42">
                  <c:v>0</c:v>
                </c:pt>
                <c:pt idx="43">
                  <c:v>2.1999999999999999E-2</c:v>
                </c:pt>
                <c:pt idx="44">
                  <c:v>4.2999999999999997E-2</c:v>
                </c:pt>
                <c:pt idx="45">
                  <c:v>5.6000000000000001E-2</c:v>
                </c:pt>
                <c:pt idx="46">
                  <c:v>0</c:v>
                </c:pt>
                <c:pt idx="47">
                  <c:v>0</c:v>
                </c:pt>
                <c:pt idx="48">
                  <c:v>0</c:v>
                </c:pt>
                <c:pt idx="49">
                  <c:v>0</c:v>
                </c:pt>
                <c:pt idx="50">
                  <c:v>0</c:v>
                </c:pt>
                <c:pt idx="51">
                  <c:v>2.1000000000000001E-2</c:v>
                </c:pt>
                <c:pt idx="52">
                  <c:v>0.05</c:v>
                </c:pt>
                <c:pt idx="53">
                  <c:v>2.9000000000000001E-2</c:v>
                </c:pt>
                <c:pt idx="54">
                  <c:v>3.2000000000000001E-2</c:v>
                </c:pt>
                <c:pt idx="55">
                  <c:v>0</c:v>
                </c:pt>
                <c:pt idx="56">
                  <c:v>0</c:v>
                </c:pt>
                <c:pt idx="57">
                  <c:v>0</c:v>
                </c:pt>
                <c:pt idx="58">
                  <c:v>2.1999999999999999E-2</c:v>
                </c:pt>
                <c:pt idx="59">
                  <c:v>0</c:v>
                </c:pt>
                <c:pt idx="60">
                  <c:v>0</c:v>
                </c:pt>
                <c:pt idx="61">
                  <c:v>0.05</c:v>
                </c:pt>
                <c:pt idx="62">
                  <c:v>0</c:v>
                </c:pt>
                <c:pt idx="63">
                  <c:v>4.2000000000000003E-2</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6845568"/>
        <c:axId val="136855552"/>
      </c:barChart>
      <c:catAx>
        <c:axId val="136845568"/>
        <c:scaling>
          <c:orientation val="minMax"/>
        </c:scaling>
        <c:delete val="0"/>
        <c:axPos val="l"/>
        <c:majorTickMark val="out"/>
        <c:minorTickMark val="none"/>
        <c:tickLblPos val="nextTo"/>
        <c:crossAx val="136855552"/>
        <c:crosses val="autoZero"/>
        <c:auto val="1"/>
        <c:lblAlgn val="ctr"/>
        <c:lblOffset val="100"/>
        <c:noMultiLvlLbl val="0"/>
      </c:catAx>
      <c:valAx>
        <c:axId val="136855552"/>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6845568"/>
        <c:crosses val="autoZero"/>
        <c:crossBetween val="between"/>
        <c:majorUnit val="0.2"/>
      </c:valAx>
    </c:plotArea>
    <c:legend>
      <c:legendPos val="r"/>
      <c:layout>
        <c:manualLayout>
          <c:xMode val="edge"/>
          <c:yMode val="edge"/>
          <c:x val="0.58881153941052711"/>
          <c:y val="1.2325340555797868E-2"/>
          <c:w val="0.37580554716329045"/>
          <c:h val="8.301861918862069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4'!$B$3</c:f>
              <c:strCache>
                <c:ptCount val="1"/>
                <c:pt idx="0">
                  <c:v>  Mild deterrent to investment</c:v>
                </c:pt>
              </c:strCache>
            </c:strRef>
          </c:tx>
          <c:spPr>
            <a:solidFill>
              <a:schemeClr val="bg2">
                <a:lumMod val="75000"/>
              </a:schemeClr>
            </a:solidFill>
            <a:ln>
              <a:noFill/>
            </a:ln>
          </c:spPr>
          <c:invertIfNegative val="0"/>
          <c:cat>
            <c:strRef>
              <c:f>'Fig 4'!$A$4:$A$81</c:f>
              <c:strCache>
                <c:ptCount val="78"/>
                <c:pt idx="0">
                  <c:v>Venezuela</c:v>
                </c:pt>
                <c:pt idx="1">
                  <c:v>Bolivia</c:v>
                </c:pt>
                <c:pt idx="2">
                  <c:v>Ecuador</c:v>
                </c:pt>
                <c:pt idx="3">
                  <c:v>Iran</c:v>
                </c:pt>
                <c:pt idx="4">
                  <c:v>Russia—Eastern Siberia</c:v>
                </c:pt>
                <c:pt idx="5">
                  <c:v>Russia—Offshore Arctic</c:v>
                </c:pt>
                <c:pt idx="6">
                  <c:v>Iraq</c:v>
                </c:pt>
                <c:pt idx="7">
                  <c:v>Uzbekistan</c:v>
                </c:pt>
                <c:pt idx="8">
                  <c:v>DRC (Kinshasa)</c:v>
                </c:pt>
                <c:pt idx="9">
                  <c:v>Turkmenistan</c:v>
                </c:pt>
                <c:pt idx="10">
                  <c:v>Mali</c:v>
                </c:pt>
                <c:pt idx="11">
                  <c:v>Indonesia</c:v>
                </c:pt>
                <c:pt idx="12">
                  <c:v>Libya</c:v>
                </c:pt>
                <c:pt idx="13">
                  <c:v>Kyrgyzstan</c:v>
                </c:pt>
                <c:pt idx="14">
                  <c:v>Russia—Offshore Sakhalin</c:v>
                </c:pt>
                <c:pt idx="15">
                  <c:v>South Sudan</c:v>
                </c:pt>
                <c:pt idx="16">
                  <c:v>Uganda</c:v>
                </c:pt>
                <c:pt idx="17">
                  <c:v>Tanzania</c:v>
                </c:pt>
                <c:pt idx="18">
                  <c:v>Syria</c:v>
                </c:pt>
                <c:pt idx="19">
                  <c:v>Argentina—Chubut</c:v>
                </c:pt>
                <c:pt idx="20">
                  <c:v>Egypt</c:v>
                </c:pt>
                <c:pt idx="21">
                  <c:v>Russia—Other</c:v>
                </c:pt>
                <c:pt idx="22">
                  <c:v>Argentina—Santa Cruz</c:v>
                </c:pt>
                <c:pt idx="23">
                  <c:v>Quebec</c:v>
                </c:pt>
                <c:pt idx="24">
                  <c:v>Guatemala</c:v>
                </c:pt>
                <c:pt idx="25">
                  <c:v>Greece</c:v>
                </c:pt>
                <c:pt idx="26">
                  <c:v>Cambodia</c:v>
                </c:pt>
                <c:pt idx="27">
                  <c:v>Ukraine</c:v>
                </c:pt>
                <c:pt idx="28">
                  <c:v>Bangladesh</c:v>
                </c:pt>
                <c:pt idx="29">
                  <c:v>Myanmar</c:v>
                </c:pt>
                <c:pt idx="30">
                  <c:v>Kazakhstan</c:v>
                </c:pt>
                <c:pt idx="31">
                  <c:v>Mexico</c:v>
                </c:pt>
                <c:pt idx="32">
                  <c:v>Algeria</c:v>
                </c:pt>
                <c:pt idx="33">
                  <c:v>US Offshore—Pacific</c:v>
                </c:pt>
                <c:pt idx="34">
                  <c:v>Somaliland</c:v>
                </c:pt>
                <c:pt idx="35">
                  <c:v>Lebanon</c:v>
                </c:pt>
                <c:pt idx="36">
                  <c:v>Argentina—Mendoza</c:v>
                </c:pt>
                <c:pt idx="37">
                  <c:v>Spain—Onshore</c:v>
                </c:pt>
                <c:pt idx="38">
                  <c:v>Argentina—Tierra del Fuego</c:v>
                </c:pt>
                <c:pt idx="39">
                  <c:v>China</c:v>
                </c:pt>
                <c:pt idx="40">
                  <c:v>Italy</c:v>
                </c:pt>
                <c:pt idx="41">
                  <c:v>Niger</c:v>
                </c:pt>
                <c:pt idx="42">
                  <c:v>Nigeria</c:v>
                </c:pt>
                <c:pt idx="43">
                  <c:v>Argentina—Salta</c:v>
                </c:pt>
                <c:pt idx="44">
                  <c:v>Papua New Guinea</c:v>
                </c:pt>
                <c:pt idx="45">
                  <c:v>Yemen</c:v>
                </c:pt>
                <c:pt idx="46">
                  <c:v>India</c:v>
                </c:pt>
                <c:pt idx="47">
                  <c:v>Bulgaria</c:v>
                </c:pt>
                <c:pt idx="48">
                  <c:v>Angola</c:v>
                </c:pt>
                <c:pt idx="49">
                  <c:v>Argentina—Neuquen</c:v>
                </c:pt>
                <c:pt idx="50">
                  <c:v>Madagascar</c:v>
                </c:pt>
                <c:pt idx="51">
                  <c:v>Equatorial Guinea</c:v>
                </c:pt>
                <c:pt idx="52">
                  <c:v>Cameroon</c:v>
                </c:pt>
                <c:pt idx="53">
                  <c:v>Ethiopia</c:v>
                </c:pt>
                <c:pt idx="54">
                  <c:v>Turkey</c:v>
                </c:pt>
                <c:pt idx="55">
                  <c:v>Brazil—Offshore presalt area PSC</c:v>
                </c:pt>
                <c:pt idx="56">
                  <c:v>Azerbaijan</c:v>
                </c:pt>
                <c:pt idx="57">
                  <c:v>Chad</c:v>
                </c:pt>
                <c:pt idx="58">
                  <c:v>South Africa</c:v>
                </c:pt>
                <c:pt idx="59">
                  <c:v>California</c:v>
                </c:pt>
                <c:pt idx="60">
                  <c:v>Gabon</c:v>
                </c:pt>
                <c:pt idx="61">
                  <c:v>Kuwait</c:v>
                </c:pt>
                <c:pt idx="62">
                  <c:v>Mozambique</c:v>
                </c:pt>
                <c:pt idx="63">
                  <c:v>Republic of the Congo (Brazzaville)</c:v>
                </c:pt>
                <c:pt idx="64">
                  <c:v>New York</c:v>
                </c:pt>
                <c:pt idx="65">
                  <c:v>France</c:v>
                </c:pt>
                <c:pt idx="66">
                  <c:v>Spain—Offshore</c:v>
                </c:pt>
                <c:pt idx="67">
                  <c:v>Israel</c:v>
                </c:pt>
                <c:pt idx="68">
                  <c:v>Albania</c:v>
                </c:pt>
                <c:pt idx="69">
                  <c:v>Mauritania</c:v>
                </c:pt>
                <c:pt idx="70">
                  <c:v>Pakistan</c:v>
                </c:pt>
                <c:pt idx="71">
                  <c:v>Timor Gap (JPDA)</c:v>
                </c:pt>
                <c:pt idx="72">
                  <c:v>Hungary</c:v>
                </c:pt>
                <c:pt idx="73">
                  <c:v>New South Wales</c:v>
                </c:pt>
                <c:pt idx="74">
                  <c:v>Tunisia</c:v>
                </c:pt>
                <c:pt idx="75">
                  <c:v>Kenya</c:v>
                </c:pt>
                <c:pt idx="76">
                  <c:v>Brazil—Onshore CC</c:v>
                </c:pt>
                <c:pt idx="77">
                  <c:v>Georgia</c:v>
                </c:pt>
              </c:strCache>
            </c:strRef>
          </c:cat>
          <c:val>
            <c:numRef>
              <c:f>'Fig 4'!$B$4:$B$81</c:f>
              <c:numCache>
                <c:formatCode>0</c:formatCode>
                <c:ptCount val="78"/>
                <c:pt idx="0">
                  <c:v>27.225130890052355</c:v>
                </c:pt>
                <c:pt idx="1">
                  <c:v>53.36718872884974</c:v>
                </c:pt>
                <c:pt idx="2">
                  <c:v>44.131511905478327</c:v>
                </c:pt>
                <c:pt idx="3">
                  <c:v>36.433313542397585</c:v>
                </c:pt>
                <c:pt idx="4">
                  <c:v>49.893732828780266</c:v>
                </c:pt>
                <c:pt idx="5">
                  <c:v>43.630017452006975</c:v>
                </c:pt>
                <c:pt idx="6">
                  <c:v>44.428127527348572</c:v>
                </c:pt>
                <c:pt idx="7">
                  <c:v>57.090341985072968</c:v>
                </c:pt>
                <c:pt idx="8">
                  <c:v>54.953838775428643</c:v>
                </c:pt>
                <c:pt idx="9">
                  <c:v>56.520704426463588</c:v>
                </c:pt>
                <c:pt idx="10">
                  <c:v>32.722513089005233</c:v>
                </c:pt>
                <c:pt idx="11">
                  <c:v>50.342327829238833</c:v>
                </c:pt>
                <c:pt idx="12">
                  <c:v>32.395941102089019</c:v>
                </c:pt>
                <c:pt idx="13">
                  <c:v>41.333700744006613</c:v>
                </c:pt>
                <c:pt idx="14">
                  <c:v>50.950490178853784</c:v>
                </c:pt>
                <c:pt idx="15">
                  <c:v>40.870806862156734</c:v>
                </c:pt>
                <c:pt idx="16">
                  <c:v>64.725850066164199</c:v>
                </c:pt>
                <c:pt idx="17">
                  <c:v>62.000551116009916</c:v>
                </c:pt>
                <c:pt idx="18">
                  <c:v>28.41691926150455</c:v>
                </c:pt>
                <c:pt idx="19">
                  <c:v>49.611552102685359</c:v>
                </c:pt>
                <c:pt idx="20">
                  <c:v>47.548881295001621</c:v>
                </c:pt>
                <c:pt idx="21">
                  <c:v>51.584015271675817</c:v>
                </c:pt>
                <c:pt idx="22">
                  <c:v>45.909197468156606</c:v>
                </c:pt>
                <c:pt idx="23">
                  <c:v>31.16429818000498</c:v>
                </c:pt>
                <c:pt idx="24">
                  <c:v>44.675047810138892</c:v>
                </c:pt>
                <c:pt idx="25">
                  <c:v>58.455751537640424</c:v>
                </c:pt>
                <c:pt idx="26">
                  <c:v>57.989263702034584</c:v>
                </c:pt>
                <c:pt idx="27">
                  <c:v>46.659879775063018</c:v>
                </c:pt>
                <c:pt idx="28">
                  <c:v>54.003588035001648</c:v>
                </c:pt>
                <c:pt idx="29">
                  <c:v>52.979306906008475</c:v>
                </c:pt>
                <c:pt idx="30">
                  <c:v>46.701062369745344</c:v>
                </c:pt>
                <c:pt idx="31">
                  <c:v>44.748735848212284</c:v>
                </c:pt>
                <c:pt idx="32">
                  <c:v>43.500551524849683</c:v>
                </c:pt>
                <c:pt idx="33">
                  <c:v>28.493072621718841</c:v>
                </c:pt>
                <c:pt idx="34">
                  <c:v>33.241918058671985</c:v>
                </c:pt>
                <c:pt idx="35">
                  <c:v>51.747230001217581</c:v>
                </c:pt>
                <c:pt idx="36">
                  <c:v>50.059704234408009</c:v>
                </c:pt>
                <c:pt idx="37">
                  <c:v>32.460732984293195</c:v>
                </c:pt>
                <c:pt idx="38">
                  <c:v>52.695995104372066</c:v>
                </c:pt>
                <c:pt idx="39">
                  <c:v>45.514683432655225</c:v>
                </c:pt>
                <c:pt idx="40">
                  <c:v>34.290684642791433</c:v>
                </c:pt>
                <c:pt idx="41">
                  <c:v>38.870379184515315</c:v>
                </c:pt>
                <c:pt idx="42">
                  <c:v>38.497074222359103</c:v>
                </c:pt>
                <c:pt idx="43">
                  <c:v>52.979306906008475</c:v>
                </c:pt>
                <c:pt idx="44">
                  <c:v>49.083769633507856</c:v>
                </c:pt>
                <c:pt idx="45">
                  <c:v>33.816578876175626</c:v>
                </c:pt>
                <c:pt idx="46">
                  <c:v>44.835266552891156</c:v>
                </c:pt>
                <c:pt idx="47">
                  <c:v>53.010471204188484</c:v>
                </c:pt>
                <c:pt idx="48">
                  <c:v>49.04989539635568</c:v>
                </c:pt>
                <c:pt idx="49">
                  <c:v>48.222650868007712</c:v>
                </c:pt>
                <c:pt idx="50">
                  <c:v>43.305630705151906</c:v>
                </c:pt>
                <c:pt idx="51">
                  <c:v>50.185823183137558</c:v>
                </c:pt>
                <c:pt idx="52">
                  <c:v>53.258710958656799</c:v>
                </c:pt>
                <c:pt idx="53">
                  <c:v>42.255843673991009</c:v>
                </c:pt>
                <c:pt idx="54">
                  <c:v>53.50250315282608</c:v>
                </c:pt>
                <c:pt idx="55">
                  <c:v>45.486613939326432</c:v>
                </c:pt>
                <c:pt idx="56">
                  <c:v>44.957887548372412</c:v>
                </c:pt>
                <c:pt idx="57">
                  <c:v>47.198271667412754</c:v>
                </c:pt>
                <c:pt idx="58">
                  <c:v>37.699723817753608</c:v>
                </c:pt>
                <c:pt idx="59">
                  <c:v>28.31984769157544</c:v>
                </c:pt>
                <c:pt idx="60">
                  <c:v>48.358393727593942</c:v>
                </c:pt>
                <c:pt idx="61">
                  <c:v>48.421753472747625</c:v>
                </c:pt>
                <c:pt idx="62">
                  <c:v>51.253788922568198</c:v>
                </c:pt>
                <c:pt idx="63">
                  <c:v>42.760893598381344</c:v>
                </c:pt>
                <c:pt idx="64">
                  <c:v>35.141687208425857</c:v>
                </c:pt>
                <c:pt idx="65">
                  <c:v>29.713546368177166</c:v>
                </c:pt>
                <c:pt idx="66">
                  <c:v>31.113209166595141</c:v>
                </c:pt>
                <c:pt idx="67">
                  <c:v>44.13734323633264</c:v>
                </c:pt>
                <c:pt idx="68">
                  <c:v>47.061591858344613</c:v>
                </c:pt>
                <c:pt idx="69">
                  <c:v>49.897312776604672</c:v>
                </c:pt>
                <c:pt idx="70">
                  <c:v>42.207299491615451</c:v>
                </c:pt>
                <c:pt idx="71">
                  <c:v>41.664701350565224</c:v>
                </c:pt>
                <c:pt idx="72">
                  <c:v>53.018755384717345</c:v>
                </c:pt>
                <c:pt idx="73">
                  <c:v>29.978044249282213</c:v>
                </c:pt>
                <c:pt idx="74">
                  <c:v>40.406691624418073</c:v>
                </c:pt>
                <c:pt idx="75">
                  <c:v>51.562747897826426</c:v>
                </c:pt>
                <c:pt idx="76">
                  <c:v>42.222597534200304</c:v>
                </c:pt>
                <c:pt idx="77">
                  <c:v>46.274260933946799</c:v>
                </c:pt>
              </c:numCache>
            </c:numRef>
          </c:val>
        </c:ser>
        <c:ser>
          <c:idx val="1"/>
          <c:order val="1"/>
          <c:tx>
            <c:strRef>
              <c:f>'Fig 4'!$C$3</c:f>
              <c:strCache>
                <c:ptCount val="1"/>
                <c:pt idx="0">
                  <c:v>  Strong deterrent to investment</c:v>
                </c:pt>
              </c:strCache>
            </c:strRef>
          </c:tx>
          <c:spPr>
            <a:solidFill>
              <a:schemeClr val="tx2">
                <a:lumMod val="75000"/>
              </a:schemeClr>
            </a:solidFill>
            <a:ln>
              <a:noFill/>
            </a:ln>
          </c:spPr>
          <c:invertIfNegative val="0"/>
          <c:cat>
            <c:strRef>
              <c:f>'Fig 4'!$A$4:$A$81</c:f>
              <c:strCache>
                <c:ptCount val="78"/>
                <c:pt idx="0">
                  <c:v>Venezuela</c:v>
                </c:pt>
                <c:pt idx="1">
                  <c:v>Bolivia</c:v>
                </c:pt>
                <c:pt idx="2">
                  <c:v>Ecuador</c:v>
                </c:pt>
                <c:pt idx="3">
                  <c:v>Iran</c:v>
                </c:pt>
                <c:pt idx="4">
                  <c:v>Russia—Eastern Siberia</c:v>
                </c:pt>
                <c:pt idx="5">
                  <c:v>Russia—Offshore Arctic</c:v>
                </c:pt>
                <c:pt idx="6">
                  <c:v>Iraq</c:v>
                </c:pt>
                <c:pt idx="7">
                  <c:v>Uzbekistan</c:v>
                </c:pt>
                <c:pt idx="8">
                  <c:v>DRC (Kinshasa)</c:v>
                </c:pt>
                <c:pt idx="9">
                  <c:v>Turkmenistan</c:v>
                </c:pt>
                <c:pt idx="10">
                  <c:v>Mali</c:v>
                </c:pt>
                <c:pt idx="11">
                  <c:v>Indonesia</c:v>
                </c:pt>
                <c:pt idx="12">
                  <c:v>Libya</c:v>
                </c:pt>
                <c:pt idx="13">
                  <c:v>Kyrgyzstan</c:v>
                </c:pt>
                <c:pt idx="14">
                  <c:v>Russia—Offshore Sakhalin</c:v>
                </c:pt>
                <c:pt idx="15">
                  <c:v>South Sudan</c:v>
                </c:pt>
                <c:pt idx="16">
                  <c:v>Uganda</c:v>
                </c:pt>
                <c:pt idx="17">
                  <c:v>Tanzania</c:v>
                </c:pt>
                <c:pt idx="18">
                  <c:v>Syria</c:v>
                </c:pt>
                <c:pt idx="19">
                  <c:v>Argentina—Chubut</c:v>
                </c:pt>
                <c:pt idx="20">
                  <c:v>Egypt</c:v>
                </c:pt>
                <c:pt idx="21">
                  <c:v>Russia—Other</c:v>
                </c:pt>
                <c:pt idx="22">
                  <c:v>Argentina—Santa Cruz</c:v>
                </c:pt>
                <c:pt idx="23">
                  <c:v>Quebec</c:v>
                </c:pt>
                <c:pt idx="24">
                  <c:v>Guatemala</c:v>
                </c:pt>
                <c:pt idx="25">
                  <c:v>Greece</c:v>
                </c:pt>
                <c:pt idx="26">
                  <c:v>Cambodia</c:v>
                </c:pt>
                <c:pt idx="27">
                  <c:v>Ukraine</c:v>
                </c:pt>
                <c:pt idx="28">
                  <c:v>Bangladesh</c:v>
                </c:pt>
                <c:pt idx="29">
                  <c:v>Myanmar</c:v>
                </c:pt>
                <c:pt idx="30">
                  <c:v>Kazakhstan</c:v>
                </c:pt>
                <c:pt idx="31">
                  <c:v>Mexico</c:v>
                </c:pt>
                <c:pt idx="32">
                  <c:v>Algeria</c:v>
                </c:pt>
                <c:pt idx="33">
                  <c:v>US Offshore—Pacific</c:v>
                </c:pt>
                <c:pt idx="34">
                  <c:v>Somaliland</c:v>
                </c:pt>
                <c:pt idx="35">
                  <c:v>Lebanon</c:v>
                </c:pt>
                <c:pt idx="36">
                  <c:v>Argentina—Mendoza</c:v>
                </c:pt>
                <c:pt idx="37">
                  <c:v>Spain—Onshore</c:v>
                </c:pt>
                <c:pt idx="38">
                  <c:v>Argentina—Tierra del Fuego</c:v>
                </c:pt>
                <c:pt idx="39">
                  <c:v>China</c:v>
                </c:pt>
                <c:pt idx="40">
                  <c:v>Italy</c:v>
                </c:pt>
                <c:pt idx="41">
                  <c:v>Niger</c:v>
                </c:pt>
                <c:pt idx="42">
                  <c:v>Nigeria</c:v>
                </c:pt>
                <c:pt idx="43">
                  <c:v>Argentina—Salta</c:v>
                </c:pt>
                <c:pt idx="44">
                  <c:v>Papua New Guinea</c:v>
                </c:pt>
                <c:pt idx="45">
                  <c:v>Yemen</c:v>
                </c:pt>
                <c:pt idx="46">
                  <c:v>India</c:v>
                </c:pt>
                <c:pt idx="47">
                  <c:v>Bulgaria</c:v>
                </c:pt>
                <c:pt idx="48">
                  <c:v>Angola</c:v>
                </c:pt>
                <c:pt idx="49">
                  <c:v>Argentina—Neuquen</c:v>
                </c:pt>
                <c:pt idx="50">
                  <c:v>Madagascar</c:v>
                </c:pt>
                <c:pt idx="51">
                  <c:v>Equatorial Guinea</c:v>
                </c:pt>
                <c:pt idx="52">
                  <c:v>Cameroon</c:v>
                </c:pt>
                <c:pt idx="53">
                  <c:v>Ethiopia</c:v>
                </c:pt>
                <c:pt idx="54">
                  <c:v>Turkey</c:v>
                </c:pt>
                <c:pt idx="55">
                  <c:v>Brazil—Offshore presalt area PSC</c:v>
                </c:pt>
                <c:pt idx="56">
                  <c:v>Azerbaijan</c:v>
                </c:pt>
                <c:pt idx="57">
                  <c:v>Chad</c:v>
                </c:pt>
                <c:pt idx="58">
                  <c:v>South Africa</c:v>
                </c:pt>
                <c:pt idx="59">
                  <c:v>California</c:v>
                </c:pt>
                <c:pt idx="60">
                  <c:v>Gabon</c:v>
                </c:pt>
                <c:pt idx="61">
                  <c:v>Kuwait</c:v>
                </c:pt>
                <c:pt idx="62">
                  <c:v>Mozambique</c:v>
                </c:pt>
                <c:pt idx="63">
                  <c:v>Republic of the Congo (Brazzaville)</c:v>
                </c:pt>
                <c:pt idx="64">
                  <c:v>New York</c:v>
                </c:pt>
                <c:pt idx="65">
                  <c:v>France</c:v>
                </c:pt>
                <c:pt idx="66">
                  <c:v>Spain—Offshore</c:v>
                </c:pt>
                <c:pt idx="67">
                  <c:v>Israel</c:v>
                </c:pt>
                <c:pt idx="68">
                  <c:v>Albania</c:v>
                </c:pt>
                <c:pt idx="69">
                  <c:v>Mauritania</c:v>
                </c:pt>
                <c:pt idx="70">
                  <c:v>Pakistan</c:v>
                </c:pt>
                <c:pt idx="71">
                  <c:v>Timor Gap (JPDA)</c:v>
                </c:pt>
                <c:pt idx="72">
                  <c:v>Hungary</c:v>
                </c:pt>
                <c:pt idx="73">
                  <c:v>New South Wales</c:v>
                </c:pt>
                <c:pt idx="74">
                  <c:v>Tunisia</c:v>
                </c:pt>
                <c:pt idx="75">
                  <c:v>Kenya</c:v>
                </c:pt>
                <c:pt idx="76">
                  <c:v>Brazil—Onshore CC</c:v>
                </c:pt>
                <c:pt idx="77">
                  <c:v>Georgia</c:v>
                </c:pt>
              </c:strCache>
            </c:strRef>
          </c:cat>
          <c:val>
            <c:numRef>
              <c:f>'Fig 4'!$C$4:$C$81</c:f>
              <c:numCache>
                <c:formatCode>0</c:formatCode>
                <c:ptCount val="78"/>
                <c:pt idx="0">
                  <c:v>40.052356020942405</c:v>
                </c:pt>
                <c:pt idx="1">
                  <c:v>33.143833000022468</c:v>
                </c:pt>
                <c:pt idx="2">
                  <c:v>37.612084010350841</c:v>
                </c:pt>
                <c:pt idx="3">
                  <c:v>35.083931559345821</c:v>
                </c:pt>
                <c:pt idx="4">
                  <c:v>38.230262816857604</c:v>
                </c:pt>
                <c:pt idx="5">
                  <c:v>42.902850494473533</c:v>
                </c:pt>
                <c:pt idx="6">
                  <c:v>38.309283616396371</c:v>
                </c:pt>
                <c:pt idx="7">
                  <c:v>25.064052578812522</c:v>
                </c:pt>
                <c:pt idx="8">
                  <c:v>27.976499740218213</c:v>
                </c:pt>
                <c:pt idx="9">
                  <c:v>23.05449785816278</c:v>
                </c:pt>
                <c:pt idx="10">
                  <c:v>45.811518324607327</c:v>
                </c:pt>
                <c:pt idx="11">
                  <c:v>31.578369274704354</c:v>
                </c:pt>
                <c:pt idx="12">
                  <c:v>39.449896019479368</c:v>
                </c:pt>
                <c:pt idx="13">
                  <c:v>36.166988151005789</c:v>
                </c:pt>
                <c:pt idx="14">
                  <c:v>32.502898907199835</c:v>
                </c:pt>
                <c:pt idx="15">
                  <c:v>30.523767150218326</c:v>
                </c:pt>
                <c:pt idx="16">
                  <c:v>17.260226684310457</c:v>
                </c:pt>
                <c:pt idx="17">
                  <c:v>19.941697727371611</c:v>
                </c:pt>
                <c:pt idx="18">
                  <c:v>38.750344447506194</c:v>
                </c:pt>
                <c:pt idx="19">
                  <c:v>26.916905928052696</c:v>
                </c:pt>
                <c:pt idx="20">
                  <c:v>30.305880385825208</c:v>
                </c:pt>
                <c:pt idx="21">
                  <c:v>26.669286807124909</c:v>
                </c:pt>
                <c:pt idx="22">
                  <c:v>26.861764476049075</c:v>
                </c:pt>
                <c:pt idx="23">
                  <c:v>35.838942907005737</c:v>
                </c:pt>
                <c:pt idx="24">
                  <c:v>32.918456281154967</c:v>
                </c:pt>
                <c:pt idx="25">
                  <c:v>15.24932648808011</c:v>
                </c:pt>
                <c:pt idx="26">
                  <c:v>13.254688846179336</c:v>
                </c:pt>
                <c:pt idx="27">
                  <c:v>24.238898584448322</c:v>
                </c:pt>
                <c:pt idx="28">
                  <c:v>17.390985977373411</c:v>
                </c:pt>
                <c:pt idx="29">
                  <c:v>19.248537111179552</c:v>
                </c:pt>
                <c:pt idx="30">
                  <c:v>27.639404259645197</c:v>
                </c:pt>
                <c:pt idx="31">
                  <c:v>23.493086320311452</c:v>
                </c:pt>
                <c:pt idx="32">
                  <c:v>29.90662917333416</c:v>
                </c:pt>
                <c:pt idx="33">
                  <c:v>18.69857890800299</c:v>
                </c:pt>
                <c:pt idx="34">
                  <c:v>29.086678301337987</c:v>
                </c:pt>
                <c:pt idx="35">
                  <c:v>19.481310118105441</c:v>
                </c:pt>
                <c:pt idx="36">
                  <c:v>21.585377055203452</c:v>
                </c:pt>
                <c:pt idx="37">
                  <c:v>37.696335078534027</c:v>
                </c:pt>
                <c:pt idx="38">
                  <c:v>18.69857890800299</c:v>
                </c:pt>
                <c:pt idx="39">
                  <c:v>19.788992796806621</c:v>
                </c:pt>
                <c:pt idx="40">
                  <c:v>28.854356589665962</c:v>
                </c:pt>
                <c:pt idx="41">
                  <c:v>26.971283515786133</c:v>
                </c:pt>
                <c:pt idx="42">
                  <c:v>21.815008726003487</c:v>
                </c:pt>
                <c:pt idx="43">
                  <c:v>18.69857890800299</c:v>
                </c:pt>
                <c:pt idx="44">
                  <c:v>20.666850372003307</c:v>
                </c:pt>
                <c:pt idx="45">
                  <c:v>29.042473623068474</c:v>
                </c:pt>
                <c:pt idx="46">
                  <c:v>18.560836153616229</c:v>
                </c:pt>
                <c:pt idx="47">
                  <c:v>14.397905759162304</c:v>
                </c:pt>
                <c:pt idx="48">
                  <c:v>18.69857890800299</c:v>
                </c:pt>
                <c:pt idx="49">
                  <c:v>18.69857890800299</c:v>
                </c:pt>
                <c:pt idx="50">
                  <c:v>22.382685532999862</c:v>
                </c:pt>
                <c:pt idx="51">
                  <c:v>17.971950193961423</c:v>
                </c:pt>
                <c:pt idx="52">
                  <c:v>15.345730276223144</c:v>
                </c:pt>
                <c:pt idx="53">
                  <c:v>25.765758337799397</c:v>
                </c:pt>
                <c:pt idx="54">
                  <c:v>15.286429472236023</c:v>
                </c:pt>
                <c:pt idx="55">
                  <c:v>20.422561360513907</c:v>
                </c:pt>
                <c:pt idx="56">
                  <c:v>14.796266788071932</c:v>
                </c:pt>
                <c:pt idx="57">
                  <c:v>17.030304209891199</c:v>
                </c:pt>
                <c:pt idx="58">
                  <c:v>26.68632135414019</c:v>
                </c:pt>
                <c:pt idx="59">
                  <c:v>27.129938124702523</c:v>
                </c:pt>
                <c:pt idx="60">
                  <c:v>16.979169353244096</c:v>
                </c:pt>
                <c:pt idx="61">
                  <c:v>13.618618164210272</c:v>
                </c:pt>
                <c:pt idx="62">
                  <c:v>14.329016257922293</c:v>
                </c:pt>
                <c:pt idx="63">
                  <c:v>20.85897248701529</c:v>
                </c:pt>
                <c:pt idx="64">
                  <c:v>16.806893882290623</c:v>
                </c:pt>
                <c:pt idx="65">
                  <c:v>29.713546368177166</c:v>
                </c:pt>
                <c:pt idx="66">
                  <c:v>27.894601321774953</c:v>
                </c:pt>
                <c:pt idx="67">
                  <c:v>13.69779617679289</c:v>
                </c:pt>
                <c:pt idx="68">
                  <c:v>14.706747455732689</c:v>
                </c:pt>
                <c:pt idx="69">
                  <c:v>12.293540829018541</c:v>
                </c:pt>
                <c:pt idx="70">
                  <c:v>14.701418924045829</c:v>
                </c:pt>
                <c:pt idx="71">
                  <c:v>18.473971353552507</c:v>
                </c:pt>
                <c:pt idx="72">
                  <c:v>7.4557624759758765</c:v>
                </c:pt>
                <c:pt idx="73">
                  <c:v>24.489106569836178</c:v>
                </c:pt>
                <c:pt idx="74">
                  <c:v>12.778184530798878</c:v>
                </c:pt>
                <c:pt idx="75">
                  <c:v>7.932730445819451</c:v>
                </c:pt>
                <c:pt idx="76">
                  <c:v>16.044587062996115</c:v>
                </c:pt>
                <c:pt idx="77">
                  <c:v>10.576973927759269</c:v>
                </c:pt>
              </c:numCache>
            </c:numRef>
          </c:val>
        </c:ser>
        <c:ser>
          <c:idx val="2"/>
          <c:order val="2"/>
          <c:tx>
            <c:strRef>
              <c:f>'Fig 4'!$D$3</c:f>
              <c:strCache>
                <c:ptCount val="1"/>
                <c:pt idx="0">
                  <c:v>  Would not pursue investment due to this factor</c:v>
                </c:pt>
              </c:strCache>
            </c:strRef>
          </c:tx>
          <c:spPr>
            <a:solidFill>
              <a:schemeClr val="accent2">
                <a:lumMod val="60000"/>
                <a:lumOff val="40000"/>
              </a:schemeClr>
            </a:solidFill>
            <a:ln>
              <a:noFill/>
            </a:ln>
          </c:spPr>
          <c:invertIfNegative val="0"/>
          <c:cat>
            <c:strRef>
              <c:f>'Fig 4'!$A$4:$A$81</c:f>
              <c:strCache>
                <c:ptCount val="78"/>
                <c:pt idx="0">
                  <c:v>Venezuela</c:v>
                </c:pt>
                <c:pt idx="1">
                  <c:v>Bolivia</c:v>
                </c:pt>
                <c:pt idx="2">
                  <c:v>Ecuador</c:v>
                </c:pt>
                <c:pt idx="3">
                  <c:v>Iran</c:v>
                </c:pt>
                <c:pt idx="4">
                  <c:v>Russia—Eastern Siberia</c:v>
                </c:pt>
                <c:pt idx="5">
                  <c:v>Russia—Offshore Arctic</c:v>
                </c:pt>
                <c:pt idx="6">
                  <c:v>Iraq</c:v>
                </c:pt>
                <c:pt idx="7">
                  <c:v>Uzbekistan</c:v>
                </c:pt>
                <c:pt idx="8">
                  <c:v>DRC (Kinshasa)</c:v>
                </c:pt>
                <c:pt idx="9">
                  <c:v>Turkmenistan</c:v>
                </c:pt>
                <c:pt idx="10">
                  <c:v>Mali</c:v>
                </c:pt>
                <c:pt idx="11">
                  <c:v>Indonesia</c:v>
                </c:pt>
                <c:pt idx="12">
                  <c:v>Libya</c:v>
                </c:pt>
                <c:pt idx="13">
                  <c:v>Kyrgyzstan</c:v>
                </c:pt>
                <c:pt idx="14">
                  <c:v>Russia—Offshore Sakhalin</c:v>
                </c:pt>
                <c:pt idx="15">
                  <c:v>South Sudan</c:v>
                </c:pt>
                <c:pt idx="16">
                  <c:v>Uganda</c:v>
                </c:pt>
                <c:pt idx="17">
                  <c:v>Tanzania</c:v>
                </c:pt>
                <c:pt idx="18">
                  <c:v>Syria</c:v>
                </c:pt>
                <c:pt idx="19">
                  <c:v>Argentina—Chubut</c:v>
                </c:pt>
                <c:pt idx="20">
                  <c:v>Egypt</c:v>
                </c:pt>
                <c:pt idx="21">
                  <c:v>Russia—Other</c:v>
                </c:pt>
                <c:pt idx="22">
                  <c:v>Argentina—Santa Cruz</c:v>
                </c:pt>
                <c:pt idx="23">
                  <c:v>Quebec</c:v>
                </c:pt>
                <c:pt idx="24">
                  <c:v>Guatemala</c:v>
                </c:pt>
                <c:pt idx="25">
                  <c:v>Greece</c:v>
                </c:pt>
                <c:pt idx="26">
                  <c:v>Cambodia</c:v>
                </c:pt>
                <c:pt idx="27">
                  <c:v>Ukraine</c:v>
                </c:pt>
                <c:pt idx="28">
                  <c:v>Bangladesh</c:v>
                </c:pt>
                <c:pt idx="29">
                  <c:v>Myanmar</c:v>
                </c:pt>
                <c:pt idx="30">
                  <c:v>Kazakhstan</c:v>
                </c:pt>
                <c:pt idx="31">
                  <c:v>Mexico</c:v>
                </c:pt>
                <c:pt idx="32">
                  <c:v>Algeria</c:v>
                </c:pt>
                <c:pt idx="33">
                  <c:v>US Offshore—Pacific</c:v>
                </c:pt>
                <c:pt idx="34">
                  <c:v>Somaliland</c:v>
                </c:pt>
                <c:pt idx="35">
                  <c:v>Lebanon</c:v>
                </c:pt>
                <c:pt idx="36">
                  <c:v>Argentina—Mendoza</c:v>
                </c:pt>
                <c:pt idx="37">
                  <c:v>Spain—Onshore</c:v>
                </c:pt>
                <c:pt idx="38">
                  <c:v>Argentina—Tierra del Fuego</c:v>
                </c:pt>
                <c:pt idx="39">
                  <c:v>China</c:v>
                </c:pt>
                <c:pt idx="40">
                  <c:v>Italy</c:v>
                </c:pt>
                <c:pt idx="41">
                  <c:v>Niger</c:v>
                </c:pt>
                <c:pt idx="42">
                  <c:v>Nigeria</c:v>
                </c:pt>
                <c:pt idx="43">
                  <c:v>Argentina—Salta</c:v>
                </c:pt>
                <c:pt idx="44">
                  <c:v>Papua New Guinea</c:v>
                </c:pt>
                <c:pt idx="45">
                  <c:v>Yemen</c:v>
                </c:pt>
                <c:pt idx="46">
                  <c:v>India</c:v>
                </c:pt>
                <c:pt idx="47">
                  <c:v>Bulgaria</c:v>
                </c:pt>
                <c:pt idx="48">
                  <c:v>Angola</c:v>
                </c:pt>
                <c:pt idx="49">
                  <c:v>Argentina—Neuquen</c:v>
                </c:pt>
                <c:pt idx="50">
                  <c:v>Madagascar</c:v>
                </c:pt>
                <c:pt idx="51">
                  <c:v>Equatorial Guinea</c:v>
                </c:pt>
                <c:pt idx="52">
                  <c:v>Cameroon</c:v>
                </c:pt>
                <c:pt idx="53">
                  <c:v>Ethiopia</c:v>
                </c:pt>
                <c:pt idx="54">
                  <c:v>Turkey</c:v>
                </c:pt>
                <c:pt idx="55">
                  <c:v>Brazil—Offshore presalt area PSC</c:v>
                </c:pt>
                <c:pt idx="56">
                  <c:v>Azerbaijan</c:v>
                </c:pt>
                <c:pt idx="57">
                  <c:v>Chad</c:v>
                </c:pt>
                <c:pt idx="58">
                  <c:v>South Africa</c:v>
                </c:pt>
                <c:pt idx="59">
                  <c:v>California</c:v>
                </c:pt>
                <c:pt idx="60">
                  <c:v>Gabon</c:v>
                </c:pt>
                <c:pt idx="61">
                  <c:v>Kuwait</c:v>
                </c:pt>
                <c:pt idx="62">
                  <c:v>Mozambique</c:v>
                </c:pt>
                <c:pt idx="63">
                  <c:v>Republic of the Congo (Brazzaville)</c:v>
                </c:pt>
                <c:pt idx="64">
                  <c:v>New York</c:v>
                </c:pt>
                <c:pt idx="65">
                  <c:v>France</c:v>
                </c:pt>
                <c:pt idx="66">
                  <c:v>Spain—Offshore</c:v>
                </c:pt>
                <c:pt idx="67">
                  <c:v>Israel</c:v>
                </c:pt>
                <c:pt idx="68">
                  <c:v>Albania</c:v>
                </c:pt>
                <c:pt idx="69">
                  <c:v>Mauritania</c:v>
                </c:pt>
                <c:pt idx="70">
                  <c:v>Pakistan</c:v>
                </c:pt>
                <c:pt idx="71">
                  <c:v>Timor Gap (JPDA)</c:v>
                </c:pt>
                <c:pt idx="72">
                  <c:v>Hungary</c:v>
                </c:pt>
                <c:pt idx="73">
                  <c:v>New South Wales</c:v>
                </c:pt>
                <c:pt idx="74">
                  <c:v>Tunisia</c:v>
                </c:pt>
                <c:pt idx="75">
                  <c:v>Kenya</c:v>
                </c:pt>
                <c:pt idx="76">
                  <c:v>Brazil—Onshore CC</c:v>
                </c:pt>
                <c:pt idx="77">
                  <c:v>Georgia</c:v>
                </c:pt>
              </c:strCache>
            </c:strRef>
          </c:cat>
          <c:val>
            <c:numRef>
              <c:f>'Fig 4'!$D$4:$D$81</c:f>
              <c:numCache>
                <c:formatCode>0</c:formatCode>
                <c:ptCount val="78"/>
                <c:pt idx="0">
                  <c:v>32.722513089005233</c:v>
                </c:pt>
                <c:pt idx="1">
                  <c:v>11.23519762712626</c:v>
                </c:pt>
                <c:pt idx="2">
                  <c:v>15.044833604140337</c:v>
                </c:pt>
                <c:pt idx="3">
                  <c:v>22.264802720354076</c:v>
                </c:pt>
                <c:pt idx="4">
                  <c:v>4.5357938935254785</c:v>
                </c:pt>
                <c:pt idx="5">
                  <c:v>4.3630017452006982</c:v>
                </c:pt>
                <c:pt idx="6">
                  <c:v>5.8528072191716678</c:v>
                </c:pt>
                <c:pt idx="7">
                  <c:v>5.5697894619583375</c:v>
                </c:pt>
                <c:pt idx="8">
                  <c:v>4.4962231725350703</c:v>
                </c:pt>
                <c:pt idx="9">
                  <c:v>7.4369347929557348</c:v>
                </c:pt>
                <c:pt idx="10">
                  <c:v>7.4794315632011967</c:v>
                </c:pt>
                <c:pt idx="11">
                  <c:v>3.9663652229097255</c:v>
                </c:pt>
                <c:pt idx="12">
                  <c:v>13.585394655714747</c:v>
                </c:pt>
                <c:pt idx="13">
                  <c:v>6.8889501240011013</c:v>
                </c:pt>
                <c:pt idx="14">
                  <c:v>0.87845672722161705</c:v>
                </c:pt>
                <c:pt idx="15">
                  <c:v>12.933799639923018</c:v>
                </c:pt>
                <c:pt idx="16">
                  <c:v>1.9178029649233836</c:v>
                </c:pt>
                <c:pt idx="17">
                  <c:v>1.8128816115792372</c:v>
                </c:pt>
                <c:pt idx="18">
                  <c:v>16.361256544502616</c:v>
                </c:pt>
                <c:pt idx="19">
                  <c:v>6.8611720993075496</c:v>
                </c:pt>
                <c:pt idx="20">
                  <c:v>5.2251517906595186</c:v>
                </c:pt>
                <c:pt idx="21">
                  <c:v>3.8600283536628157</c:v>
                </c:pt>
                <c:pt idx="22">
                  <c:v>9.2795186371805887</c:v>
                </c:pt>
                <c:pt idx="23">
                  <c:v>12.465719272001994</c:v>
                </c:pt>
                <c:pt idx="24">
                  <c:v>1.5675455371978557</c:v>
                </c:pt>
                <c:pt idx="25">
                  <c:v>5.0831088293600359</c:v>
                </c:pt>
                <c:pt idx="26">
                  <c:v>5.7989263702034588</c:v>
                </c:pt>
                <c:pt idx="27">
                  <c:v>6.0597246461120804</c:v>
                </c:pt>
                <c:pt idx="28">
                  <c:v>5.4918903086442352</c:v>
                </c:pt>
                <c:pt idx="29">
                  <c:v>4.0330268232947635</c:v>
                </c:pt>
                <c:pt idx="30">
                  <c:v>1.5884715091750112</c:v>
                </c:pt>
                <c:pt idx="31">
                  <c:v>7.5513491743858232</c:v>
                </c:pt>
                <c:pt idx="32">
                  <c:v>2.3303866888312332</c:v>
                </c:pt>
                <c:pt idx="33">
                  <c:v>26.712255582861417</c:v>
                </c:pt>
                <c:pt idx="34">
                  <c:v>11.426909332668494</c:v>
                </c:pt>
                <c:pt idx="35">
                  <c:v>2.4351637647631801</c:v>
                </c:pt>
                <c:pt idx="36">
                  <c:v>1.8370533664002937</c:v>
                </c:pt>
                <c:pt idx="37">
                  <c:v>3.1413612565445024</c:v>
                </c:pt>
                <c:pt idx="38">
                  <c:v>1.6998708098184538</c:v>
                </c:pt>
                <c:pt idx="39">
                  <c:v>7.0674974274309363</c:v>
                </c:pt>
                <c:pt idx="40">
                  <c:v>9.1999397822123345</c:v>
                </c:pt>
                <c:pt idx="41">
                  <c:v>6.3461843566555611</c:v>
                </c:pt>
                <c:pt idx="42">
                  <c:v>11.732441667766583</c:v>
                </c:pt>
                <c:pt idx="43">
                  <c:v>0</c:v>
                </c:pt>
                <c:pt idx="44">
                  <c:v>1.1481583540001836</c:v>
                </c:pt>
                <c:pt idx="45">
                  <c:v>7.9568420885119115</c:v>
                </c:pt>
                <c:pt idx="46">
                  <c:v>7.2314946053050244</c:v>
                </c:pt>
                <c:pt idx="47">
                  <c:v>2.6178010471204187</c:v>
                </c:pt>
                <c:pt idx="48">
                  <c:v>2.1679511777394773</c:v>
                </c:pt>
                <c:pt idx="49">
                  <c:v>2.9524071960004719</c:v>
                </c:pt>
                <c:pt idx="50">
                  <c:v>3.8926409622608458</c:v>
                </c:pt>
                <c:pt idx="51">
                  <c:v>1.3563735995442585</c:v>
                </c:pt>
                <c:pt idx="52">
                  <c:v>0.90269001624842038</c:v>
                </c:pt>
                <c:pt idx="53">
                  <c:v>1.0306303335119757</c:v>
                </c:pt>
                <c:pt idx="54">
                  <c:v>0</c:v>
                </c:pt>
                <c:pt idx="55">
                  <c:v>2.4754619830925946</c:v>
                </c:pt>
                <c:pt idx="56">
                  <c:v>8.5363077623491908</c:v>
                </c:pt>
                <c:pt idx="57">
                  <c:v>3.4060608419782401</c:v>
                </c:pt>
                <c:pt idx="58">
                  <c:v>2.9651468171266884</c:v>
                </c:pt>
                <c:pt idx="59">
                  <c:v>11.899095668729178</c:v>
                </c:pt>
                <c:pt idx="60">
                  <c:v>1.5044833604140337</c:v>
                </c:pt>
                <c:pt idx="61">
                  <c:v>4.5395393880700903</c:v>
                </c:pt>
                <c:pt idx="62">
                  <c:v>0.55111600992008813</c:v>
                </c:pt>
                <c:pt idx="63">
                  <c:v>1.5644229365261468</c:v>
                </c:pt>
                <c:pt idx="64">
                  <c:v>12.732495365371689</c:v>
                </c:pt>
                <c:pt idx="65">
                  <c:v>4.8895709213456104</c:v>
                </c:pt>
                <c:pt idx="66">
                  <c:v>4.8279117672302805</c:v>
                </c:pt>
                <c:pt idx="67">
                  <c:v>5.3269207354194572</c:v>
                </c:pt>
                <c:pt idx="68">
                  <c:v>0.73533737278663458</c:v>
                </c:pt>
                <c:pt idx="69">
                  <c:v>0</c:v>
                </c:pt>
                <c:pt idx="70">
                  <c:v>4.7423932013051067</c:v>
                </c:pt>
                <c:pt idx="71">
                  <c:v>1.1791896608650536</c:v>
                </c:pt>
                <c:pt idx="72">
                  <c:v>0</c:v>
                </c:pt>
                <c:pt idx="73">
                  <c:v>5.9111636547880417</c:v>
                </c:pt>
                <c:pt idx="74">
                  <c:v>6.9071267734047987</c:v>
                </c:pt>
                <c:pt idx="75">
                  <c:v>0.36057865662815686</c:v>
                </c:pt>
                <c:pt idx="76">
                  <c:v>1.266677926026009</c:v>
                </c:pt>
                <c:pt idx="77">
                  <c:v>0</c:v>
                </c:pt>
              </c:numCache>
            </c:numRef>
          </c:val>
        </c:ser>
        <c:dLbls>
          <c:showLegendKey val="0"/>
          <c:showVal val="0"/>
          <c:showCatName val="0"/>
          <c:showSerName val="0"/>
          <c:showPercent val="0"/>
          <c:showBubbleSize val="0"/>
        </c:dLbls>
        <c:gapWidth val="70"/>
        <c:overlap val="100"/>
        <c:axId val="31328512"/>
        <c:axId val="31338496"/>
      </c:barChart>
      <c:catAx>
        <c:axId val="31328512"/>
        <c:scaling>
          <c:orientation val="minMax"/>
        </c:scaling>
        <c:delete val="0"/>
        <c:axPos val="l"/>
        <c:majorTickMark val="out"/>
        <c:minorTickMark val="none"/>
        <c:tickLblPos val="nextTo"/>
        <c:spPr>
          <a:ln>
            <a:solidFill>
              <a:schemeClr val="bg1">
                <a:lumMod val="50000"/>
              </a:schemeClr>
            </a:solidFill>
          </a:ln>
        </c:spPr>
        <c:crossAx val="31338496"/>
        <c:crosses val="autoZero"/>
        <c:auto val="1"/>
        <c:lblAlgn val="ctr"/>
        <c:lblOffset val="100"/>
        <c:noMultiLvlLbl val="0"/>
      </c:catAx>
      <c:valAx>
        <c:axId val="31338496"/>
        <c:scaling>
          <c:orientation val="minMax"/>
          <c:max val="100"/>
        </c:scaling>
        <c:delete val="0"/>
        <c:axPos val="b"/>
        <c:majorGridlines>
          <c:spPr>
            <a:ln>
              <a:solidFill>
                <a:schemeClr val="bg1">
                  <a:lumMod val="50000"/>
                </a:schemeClr>
              </a:solidFill>
              <a:prstDash val="sysDash"/>
            </a:ln>
          </c:spPr>
        </c:majorGridlines>
        <c:numFmt formatCode="0" sourceLinked="1"/>
        <c:majorTickMark val="out"/>
        <c:minorTickMark val="none"/>
        <c:tickLblPos val="nextTo"/>
        <c:crossAx val="31328512"/>
        <c:crosses val="autoZero"/>
        <c:crossBetween val="between"/>
        <c:majorUnit val="20"/>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9604058511754429"/>
          <c:y val="1.3760427497920821E-2"/>
          <c:w val="0.44600261143407149"/>
          <c:h val="0.96375716491185137"/>
        </c:manualLayout>
      </c:layout>
      <c:barChart>
        <c:barDir val="bar"/>
        <c:grouping val="stacked"/>
        <c:varyColors val="0"/>
        <c:ser>
          <c:idx val="0"/>
          <c:order val="0"/>
          <c:tx>
            <c:strRef>
              <c:f>'Fig 33'!$B$4</c:f>
              <c:strCache>
                <c:ptCount val="1"/>
                <c:pt idx="0">
                  <c:v>  Mild deterrent to investment</c:v>
                </c:pt>
              </c:strCache>
            </c:strRef>
          </c:tx>
          <c:spPr>
            <a:solidFill>
              <a:schemeClr val="bg2">
                <a:lumMod val="75000"/>
              </a:schemeClr>
            </a:solidFill>
            <a:ln>
              <a:noFill/>
            </a:ln>
          </c:spPr>
          <c:invertIfNegative val="0"/>
          <c:cat>
            <c:strRef>
              <c:f>'Fig 33'!$A$5:$A$82</c:f>
              <c:strCache>
                <c:ptCount val="78"/>
                <c:pt idx="0">
                  <c:v>Venezuela</c:v>
                </c:pt>
                <c:pt idx="1">
                  <c:v>Kyrgyzstan</c:v>
                </c:pt>
                <c:pt idx="2">
                  <c:v>Syria</c:v>
                </c:pt>
                <c:pt idx="3">
                  <c:v>Egypt</c:v>
                </c:pt>
                <c:pt idx="4">
                  <c:v>Iraq</c:v>
                </c:pt>
                <c:pt idx="5">
                  <c:v>South Sudan</c:v>
                </c:pt>
                <c:pt idx="6">
                  <c:v>Libya</c:v>
                </c:pt>
                <c:pt idx="7">
                  <c:v>Democratic Republic of the Congo (Kinshasa)</c:v>
                </c:pt>
                <c:pt idx="8">
                  <c:v>Iran</c:v>
                </c:pt>
                <c:pt idx="9">
                  <c:v>Lebanon</c:v>
                </c:pt>
                <c:pt idx="10">
                  <c:v>Ecuador</c:v>
                </c:pt>
                <c:pt idx="11">
                  <c:v>Mali</c:v>
                </c:pt>
                <c:pt idx="12">
                  <c:v>Bolivia</c:v>
                </c:pt>
                <c:pt idx="13">
                  <c:v>Somaliland</c:v>
                </c:pt>
                <c:pt idx="14">
                  <c:v>Argentina—Chubut</c:v>
                </c:pt>
                <c:pt idx="15">
                  <c:v>Ukraine</c:v>
                </c:pt>
                <c:pt idx="16">
                  <c:v>Argentina—Neuquen</c:v>
                </c:pt>
                <c:pt idx="17">
                  <c:v>Argentina—Mendoza</c:v>
                </c:pt>
                <c:pt idx="18">
                  <c:v>Myanmar</c:v>
                </c:pt>
                <c:pt idx="19">
                  <c:v>Argentina—Santa Cruz</c:v>
                </c:pt>
                <c:pt idx="20">
                  <c:v>Turkmenistan</c:v>
                </c:pt>
                <c:pt idx="21">
                  <c:v>Thailand</c:v>
                </c:pt>
                <c:pt idx="22">
                  <c:v>Equatorial Guinea</c:v>
                </c:pt>
                <c:pt idx="23">
                  <c:v>Madagascar</c:v>
                </c:pt>
                <c:pt idx="24">
                  <c:v>Pakistan</c:v>
                </c:pt>
                <c:pt idx="25">
                  <c:v>Argentina—Salta</c:v>
                </c:pt>
                <c:pt idx="26">
                  <c:v>Argentina—Tierra del Fuego</c:v>
                </c:pt>
                <c:pt idx="27">
                  <c:v>Russia—Offshore Arctic</c:v>
                </c:pt>
                <c:pt idx="28">
                  <c:v>Yemen</c:v>
                </c:pt>
                <c:pt idx="29">
                  <c:v>Cambodia</c:v>
                </c:pt>
                <c:pt idx="30">
                  <c:v>Cyprus</c:v>
                </c:pt>
                <c:pt idx="31">
                  <c:v>Algeria</c:v>
                </c:pt>
                <c:pt idx="32">
                  <c:v>Nigeria</c:v>
                </c:pt>
                <c:pt idx="33">
                  <c:v>Tanzania</c:v>
                </c:pt>
                <c:pt idx="34">
                  <c:v>Italy</c:v>
                </c:pt>
                <c:pt idx="35">
                  <c:v>Papua New Guinea</c:v>
                </c:pt>
                <c:pt idx="36">
                  <c:v>Indonesia</c:v>
                </c:pt>
                <c:pt idx="37">
                  <c:v>Georgia</c:v>
                </c:pt>
                <c:pt idx="38">
                  <c:v>Uzbekistan</c:v>
                </c:pt>
                <c:pt idx="39">
                  <c:v>Chad</c:v>
                </c:pt>
                <c:pt idx="40">
                  <c:v>Bangladesh</c:v>
                </c:pt>
                <c:pt idx="41">
                  <c:v>Albania</c:v>
                </c:pt>
                <c:pt idx="42">
                  <c:v>Guatemala</c:v>
                </c:pt>
                <c:pt idx="43">
                  <c:v>Mauritania</c:v>
                </c:pt>
                <c:pt idx="44">
                  <c:v>Tunisia</c:v>
                </c:pt>
                <c:pt idx="45">
                  <c:v>Uganda</c:v>
                </c:pt>
                <c:pt idx="46">
                  <c:v>Turkey</c:v>
                </c:pt>
                <c:pt idx="47">
                  <c:v>Republic of the Congo (Brazzaville)</c:v>
                </c:pt>
                <c:pt idx="48">
                  <c:v>Niger</c:v>
                </c:pt>
                <c:pt idx="49">
                  <c:v>Jordan</c:v>
                </c:pt>
                <c:pt idx="50">
                  <c:v>Russia—Eastern Siberia</c:v>
                </c:pt>
                <c:pt idx="51">
                  <c:v>Kenya</c:v>
                </c:pt>
                <c:pt idx="52">
                  <c:v>Greece</c:v>
                </c:pt>
                <c:pt idx="53">
                  <c:v>Azerbaijan</c:v>
                </c:pt>
                <c:pt idx="54">
                  <c:v>New York</c:v>
                </c:pt>
                <c:pt idx="55">
                  <c:v>Cameroon</c:v>
                </c:pt>
                <c:pt idx="56">
                  <c:v>Hungary</c:v>
                </c:pt>
                <c:pt idx="57">
                  <c:v>Gabon</c:v>
                </c:pt>
                <c:pt idx="58">
                  <c:v>South Africa</c:v>
                </c:pt>
                <c:pt idx="59">
                  <c:v>Ivory Coast</c:v>
                </c:pt>
                <c:pt idx="60">
                  <c:v>California</c:v>
                </c:pt>
                <c:pt idx="61">
                  <c:v>Bulgaria</c:v>
                </c:pt>
                <c:pt idx="62">
                  <c:v>Russia—Other</c:v>
                </c:pt>
                <c:pt idx="63">
                  <c:v>Bahrain</c:v>
                </c:pt>
                <c:pt idx="64">
                  <c:v>Mexico</c:v>
                </c:pt>
                <c:pt idx="65">
                  <c:v>France</c:v>
                </c:pt>
                <c:pt idx="66">
                  <c:v>Spain—Offshore</c:v>
                </c:pt>
                <c:pt idx="67">
                  <c:v>Colorado</c:v>
                </c:pt>
                <c:pt idx="68">
                  <c:v>China</c:v>
                </c:pt>
                <c:pt idx="69">
                  <c:v>Kazakhstan</c:v>
                </c:pt>
                <c:pt idx="70">
                  <c:v>Quebec</c:v>
                </c:pt>
                <c:pt idx="71">
                  <c:v>Brazil—Onshore CC</c:v>
                </c:pt>
                <c:pt idx="72">
                  <c:v>US Offshore—Pacific</c:v>
                </c:pt>
                <c:pt idx="73">
                  <c:v>Russia—Offshore Sakhalin</c:v>
                </c:pt>
                <c:pt idx="74">
                  <c:v>Angola</c:v>
                </c:pt>
                <c:pt idx="75">
                  <c:v>Ethiopia</c:v>
                </c:pt>
                <c:pt idx="76">
                  <c:v>Spain—Onshore</c:v>
                </c:pt>
                <c:pt idx="77">
                  <c:v>Timor Gap (JPDA)</c:v>
                </c:pt>
              </c:strCache>
            </c:strRef>
          </c:cat>
          <c:val>
            <c:numRef>
              <c:f>'Fig 33'!$B$5:$B$82</c:f>
              <c:numCache>
                <c:formatCode>0%</c:formatCode>
                <c:ptCount val="78"/>
                <c:pt idx="0">
                  <c:v>9.4E-2</c:v>
                </c:pt>
                <c:pt idx="1">
                  <c:v>0.2</c:v>
                </c:pt>
                <c:pt idx="2">
                  <c:v>0.125</c:v>
                </c:pt>
                <c:pt idx="3">
                  <c:v>0.26700000000000002</c:v>
                </c:pt>
                <c:pt idx="4">
                  <c:v>0.20699999999999999</c:v>
                </c:pt>
                <c:pt idx="5">
                  <c:v>0.25</c:v>
                </c:pt>
                <c:pt idx="6">
                  <c:v>6.9000000000000006E-2</c:v>
                </c:pt>
                <c:pt idx="7">
                  <c:v>0.42899999999999999</c:v>
                </c:pt>
                <c:pt idx="8">
                  <c:v>9.0999999999999998E-2</c:v>
                </c:pt>
                <c:pt idx="9">
                  <c:v>0.182</c:v>
                </c:pt>
                <c:pt idx="10">
                  <c:v>0.47099999999999997</c:v>
                </c:pt>
                <c:pt idx="11">
                  <c:v>0.25</c:v>
                </c:pt>
                <c:pt idx="12">
                  <c:v>0.4</c:v>
                </c:pt>
                <c:pt idx="13">
                  <c:v>0.42899999999999999</c:v>
                </c:pt>
                <c:pt idx="14">
                  <c:v>0.35699999999999998</c:v>
                </c:pt>
                <c:pt idx="15">
                  <c:v>0.23100000000000001</c:v>
                </c:pt>
                <c:pt idx="16">
                  <c:v>0.47799999999999998</c:v>
                </c:pt>
                <c:pt idx="17">
                  <c:v>0.5</c:v>
                </c:pt>
                <c:pt idx="18">
                  <c:v>0.52500000000000002</c:v>
                </c:pt>
                <c:pt idx="19">
                  <c:v>0.46700000000000003</c:v>
                </c:pt>
                <c:pt idx="20">
                  <c:v>0.5</c:v>
                </c:pt>
                <c:pt idx="21">
                  <c:v>0.42</c:v>
                </c:pt>
                <c:pt idx="22">
                  <c:v>0.5</c:v>
                </c:pt>
                <c:pt idx="23">
                  <c:v>0.313</c:v>
                </c:pt>
                <c:pt idx="24">
                  <c:v>0.375</c:v>
                </c:pt>
                <c:pt idx="25">
                  <c:v>0.5</c:v>
                </c:pt>
                <c:pt idx="26">
                  <c:v>0.625</c:v>
                </c:pt>
                <c:pt idx="27">
                  <c:v>0.27300000000000002</c:v>
                </c:pt>
                <c:pt idx="28">
                  <c:v>0</c:v>
                </c:pt>
                <c:pt idx="29">
                  <c:v>0.41199999999999998</c:v>
                </c:pt>
                <c:pt idx="30">
                  <c:v>0.5</c:v>
                </c:pt>
                <c:pt idx="31">
                  <c:v>0.4</c:v>
                </c:pt>
                <c:pt idx="32">
                  <c:v>0.40500000000000003</c:v>
                </c:pt>
                <c:pt idx="33">
                  <c:v>0.47399999999999998</c:v>
                </c:pt>
                <c:pt idx="34">
                  <c:v>0.36799999999999999</c:v>
                </c:pt>
                <c:pt idx="35">
                  <c:v>0.4</c:v>
                </c:pt>
                <c:pt idx="36">
                  <c:v>0.375</c:v>
                </c:pt>
                <c:pt idx="37">
                  <c:v>0.66700000000000004</c:v>
                </c:pt>
                <c:pt idx="38">
                  <c:v>0.5</c:v>
                </c:pt>
                <c:pt idx="39">
                  <c:v>0.33300000000000002</c:v>
                </c:pt>
                <c:pt idx="40">
                  <c:v>0.47099999999999997</c:v>
                </c:pt>
                <c:pt idx="41">
                  <c:v>0.36399999999999999</c:v>
                </c:pt>
                <c:pt idx="42">
                  <c:v>0.45500000000000002</c:v>
                </c:pt>
                <c:pt idx="43">
                  <c:v>0.54500000000000004</c:v>
                </c:pt>
                <c:pt idx="44">
                  <c:v>0.36399999999999999</c:v>
                </c:pt>
                <c:pt idx="45">
                  <c:v>0.56299999999999994</c:v>
                </c:pt>
                <c:pt idx="46">
                  <c:v>0.375</c:v>
                </c:pt>
                <c:pt idx="47">
                  <c:v>0.2</c:v>
                </c:pt>
                <c:pt idx="48">
                  <c:v>0.3</c:v>
                </c:pt>
                <c:pt idx="49">
                  <c:v>0.6</c:v>
                </c:pt>
                <c:pt idx="50">
                  <c:v>0.16700000000000001</c:v>
                </c:pt>
                <c:pt idx="51">
                  <c:v>0.52600000000000002</c:v>
                </c:pt>
                <c:pt idx="52">
                  <c:v>0.57099999999999995</c:v>
                </c:pt>
                <c:pt idx="53">
                  <c:v>0.28599999999999998</c:v>
                </c:pt>
                <c:pt idx="54">
                  <c:v>0.375</c:v>
                </c:pt>
                <c:pt idx="55">
                  <c:v>0.438</c:v>
                </c:pt>
                <c:pt idx="56">
                  <c:v>0.55600000000000005</c:v>
                </c:pt>
                <c:pt idx="57">
                  <c:v>0.42399999999999999</c:v>
                </c:pt>
                <c:pt idx="58">
                  <c:v>0.29399999999999998</c:v>
                </c:pt>
                <c:pt idx="59">
                  <c:v>0.42099999999999999</c:v>
                </c:pt>
                <c:pt idx="60">
                  <c:v>0.188</c:v>
                </c:pt>
                <c:pt idx="61">
                  <c:v>0.25</c:v>
                </c:pt>
                <c:pt idx="62">
                  <c:v>0.22700000000000001</c:v>
                </c:pt>
                <c:pt idx="63">
                  <c:v>0.2</c:v>
                </c:pt>
                <c:pt idx="64">
                  <c:v>0.22600000000000001</c:v>
                </c:pt>
                <c:pt idx="65">
                  <c:v>0.19</c:v>
                </c:pt>
                <c:pt idx="66">
                  <c:v>0.26700000000000002</c:v>
                </c:pt>
                <c:pt idx="67">
                  <c:v>0.28899999999999998</c:v>
                </c:pt>
                <c:pt idx="68">
                  <c:v>0.32100000000000001</c:v>
                </c:pt>
                <c:pt idx="69">
                  <c:v>0.20799999999999999</c:v>
                </c:pt>
                <c:pt idx="70">
                  <c:v>9.0999999999999998E-2</c:v>
                </c:pt>
                <c:pt idx="71">
                  <c:v>0.38900000000000001</c:v>
                </c:pt>
                <c:pt idx="72">
                  <c:v>0.111</c:v>
                </c:pt>
                <c:pt idx="73">
                  <c:v>0.222</c:v>
                </c:pt>
                <c:pt idx="74">
                  <c:v>0.29599999999999999</c:v>
                </c:pt>
                <c:pt idx="75">
                  <c:v>0</c:v>
                </c:pt>
                <c:pt idx="76">
                  <c:v>0.28599999999999998</c:v>
                </c:pt>
                <c:pt idx="77">
                  <c:v>0.26300000000000001</c:v>
                </c:pt>
              </c:numCache>
            </c:numRef>
          </c:val>
        </c:ser>
        <c:ser>
          <c:idx val="1"/>
          <c:order val="1"/>
          <c:tx>
            <c:strRef>
              <c:f>'Fig 33'!$C$4</c:f>
              <c:strCache>
                <c:ptCount val="1"/>
                <c:pt idx="0">
                  <c:v>  Strong deterrent to investment</c:v>
                </c:pt>
              </c:strCache>
            </c:strRef>
          </c:tx>
          <c:spPr>
            <a:solidFill>
              <a:schemeClr val="tx2">
                <a:lumMod val="75000"/>
              </a:schemeClr>
            </a:solidFill>
            <a:ln>
              <a:noFill/>
            </a:ln>
          </c:spPr>
          <c:invertIfNegative val="0"/>
          <c:cat>
            <c:strRef>
              <c:f>'Fig 33'!$A$5:$A$82</c:f>
              <c:strCache>
                <c:ptCount val="78"/>
                <c:pt idx="0">
                  <c:v>Venezuela</c:v>
                </c:pt>
                <c:pt idx="1">
                  <c:v>Kyrgyzstan</c:v>
                </c:pt>
                <c:pt idx="2">
                  <c:v>Syria</c:v>
                </c:pt>
                <c:pt idx="3">
                  <c:v>Egypt</c:v>
                </c:pt>
                <c:pt idx="4">
                  <c:v>Iraq</c:v>
                </c:pt>
                <c:pt idx="5">
                  <c:v>South Sudan</c:v>
                </c:pt>
                <c:pt idx="6">
                  <c:v>Libya</c:v>
                </c:pt>
                <c:pt idx="7">
                  <c:v>Democratic Republic of the Congo (Kinshasa)</c:v>
                </c:pt>
                <c:pt idx="8">
                  <c:v>Iran</c:v>
                </c:pt>
                <c:pt idx="9">
                  <c:v>Lebanon</c:v>
                </c:pt>
                <c:pt idx="10">
                  <c:v>Ecuador</c:v>
                </c:pt>
                <c:pt idx="11">
                  <c:v>Mali</c:v>
                </c:pt>
                <c:pt idx="12">
                  <c:v>Bolivia</c:v>
                </c:pt>
                <c:pt idx="13">
                  <c:v>Somaliland</c:v>
                </c:pt>
                <c:pt idx="14">
                  <c:v>Argentina—Chubut</c:v>
                </c:pt>
                <c:pt idx="15">
                  <c:v>Ukraine</c:v>
                </c:pt>
                <c:pt idx="16">
                  <c:v>Argentina—Neuquen</c:v>
                </c:pt>
                <c:pt idx="17">
                  <c:v>Argentina—Mendoza</c:v>
                </c:pt>
                <c:pt idx="18">
                  <c:v>Myanmar</c:v>
                </c:pt>
                <c:pt idx="19">
                  <c:v>Argentina—Santa Cruz</c:v>
                </c:pt>
                <c:pt idx="20">
                  <c:v>Turkmenistan</c:v>
                </c:pt>
                <c:pt idx="21">
                  <c:v>Thailand</c:v>
                </c:pt>
                <c:pt idx="22">
                  <c:v>Equatorial Guinea</c:v>
                </c:pt>
                <c:pt idx="23">
                  <c:v>Madagascar</c:v>
                </c:pt>
                <c:pt idx="24">
                  <c:v>Pakistan</c:v>
                </c:pt>
                <c:pt idx="25">
                  <c:v>Argentina—Salta</c:v>
                </c:pt>
                <c:pt idx="26">
                  <c:v>Argentina—Tierra del Fuego</c:v>
                </c:pt>
                <c:pt idx="27">
                  <c:v>Russia—Offshore Arctic</c:v>
                </c:pt>
                <c:pt idx="28">
                  <c:v>Yemen</c:v>
                </c:pt>
                <c:pt idx="29">
                  <c:v>Cambodia</c:v>
                </c:pt>
                <c:pt idx="30">
                  <c:v>Cyprus</c:v>
                </c:pt>
                <c:pt idx="31">
                  <c:v>Algeria</c:v>
                </c:pt>
                <c:pt idx="32">
                  <c:v>Nigeria</c:v>
                </c:pt>
                <c:pt idx="33">
                  <c:v>Tanzania</c:v>
                </c:pt>
                <c:pt idx="34">
                  <c:v>Italy</c:v>
                </c:pt>
                <c:pt idx="35">
                  <c:v>Papua New Guinea</c:v>
                </c:pt>
                <c:pt idx="36">
                  <c:v>Indonesia</c:v>
                </c:pt>
                <c:pt idx="37">
                  <c:v>Georgia</c:v>
                </c:pt>
                <c:pt idx="38">
                  <c:v>Uzbekistan</c:v>
                </c:pt>
                <c:pt idx="39">
                  <c:v>Chad</c:v>
                </c:pt>
                <c:pt idx="40">
                  <c:v>Bangladesh</c:v>
                </c:pt>
                <c:pt idx="41">
                  <c:v>Albania</c:v>
                </c:pt>
                <c:pt idx="42">
                  <c:v>Guatemala</c:v>
                </c:pt>
                <c:pt idx="43">
                  <c:v>Mauritania</c:v>
                </c:pt>
                <c:pt idx="44">
                  <c:v>Tunisia</c:v>
                </c:pt>
                <c:pt idx="45">
                  <c:v>Uganda</c:v>
                </c:pt>
                <c:pt idx="46">
                  <c:v>Turkey</c:v>
                </c:pt>
                <c:pt idx="47">
                  <c:v>Republic of the Congo (Brazzaville)</c:v>
                </c:pt>
                <c:pt idx="48">
                  <c:v>Niger</c:v>
                </c:pt>
                <c:pt idx="49">
                  <c:v>Jordan</c:v>
                </c:pt>
                <c:pt idx="50">
                  <c:v>Russia—Eastern Siberia</c:v>
                </c:pt>
                <c:pt idx="51">
                  <c:v>Kenya</c:v>
                </c:pt>
                <c:pt idx="52">
                  <c:v>Greece</c:v>
                </c:pt>
                <c:pt idx="53">
                  <c:v>Azerbaijan</c:v>
                </c:pt>
                <c:pt idx="54">
                  <c:v>New York</c:v>
                </c:pt>
                <c:pt idx="55">
                  <c:v>Cameroon</c:v>
                </c:pt>
                <c:pt idx="56">
                  <c:v>Hungary</c:v>
                </c:pt>
                <c:pt idx="57">
                  <c:v>Gabon</c:v>
                </c:pt>
                <c:pt idx="58">
                  <c:v>South Africa</c:v>
                </c:pt>
                <c:pt idx="59">
                  <c:v>Ivory Coast</c:v>
                </c:pt>
                <c:pt idx="60">
                  <c:v>California</c:v>
                </c:pt>
                <c:pt idx="61">
                  <c:v>Bulgaria</c:v>
                </c:pt>
                <c:pt idx="62">
                  <c:v>Russia—Other</c:v>
                </c:pt>
                <c:pt idx="63">
                  <c:v>Bahrain</c:v>
                </c:pt>
                <c:pt idx="64">
                  <c:v>Mexico</c:v>
                </c:pt>
                <c:pt idx="65">
                  <c:v>France</c:v>
                </c:pt>
                <c:pt idx="66">
                  <c:v>Spain—Offshore</c:v>
                </c:pt>
                <c:pt idx="67">
                  <c:v>Colorado</c:v>
                </c:pt>
                <c:pt idx="68">
                  <c:v>China</c:v>
                </c:pt>
                <c:pt idx="69">
                  <c:v>Kazakhstan</c:v>
                </c:pt>
                <c:pt idx="70">
                  <c:v>Quebec</c:v>
                </c:pt>
                <c:pt idx="71">
                  <c:v>Brazil—Onshore CC</c:v>
                </c:pt>
                <c:pt idx="72">
                  <c:v>US Offshore—Pacific</c:v>
                </c:pt>
                <c:pt idx="73">
                  <c:v>Russia—Offshore Sakhalin</c:v>
                </c:pt>
                <c:pt idx="74">
                  <c:v>Angola</c:v>
                </c:pt>
                <c:pt idx="75">
                  <c:v>Ethiopia</c:v>
                </c:pt>
                <c:pt idx="76">
                  <c:v>Spain—Onshore</c:v>
                </c:pt>
                <c:pt idx="77">
                  <c:v>Timor Gap (JPDA)</c:v>
                </c:pt>
              </c:strCache>
            </c:strRef>
          </c:cat>
          <c:val>
            <c:numRef>
              <c:f>'Fig 33'!$C$5:$C$82</c:f>
              <c:numCache>
                <c:formatCode>0%</c:formatCode>
                <c:ptCount val="78"/>
                <c:pt idx="0">
                  <c:v>0.438</c:v>
                </c:pt>
                <c:pt idx="1">
                  <c:v>0.8</c:v>
                </c:pt>
                <c:pt idx="2">
                  <c:v>0.5</c:v>
                </c:pt>
                <c:pt idx="3">
                  <c:v>0.63300000000000001</c:v>
                </c:pt>
                <c:pt idx="4">
                  <c:v>0.621</c:v>
                </c:pt>
                <c:pt idx="5">
                  <c:v>0.313</c:v>
                </c:pt>
                <c:pt idx="6">
                  <c:v>0.41399999999999998</c:v>
                </c:pt>
                <c:pt idx="7">
                  <c:v>0.42899999999999999</c:v>
                </c:pt>
                <c:pt idx="8">
                  <c:v>0.63600000000000001</c:v>
                </c:pt>
                <c:pt idx="9">
                  <c:v>0.63600000000000001</c:v>
                </c:pt>
                <c:pt idx="10">
                  <c:v>0.29399999999999998</c:v>
                </c:pt>
                <c:pt idx="11">
                  <c:v>0.625</c:v>
                </c:pt>
                <c:pt idx="12">
                  <c:v>0.33300000000000002</c:v>
                </c:pt>
                <c:pt idx="13">
                  <c:v>0.28599999999999998</c:v>
                </c:pt>
                <c:pt idx="14">
                  <c:v>0.35699999999999998</c:v>
                </c:pt>
                <c:pt idx="15">
                  <c:v>0.46200000000000002</c:v>
                </c:pt>
                <c:pt idx="16">
                  <c:v>0.30399999999999999</c:v>
                </c:pt>
                <c:pt idx="17">
                  <c:v>0.313</c:v>
                </c:pt>
                <c:pt idx="18">
                  <c:v>0.27500000000000002</c:v>
                </c:pt>
                <c:pt idx="19">
                  <c:v>0.2</c:v>
                </c:pt>
                <c:pt idx="20">
                  <c:v>0.2</c:v>
                </c:pt>
                <c:pt idx="21">
                  <c:v>0.32</c:v>
                </c:pt>
                <c:pt idx="22">
                  <c:v>0.27300000000000002</c:v>
                </c:pt>
                <c:pt idx="23">
                  <c:v>0.438</c:v>
                </c:pt>
                <c:pt idx="24">
                  <c:v>0.375</c:v>
                </c:pt>
                <c:pt idx="25">
                  <c:v>0.25</c:v>
                </c:pt>
                <c:pt idx="26">
                  <c:v>0.125</c:v>
                </c:pt>
                <c:pt idx="27">
                  <c:v>0.36399999999999999</c:v>
                </c:pt>
                <c:pt idx="28">
                  <c:v>0.52400000000000002</c:v>
                </c:pt>
                <c:pt idx="29">
                  <c:v>0.23499999999999999</c:v>
                </c:pt>
                <c:pt idx="30">
                  <c:v>0.2</c:v>
                </c:pt>
                <c:pt idx="31">
                  <c:v>0.3</c:v>
                </c:pt>
                <c:pt idx="32">
                  <c:v>0.214</c:v>
                </c:pt>
                <c:pt idx="33">
                  <c:v>0.21099999999999999</c:v>
                </c:pt>
                <c:pt idx="34">
                  <c:v>0.316</c:v>
                </c:pt>
                <c:pt idx="35">
                  <c:v>0.24</c:v>
                </c:pt>
                <c:pt idx="36">
                  <c:v>0.29199999999999998</c:v>
                </c:pt>
                <c:pt idx="37">
                  <c:v>0</c:v>
                </c:pt>
                <c:pt idx="38">
                  <c:v>0.16700000000000001</c:v>
                </c:pt>
                <c:pt idx="39">
                  <c:v>0.26700000000000002</c:v>
                </c:pt>
                <c:pt idx="40">
                  <c:v>0.11799999999999999</c:v>
                </c:pt>
                <c:pt idx="41">
                  <c:v>0.27300000000000002</c:v>
                </c:pt>
                <c:pt idx="42">
                  <c:v>0.182</c:v>
                </c:pt>
                <c:pt idx="43">
                  <c:v>9.0999999999999998E-2</c:v>
                </c:pt>
                <c:pt idx="44">
                  <c:v>0.13600000000000001</c:v>
                </c:pt>
                <c:pt idx="45">
                  <c:v>6.3E-2</c:v>
                </c:pt>
                <c:pt idx="46">
                  <c:v>0.25</c:v>
                </c:pt>
                <c:pt idx="47">
                  <c:v>0.4</c:v>
                </c:pt>
                <c:pt idx="48">
                  <c:v>0.3</c:v>
                </c:pt>
                <c:pt idx="49">
                  <c:v>0</c:v>
                </c:pt>
                <c:pt idx="50">
                  <c:v>0.33300000000000002</c:v>
                </c:pt>
                <c:pt idx="51">
                  <c:v>5.2999999999999999E-2</c:v>
                </c:pt>
                <c:pt idx="52">
                  <c:v>0</c:v>
                </c:pt>
                <c:pt idx="53">
                  <c:v>0.214</c:v>
                </c:pt>
                <c:pt idx="54">
                  <c:v>0.125</c:v>
                </c:pt>
                <c:pt idx="55">
                  <c:v>0.125</c:v>
                </c:pt>
                <c:pt idx="56">
                  <c:v>0</c:v>
                </c:pt>
                <c:pt idx="57">
                  <c:v>0.121</c:v>
                </c:pt>
                <c:pt idx="58">
                  <c:v>0.23499999999999999</c:v>
                </c:pt>
                <c:pt idx="59">
                  <c:v>0.105</c:v>
                </c:pt>
                <c:pt idx="60">
                  <c:v>0.188</c:v>
                </c:pt>
                <c:pt idx="61">
                  <c:v>0.16700000000000001</c:v>
                </c:pt>
                <c:pt idx="62">
                  <c:v>0.182</c:v>
                </c:pt>
                <c:pt idx="63">
                  <c:v>0.3</c:v>
                </c:pt>
                <c:pt idx="64">
                  <c:v>0.19400000000000001</c:v>
                </c:pt>
                <c:pt idx="65">
                  <c:v>0.28599999999999998</c:v>
                </c:pt>
                <c:pt idx="66">
                  <c:v>0.2</c:v>
                </c:pt>
                <c:pt idx="67">
                  <c:v>0.13300000000000001</c:v>
                </c:pt>
                <c:pt idx="68">
                  <c:v>0.107</c:v>
                </c:pt>
                <c:pt idx="69">
                  <c:v>0.25</c:v>
                </c:pt>
                <c:pt idx="70">
                  <c:v>0.27300000000000002</c:v>
                </c:pt>
                <c:pt idx="71">
                  <c:v>5.6000000000000001E-2</c:v>
                </c:pt>
                <c:pt idx="72">
                  <c:v>0.33300000000000002</c:v>
                </c:pt>
                <c:pt idx="73">
                  <c:v>0.222</c:v>
                </c:pt>
                <c:pt idx="74">
                  <c:v>0.14799999999999999</c:v>
                </c:pt>
                <c:pt idx="75">
                  <c:v>0.42899999999999999</c:v>
                </c:pt>
                <c:pt idx="76">
                  <c:v>0.14299999999999999</c:v>
                </c:pt>
                <c:pt idx="77">
                  <c:v>0.105</c:v>
                </c:pt>
              </c:numCache>
            </c:numRef>
          </c:val>
        </c:ser>
        <c:ser>
          <c:idx val="2"/>
          <c:order val="2"/>
          <c:tx>
            <c:strRef>
              <c:f>'Fig 33'!$D$4</c:f>
              <c:strCache>
                <c:ptCount val="1"/>
                <c:pt idx="0">
                  <c:v>  Would not pursue investment due to this factor</c:v>
                </c:pt>
              </c:strCache>
            </c:strRef>
          </c:tx>
          <c:spPr>
            <a:solidFill>
              <a:schemeClr val="accent2">
                <a:lumMod val="60000"/>
                <a:lumOff val="40000"/>
              </a:schemeClr>
            </a:solidFill>
            <a:ln>
              <a:noFill/>
            </a:ln>
          </c:spPr>
          <c:invertIfNegative val="0"/>
          <c:cat>
            <c:strRef>
              <c:f>'Fig 33'!$A$5:$A$82</c:f>
              <c:strCache>
                <c:ptCount val="78"/>
                <c:pt idx="0">
                  <c:v>Venezuela</c:v>
                </c:pt>
                <c:pt idx="1">
                  <c:v>Kyrgyzstan</c:v>
                </c:pt>
                <c:pt idx="2">
                  <c:v>Syria</c:v>
                </c:pt>
                <c:pt idx="3">
                  <c:v>Egypt</c:v>
                </c:pt>
                <c:pt idx="4">
                  <c:v>Iraq</c:v>
                </c:pt>
                <c:pt idx="5">
                  <c:v>South Sudan</c:v>
                </c:pt>
                <c:pt idx="6">
                  <c:v>Libya</c:v>
                </c:pt>
                <c:pt idx="7">
                  <c:v>Democratic Republic of the Congo (Kinshasa)</c:v>
                </c:pt>
                <c:pt idx="8">
                  <c:v>Iran</c:v>
                </c:pt>
                <c:pt idx="9">
                  <c:v>Lebanon</c:v>
                </c:pt>
                <c:pt idx="10">
                  <c:v>Ecuador</c:v>
                </c:pt>
                <c:pt idx="11">
                  <c:v>Mali</c:v>
                </c:pt>
                <c:pt idx="12">
                  <c:v>Bolivia</c:v>
                </c:pt>
                <c:pt idx="13">
                  <c:v>Somaliland</c:v>
                </c:pt>
                <c:pt idx="14">
                  <c:v>Argentina—Chubut</c:v>
                </c:pt>
                <c:pt idx="15">
                  <c:v>Ukraine</c:v>
                </c:pt>
                <c:pt idx="16">
                  <c:v>Argentina—Neuquen</c:v>
                </c:pt>
                <c:pt idx="17">
                  <c:v>Argentina—Mendoza</c:v>
                </c:pt>
                <c:pt idx="18">
                  <c:v>Myanmar</c:v>
                </c:pt>
                <c:pt idx="19">
                  <c:v>Argentina—Santa Cruz</c:v>
                </c:pt>
                <c:pt idx="20">
                  <c:v>Turkmenistan</c:v>
                </c:pt>
                <c:pt idx="21">
                  <c:v>Thailand</c:v>
                </c:pt>
                <c:pt idx="22">
                  <c:v>Equatorial Guinea</c:v>
                </c:pt>
                <c:pt idx="23">
                  <c:v>Madagascar</c:v>
                </c:pt>
                <c:pt idx="24">
                  <c:v>Pakistan</c:v>
                </c:pt>
                <c:pt idx="25">
                  <c:v>Argentina—Salta</c:v>
                </c:pt>
                <c:pt idx="26">
                  <c:v>Argentina—Tierra del Fuego</c:v>
                </c:pt>
                <c:pt idx="27">
                  <c:v>Russia—Offshore Arctic</c:v>
                </c:pt>
                <c:pt idx="28">
                  <c:v>Yemen</c:v>
                </c:pt>
                <c:pt idx="29">
                  <c:v>Cambodia</c:v>
                </c:pt>
                <c:pt idx="30">
                  <c:v>Cyprus</c:v>
                </c:pt>
                <c:pt idx="31">
                  <c:v>Algeria</c:v>
                </c:pt>
                <c:pt idx="32">
                  <c:v>Nigeria</c:v>
                </c:pt>
                <c:pt idx="33">
                  <c:v>Tanzania</c:v>
                </c:pt>
                <c:pt idx="34">
                  <c:v>Italy</c:v>
                </c:pt>
                <c:pt idx="35">
                  <c:v>Papua New Guinea</c:v>
                </c:pt>
                <c:pt idx="36">
                  <c:v>Indonesia</c:v>
                </c:pt>
                <c:pt idx="37">
                  <c:v>Georgia</c:v>
                </c:pt>
                <c:pt idx="38">
                  <c:v>Uzbekistan</c:v>
                </c:pt>
                <c:pt idx="39">
                  <c:v>Chad</c:v>
                </c:pt>
                <c:pt idx="40">
                  <c:v>Bangladesh</c:v>
                </c:pt>
                <c:pt idx="41">
                  <c:v>Albania</c:v>
                </c:pt>
                <c:pt idx="42">
                  <c:v>Guatemala</c:v>
                </c:pt>
                <c:pt idx="43">
                  <c:v>Mauritania</c:v>
                </c:pt>
                <c:pt idx="44">
                  <c:v>Tunisia</c:v>
                </c:pt>
                <c:pt idx="45">
                  <c:v>Uganda</c:v>
                </c:pt>
                <c:pt idx="46">
                  <c:v>Turkey</c:v>
                </c:pt>
                <c:pt idx="47">
                  <c:v>Republic of the Congo (Brazzaville)</c:v>
                </c:pt>
                <c:pt idx="48">
                  <c:v>Niger</c:v>
                </c:pt>
                <c:pt idx="49">
                  <c:v>Jordan</c:v>
                </c:pt>
                <c:pt idx="50">
                  <c:v>Russia—Eastern Siberia</c:v>
                </c:pt>
                <c:pt idx="51">
                  <c:v>Kenya</c:v>
                </c:pt>
                <c:pt idx="52">
                  <c:v>Greece</c:v>
                </c:pt>
                <c:pt idx="53">
                  <c:v>Azerbaijan</c:v>
                </c:pt>
                <c:pt idx="54">
                  <c:v>New York</c:v>
                </c:pt>
                <c:pt idx="55">
                  <c:v>Cameroon</c:v>
                </c:pt>
                <c:pt idx="56">
                  <c:v>Hungary</c:v>
                </c:pt>
                <c:pt idx="57">
                  <c:v>Gabon</c:v>
                </c:pt>
                <c:pt idx="58">
                  <c:v>South Africa</c:v>
                </c:pt>
                <c:pt idx="59">
                  <c:v>Ivory Coast</c:v>
                </c:pt>
                <c:pt idx="60">
                  <c:v>California</c:v>
                </c:pt>
                <c:pt idx="61">
                  <c:v>Bulgaria</c:v>
                </c:pt>
                <c:pt idx="62">
                  <c:v>Russia—Other</c:v>
                </c:pt>
                <c:pt idx="63">
                  <c:v>Bahrain</c:v>
                </c:pt>
                <c:pt idx="64">
                  <c:v>Mexico</c:v>
                </c:pt>
                <c:pt idx="65">
                  <c:v>France</c:v>
                </c:pt>
                <c:pt idx="66">
                  <c:v>Spain—Offshore</c:v>
                </c:pt>
                <c:pt idx="67">
                  <c:v>Colorado</c:v>
                </c:pt>
                <c:pt idx="68">
                  <c:v>China</c:v>
                </c:pt>
                <c:pt idx="69">
                  <c:v>Kazakhstan</c:v>
                </c:pt>
                <c:pt idx="70">
                  <c:v>Quebec</c:v>
                </c:pt>
                <c:pt idx="71">
                  <c:v>Brazil—Onshore CC</c:v>
                </c:pt>
                <c:pt idx="72">
                  <c:v>US Offshore—Pacific</c:v>
                </c:pt>
                <c:pt idx="73">
                  <c:v>Russia—Offshore Sakhalin</c:v>
                </c:pt>
                <c:pt idx="74">
                  <c:v>Angola</c:v>
                </c:pt>
                <c:pt idx="75">
                  <c:v>Ethiopia</c:v>
                </c:pt>
                <c:pt idx="76">
                  <c:v>Spain—Onshore</c:v>
                </c:pt>
                <c:pt idx="77">
                  <c:v>Timor Gap (JPDA)</c:v>
                </c:pt>
              </c:strCache>
            </c:strRef>
          </c:cat>
          <c:val>
            <c:numRef>
              <c:f>'Fig 33'!$D$5:$D$82</c:f>
              <c:numCache>
                <c:formatCode>0%</c:formatCode>
                <c:ptCount val="78"/>
                <c:pt idx="0">
                  <c:v>0.46899999999999997</c:v>
                </c:pt>
                <c:pt idx="1">
                  <c:v>0</c:v>
                </c:pt>
                <c:pt idx="2">
                  <c:v>0.375</c:v>
                </c:pt>
                <c:pt idx="3">
                  <c:v>6.7000000000000004E-2</c:v>
                </c:pt>
                <c:pt idx="4">
                  <c:v>0.13800000000000001</c:v>
                </c:pt>
                <c:pt idx="5">
                  <c:v>0.375</c:v>
                </c:pt>
                <c:pt idx="6">
                  <c:v>0.44800000000000001</c:v>
                </c:pt>
                <c:pt idx="7">
                  <c:v>7.0999999999999994E-2</c:v>
                </c:pt>
                <c:pt idx="8">
                  <c:v>0.182</c:v>
                </c:pt>
                <c:pt idx="9">
                  <c:v>9.0999999999999998E-2</c:v>
                </c:pt>
                <c:pt idx="10">
                  <c:v>0.11799999999999999</c:v>
                </c:pt>
                <c:pt idx="11">
                  <c:v>0</c:v>
                </c:pt>
                <c:pt idx="12">
                  <c:v>0.13300000000000001</c:v>
                </c:pt>
                <c:pt idx="13">
                  <c:v>0.14299999999999999</c:v>
                </c:pt>
                <c:pt idx="14">
                  <c:v>0.14299999999999999</c:v>
                </c:pt>
                <c:pt idx="15">
                  <c:v>0.154</c:v>
                </c:pt>
                <c:pt idx="16">
                  <c:v>4.2999999999999997E-2</c:v>
                </c:pt>
                <c:pt idx="17">
                  <c:v>0</c:v>
                </c:pt>
                <c:pt idx="18">
                  <c:v>0</c:v>
                </c:pt>
                <c:pt idx="19">
                  <c:v>0.13300000000000001</c:v>
                </c:pt>
                <c:pt idx="20">
                  <c:v>0.1</c:v>
                </c:pt>
                <c:pt idx="21">
                  <c:v>0.04</c:v>
                </c:pt>
                <c:pt idx="22">
                  <c:v>0</c:v>
                </c:pt>
                <c:pt idx="23">
                  <c:v>0</c:v>
                </c:pt>
                <c:pt idx="24">
                  <c:v>0</c:v>
                </c:pt>
                <c:pt idx="25">
                  <c:v>0</c:v>
                </c:pt>
                <c:pt idx="26">
                  <c:v>0</c:v>
                </c:pt>
                <c:pt idx="27">
                  <c:v>9.0999999999999998E-2</c:v>
                </c:pt>
                <c:pt idx="28">
                  <c:v>0.19</c:v>
                </c:pt>
                <c:pt idx="29">
                  <c:v>5.8999999999999997E-2</c:v>
                </c:pt>
                <c:pt idx="30">
                  <c:v>0</c:v>
                </c:pt>
                <c:pt idx="31">
                  <c:v>0</c:v>
                </c:pt>
                <c:pt idx="32">
                  <c:v>7.0999999999999994E-2</c:v>
                </c:pt>
                <c:pt idx="33">
                  <c:v>0</c:v>
                </c:pt>
                <c:pt idx="34">
                  <c:v>0</c:v>
                </c:pt>
                <c:pt idx="35">
                  <c:v>0.04</c:v>
                </c:pt>
                <c:pt idx="36">
                  <c:v>0</c:v>
                </c:pt>
                <c:pt idx="37">
                  <c:v>0</c:v>
                </c:pt>
                <c:pt idx="38">
                  <c:v>0</c:v>
                </c:pt>
                <c:pt idx="39">
                  <c:v>6.7000000000000004E-2</c:v>
                </c:pt>
                <c:pt idx="40">
                  <c:v>5.8999999999999997E-2</c:v>
                </c:pt>
                <c:pt idx="41">
                  <c:v>0</c:v>
                </c:pt>
                <c:pt idx="42">
                  <c:v>0</c:v>
                </c:pt>
                <c:pt idx="43">
                  <c:v>0</c:v>
                </c:pt>
                <c:pt idx="44">
                  <c:v>0.13600000000000001</c:v>
                </c:pt>
                <c:pt idx="45">
                  <c:v>0</c:v>
                </c:pt>
                <c:pt idx="46">
                  <c:v>0</c:v>
                </c:pt>
                <c:pt idx="47">
                  <c:v>0</c:v>
                </c:pt>
                <c:pt idx="48">
                  <c:v>0</c:v>
                </c:pt>
                <c:pt idx="49">
                  <c:v>0</c:v>
                </c:pt>
                <c:pt idx="50">
                  <c:v>8.3000000000000004E-2</c:v>
                </c:pt>
                <c:pt idx="51">
                  <c:v>0</c:v>
                </c:pt>
                <c:pt idx="52">
                  <c:v>0</c:v>
                </c:pt>
                <c:pt idx="53">
                  <c:v>7.0999999999999994E-2</c:v>
                </c:pt>
                <c:pt idx="54">
                  <c:v>6.3E-2</c:v>
                </c:pt>
                <c:pt idx="55">
                  <c:v>0</c:v>
                </c:pt>
                <c:pt idx="56">
                  <c:v>0</c:v>
                </c:pt>
                <c:pt idx="57">
                  <c:v>0</c:v>
                </c:pt>
                <c:pt idx="58">
                  <c:v>0</c:v>
                </c:pt>
                <c:pt idx="59">
                  <c:v>0</c:v>
                </c:pt>
                <c:pt idx="60">
                  <c:v>0.125</c:v>
                </c:pt>
                <c:pt idx="61">
                  <c:v>8.3000000000000004E-2</c:v>
                </c:pt>
                <c:pt idx="62">
                  <c:v>9.0999999999999998E-2</c:v>
                </c:pt>
                <c:pt idx="63">
                  <c:v>0</c:v>
                </c:pt>
                <c:pt idx="64">
                  <c:v>6.5000000000000002E-2</c:v>
                </c:pt>
                <c:pt idx="65">
                  <c:v>0</c:v>
                </c:pt>
                <c:pt idx="66">
                  <c:v>0</c:v>
                </c:pt>
                <c:pt idx="67">
                  <c:v>4.3999999999999997E-2</c:v>
                </c:pt>
                <c:pt idx="68">
                  <c:v>3.5999999999999997E-2</c:v>
                </c:pt>
                <c:pt idx="69">
                  <c:v>0</c:v>
                </c:pt>
                <c:pt idx="70">
                  <c:v>9.0999999999999998E-2</c:v>
                </c:pt>
                <c:pt idx="71">
                  <c:v>0</c:v>
                </c:pt>
                <c:pt idx="72">
                  <c:v>0</c:v>
                </c:pt>
                <c:pt idx="73">
                  <c:v>0</c:v>
                </c:pt>
                <c:pt idx="74">
                  <c:v>0</c:v>
                </c:pt>
                <c:pt idx="75">
                  <c:v>0</c:v>
                </c:pt>
                <c:pt idx="76">
                  <c:v>0</c:v>
                </c:pt>
                <c:pt idx="77">
                  <c:v>5.2999999999999999E-2</c:v>
                </c:pt>
              </c:numCache>
            </c:numRef>
          </c:val>
        </c:ser>
        <c:dLbls>
          <c:showLegendKey val="0"/>
          <c:showVal val="0"/>
          <c:showCatName val="0"/>
          <c:showSerName val="0"/>
          <c:showPercent val="0"/>
          <c:showBubbleSize val="0"/>
        </c:dLbls>
        <c:gapWidth val="70"/>
        <c:overlap val="100"/>
        <c:axId val="137645056"/>
        <c:axId val="137659136"/>
      </c:barChart>
      <c:catAx>
        <c:axId val="137645056"/>
        <c:scaling>
          <c:orientation val="minMax"/>
        </c:scaling>
        <c:delete val="0"/>
        <c:axPos val="l"/>
        <c:majorTickMark val="out"/>
        <c:minorTickMark val="none"/>
        <c:tickLblPos val="nextTo"/>
        <c:crossAx val="137659136"/>
        <c:crosses val="autoZero"/>
        <c:auto val="1"/>
        <c:lblAlgn val="ctr"/>
        <c:lblOffset val="100"/>
        <c:noMultiLvlLbl val="0"/>
      </c:catAx>
      <c:valAx>
        <c:axId val="13765913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7645056"/>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4516536332837553"/>
          <c:y val="1.3607099572835573E-2"/>
          <c:w val="0.51312057316869586"/>
          <c:h val="0.96391048938106849"/>
        </c:manualLayout>
      </c:layout>
      <c:barChart>
        <c:barDir val="bar"/>
        <c:grouping val="stacked"/>
        <c:varyColors val="0"/>
        <c:ser>
          <c:idx val="0"/>
          <c:order val="0"/>
          <c:tx>
            <c:strRef>
              <c:f>'Fig 33'!$B$4</c:f>
              <c:strCache>
                <c:ptCount val="1"/>
                <c:pt idx="0">
                  <c:v>  Mild deterrent to investment</c:v>
                </c:pt>
              </c:strCache>
            </c:strRef>
          </c:tx>
          <c:spPr>
            <a:solidFill>
              <a:schemeClr val="bg2">
                <a:lumMod val="75000"/>
              </a:schemeClr>
            </a:solidFill>
            <a:ln>
              <a:noFill/>
            </a:ln>
          </c:spPr>
          <c:invertIfNegative val="0"/>
          <c:cat>
            <c:strRef>
              <c:f>'Fig 33'!$A$84:$A$161</c:f>
              <c:strCache>
                <c:ptCount val="78"/>
                <c:pt idx="0">
                  <c:v>Romania</c:v>
                </c:pt>
                <c:pt idx="1">
                  <c:v>Philippines</c:v>
                </c:pt>
                <c:pt idx="2">
                  <c:v>Morocco</c:v>
                </c:pt>
                <c:pt idx="3">
                  <c:v>US Offshore—Alaska</c:v>
                </c:pt>
                <c:pt idx="4">
                  <c:v>Brazil—Offshore presalt area PSC</c:v>
                </c:pt>
                <c:pt idx="5">
                  <c:v>US Offshore—Gulf of Mexico</c:v>
                </c:pt>
                <c:pt idx="6">
                  <c:v>India</c:v>
                </c:pt>
                <c:pt idx="7">
                  <c:v>Mozambique</c:v>
                </c:pt>
                <c:pt idx="8">
                  <c:v>Brazil—Offshore CC</c:v>
                </c:pt>
                <c:pt idx="9">
                  <c:v>New South Wales</c:v>
                </c:pt>
                <c:pt idx="10">
                  <c:v>Illinois</c:v>
                </c:pt>
                <c:pt idx="11">
                  <c:v>Greenland</c:v>
                </c:pt>
                <c:pt idx="12">
                  <c:v>Yukon</c:v>
                </c:pt>
                <c:pt idx="13">
                  <c:v>Poland</c:v>
                </c:pt>
                <c:pt idx="14">
                  <c:v>Kuwait</c:v>
                </c:pt>
                <c:pt idx="15">
                  <c:v>Peru</c:v>
                </c:pt>
                <c:pt idx="16">
                  <c:v>Nova Scotia</c:v>
                </c:pt>
                <c:pt idx="17">
                  <c:v>Pennsylvania</c:v>
                </c:pt>
                <c:pt idx="18">
                  <c:v>Israel</c:v>
                </c:pt>
                <c:pt idx="19">
                  <c:v>Northwest Territories</c:v>
                </c:pt>
                <c:pt idx="20">
                  <c:v>Vietnam</c:v>
                </c:pt>
                <c:pt idx="21">
                  <c:v>Malaysia</c:v>
                </c:pt>
                <c:pt idx="22">
                  <c:v>Guyana</c:v>
                </c:pt>
                <c:pt idx="23">
                  <c:v>Michigan</c:v>
                </c:pt>
                <c:pt idx="24">
                  <c:v>Newfoundland &amp; Labrador</c:v>
                </c:pt>
                <c:pt idx="25">
                  <c:v>Malta</c:v>
                </c:pt>
                <c:pt idx="26">
                  <c:v>United Kingdom—North Sea</c:v>
                </c:pt>
                <c:pt idx="27">
                  <c:v>British Columbia</c:v>
                </c:pt>
                <c:pt idx="28">
                  <c:v>Japan</c:v>
                </c:pt>
                <c:pt idx="29">
                  <c:v>Ghana</c:v>
                </c:pt>
                <c:pt idx="30">
                  <c:v>Ohio</c:v>
                </c:pt>
                <c:pt idx="31">
                  <c:v>Montana</c:v>
                </c:pt>
                <c:pt idx="32">
                  <c:v>Qatar</c:v>
                </c:pt>
                <c:pt idx="33">
                  <c:v>Colombia</c:v>
                </c:pt>
                <c:pt idx="34">
                  <c:v>New Brunswick</c:v>
                </c:pt>
                <c:pt idx="35">
                  <c:v>New Mexico</c:v>
                </c:pt>
                <c:pt idx="36">
                  <c:v>West Virginia</c:v>
                </c:pt>
                <c:pt idx="37">
                  <c:v>French Guiana</c:v>
                </c:pt>
                <c:pt idx="38">
                  <c:v>Suriname</c:v>
                </c:pt>
                <c:pt idx="39">
                  <c:v>Uruguay</c:v>
                </c:pt>
                <c:pt idx="40">
                  <c:v>Brunei</c:v>
                </c:pt>
                <c:pt idx="41">
                  <c:v>United Arab Emirates</c:v>
                </c:pt>
                <c:pt idx="42">
                  <c:v>UK—Other Offshore (except North Sea)</c:v>
                </c:pt>
                <c:pt idx="43">
                  <c:v>Alaska</c:v>
                </c:pt>
                <c:pt idx="44">
                  <c:v>Victoria</c:v>
                </c:pt>
                <c:pt idx="45">
                  <c:v>Trinidad and Tobago</c:v>
                </c:pt>
                <c:pt idx="46">
                  <c:v>Namibia</c:v>
                </c:pt>
                <c:pt idx="47">
                  <c:v>Queensland</c:v>
                </c:pt>
                <c:pt idx="48">
                  <c:v>Germany</c:v>
                </c:pt>
                <c:pt idx="49">
                  <c:v>Louisiana</c:v>
                </c:pt>
                <c:pt idx="50">
                  <c:v>Wyoming</c:v>
                </c:pt>
                <c:pt idx="51">
                  <c:v>Utah</c:v>
                </c:pt>
                <c:pt idx="52">
                  <c:v>Denmark</c:v>
                </c:pt>
                <c:pt idx="53">
                  <c:v>New Zealand</c:v>
                </c:pt>
                <c:pt idx="54">
                  <c:v>Australia—Offshore</c:v>
                </c:pt>
                <c:pt idx="55">
                  <c:v>North Dakota</c:v>
                </c:pt>
                <c:pt idx="56">
                  <c:v>Kansas</c:v>
                </c:pt>
                <c:pt idx="57">
                  <c:v>Alberta</c:v>
                </c:pt>
                <c:pt idx="58">
                  <c:v>Arkansas</c:v>
                </c:pt>
                <c:pt idx="59">
                  <c:v>Texas</c:v>
                </c:pt>
                <c:pt idx="60">
                  <c:v>Ireland</c:v>
                </c:pt>
                <c:pt idx="61">
                  <c:v>Oman</c:v>
                </c:pt>
                <c:pt idx="62">
                  <c:v>Western Australia</c:v>
                </c:pt>
                <c:pt idx="63">
                  <c:v>Norway—North Sea</c:v>
                </c:pt>
                <c:pt idx="64">
                  <c:v>Oklahoma</c:v>
                </c:pt>
                <c:pt idx="65">
                  <c:v>Manitoba</c:v>
                </c:pt>
                <c:pt idx="66">
                  <c:v>Saskatchewan</c:v>
                </c:pt>
                <c:pt idx="67">
                  <c:v>Alabama</c:v>
                </c:pt>
                <c:pt idx="68">
                  <c:v>Mississippi</c:v>
                </c:pt>
                <c:pt idx="69">
                  <c:v>Northern Territory</c:v>
                </c:pt>
                <c:pt idx="70">
                  <c:v>South Australia</c:v>
                </c:pt>
                <c:pt idx="71">
                  <c:v>Tasmania</c:v>
                </c:pt>
                <c:pt idx="72">
                  <c:v>Faroe Islands</c:v>
                </c:pt>
                <c:pt idx="73">
                  <c:v>Netherlands—Onshore</c:v>
                </c:pt>
                <c:pt idx="74">
                  <c:v>Netherlands—Offshore</c:v>
                </c:pt>
                <c:pt idx="75">
                  <c:v>Norway—Other Offshore (except North Sea)</c:v>
                </c:pt>
                <c:pt idx="76">
                  <c:v>Seychelles</c:v>
                </c:pt>
                <c:pt idx="77">
                  <c:v>Chile</c:v>
                </c:pt>
              </c:strCache>
            </c:strRef>
          </c:cat>
          <c:val>
            <c:numRef>
              <c:f>'Fig 33'!$B$84:$B$161</c:f>
              <c:numCache>
                <c:formatCode>0%</c:formatCode>
                <c:ptCount val="78"/>
                <c:pt idx="0">
                  <c:v>0.36799999999999999</c:v>
                </c:pt>
                <c:pt idx="1">
                  <c:v>0.375</c:v>
                </c:pt>
                <c:pt idx="2">
                  <c:v>0.29399999999999998</c:v>
                </c:pt>
                <c:pt idx="3">
                  <c:v>0.23100000000000001</c:v>
                </c:pt>
                <c:pt idx="4">
                  <c:v>0.308</c:v>
                </c:pt>
                <c:pt idx="5">
                  <c:v>0.25</c:v>
                </c:pt>
                <c:pt idx="6">
                  <c:v>0.28100000000000003</c:v>
                </c:pt>
                <c:pt idx="7">
                  <c:v>0.25</c:v>
                </c:pt>
                <c:pt idx="8">
                  <c:v>0.35699999999999998</c:v>
                </c:pt>
                <c:pt idx="9">
                  <c:v>0.23499999999999999</c:v>
                </c:pt>
                <c:pt idx="10">
                  <c:v>0.2</c:v>
                </c:pt>
                <c:pt idx="11">
                  <c:v>0.16700000000000001</c:v>
                </c:pt>
                <c:pt idx="12">
                  <c:v>0.33300000000000002</c:v>
                </c:pt>
                <c:pt idx="13">
                  <c:v>0.25</c:v>
                </c:pt>
                <c:pt idx="14">
                  <c:v>0.222</c:v>
                </c:pt>
                <c:pt idx="15">
                  <c:v>0.3</c:v>
                </c:pt>
                <c:pt idx="16">
                  <c:v>0.313</c:v>
                </c:pt>
                <c:pt idx="17">
                  <c:v>0.26700000000000002</c:v>
                </c:pt>
                <c:pt idx="18">
                  <c:v>0.3</c:v>
                </c:pt>
                <c:pt idx="19">
                  <c:v>0.28599999999999998</c:v>
                </c:pt>
                <c:pt idx="20">
                  <c:v>0.20899999999999999</c:v>
                </c:pt>
                <c:pt idx="21">
                  <c:v>0.25</c:v>
                </c:pt>
                <c:pt idx="22">
                  <c:v>0.27300000000000002</c:v>
                </c:pt>
                <c:pt idx="23">
                  <c:v>0.17399999999999999</c:v>
                </c:pt>
                <c:pt idx="24">
                  <c:v>0.188</c:v>
                </c:pt>
                <c:pt idx="25">
                  <c:v>0.25</c:v>
                </c:pt>
                <c:pt idx="26">
                  <c:v>0.19500000000000001</c:v>
                </c:pt>
                <c:pt idx="27">
                  <c:v>0.192</c:v>
                </c:pt>
                <c:pt idx="28">
                  <c:v>0.111</c:v>
                </c:pt>
                <c:pt idx="29">
                  <c:v>0.14799999999999999</c:v>
                </c:pt>
                <c:pt idx="30">
                  <c:v>0.217</c:v>
                </c:pt>
                <c:pt idx="31">
                  <c:v>0.21199999999999999</c:v>
                </c:pt>
                <c:pt idx="32">
                  <c:v>0.158</c:v>
                </c:pt>
                <c:pt idx="33">
                  <c:v>0.159</c:v>
                </c:pt>
                <c:pt idx="34">
                  <c:v>0.1</c:v>
                </c:pt>
                <c:pt idx="35">
                  <c:v>0.15</c:v>
                </c:pt>
                <c:pt idx="36">
                  <c:v>0.2</c:v>
                </c:pt>
                <c:pt idx="37">
                  <c:v>0.2</c:v>
                </c:pt>
                <c:pt idx="38">
                  <c:v>0.2</c:v>
                </c:pt>
                <c:pt idx="39">
                  <c:v>0.2</c:v>
                </c:pt>
                <c:pt idx="40">
                  <c:v>0.182</c:v>
                </c:pt>
                <c:pt idx="41">
                  <c:v>0.182</c:v>
                </c:pt>
                <c:pt idx="42">
                  <c:v>0.13</c:v>
                </c:pt>
                <c:pt idx="43">
                  <c:v>0.158</c:v>
                </c:pt>
                <c:pt idx="44">
                  <c:v>0.13300000000000001</c:v>
                </c:pt>
                <c:pt idx="45">
                  <c:v>0.13</c:v>
                </c:pt>
                <c:pt idx="46">
                  <c:v>0.125</c:v>
                </c:pt>
                <c:pt idx="47">
                  <c:v>0.12</c:v>
                </c:pt>
                <c:pt idx="48">
                  <c:v>0.111</c:v>
                </c:pt>
                <c:pt idx="49">
                  <c:v>5.8999999999999997E-2</c:v>
                </c:pt>
                <c:pt idx="50">
                  <c:v>6.7000000000000004E-2</c:v>
                </c:pt>
                <c:pt idx="51">
                  <c:v>8.3000000000000004E-2</c:v>
                </c:pt>
                <c:pt idx="52">
                  <c:v>8.3000000000000004E-2</c:v>
                </c:pt>
                <c:pt idx="53">
                  <c:v>8.1000000000000003E-2</c:v>
                </c:pt>
                <c:pt idx="54">
                  <c:v>7.6999999999999999E-2</c:v>
                </c:pt>
                <c:pt idx="55">
                  <c:v>6.0999999999999999E-2</c:v>
                </c:pt>
                <c:pt idx="56">
                  <c:v>5.8999999999999997E-2</c:v>
                </c:pt>
                <c:pt idx="57">
                  <c:v>4.2999999999999997E-2</c:v>
                </c:pt>
                <c:pt idx="58">
                  <c:v>0.05</c:v>
                </c:pt>
                <c:pt idx="59">
                  <c:v>0.03</c:v>
                </c:pt>
                <c:pt idx="60">
                  <c:v>0.05</c:v>
                </c:pt>
                <c:pt idx="61">
                  <c:v>4.4999999999999998E-2</c:v>
                </c:pt>
                <c:pt idx="62">
                  <c:v>2.5999999999999999E-2</c:v>
                </c:pt>
                <c:pt idx="63">
                  <c:v>2.5999999999999999E-2</c:v>
                </c:pt>
                <c:pt idx="64">
                  <c:v>2.1999999999999999E-2</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ser>
          <c:idx val="1"/>
          <c:order val="1"/>
          <c:tx>
            <c:strRef>
              <c:f>'Fig 33'!$C$4</c:f>
              <c:strCache>
                <c:ptCount val="1"/>
                <c:pt idx="0">
                  <c:v>  Strong deterrent to investment</c:v>
                </c:pt>
              </c:strCache>
            </c:strRef>
          </c:tx>
          <c:spPr>
            <a:solidFill>
              <a:schemeClr val="tx2">
                <a:lumMod val="75000"/>
              </a:schemeClr>
            </a:solidFill>
            <a:ln>
              <a:noFill/>
            </a:ln>
          </c:spPr>
          <c:invertIfNegative val="0"/>
          <c:cat>
            <c:strRef>
              <c:f>'Fig 33'!$A$84:$A$161</c:f>
              <c:strCache>
                <c:ptCount val="78"/>
                <c:pt idx="0">
                  <c:v>Romania</c:v>
                </c:pt>
                <c:pt idx="1">
                  <c:v>Philippines</c:v>
                </c:pt>
                <c:pt idx="2">
                  <c:v>Morocco</c:v>
                </c:pt>
                <c:pt idx="3">
                  <c:v>US Offshore—Alaska</c:v>
                </c:pt>
                <c:pt idx="4">
                  <c:v>Brazil—Offshore presalt area PSC</c:v>
                </c:pt>
                <c:pt idx="5">
                  <c:v>US Offshore—Gulf of Mexico</c:v>
                </c:pt>
                <c:pt idx="6">
                  <c:v>India</c:v>
                </c:pt>
                <c:pt idx="7">
                  <c:v>Mozambique</c:v>
                </c:pt>
                <c:pt idx="8">
                  <c:v>Brazil—Offshore CC</c:v>
                </c:pt>
                <c:pt idx="9">
                  <c:v>New South Wales</c:v>
                </c:pt>
                <c:pt idx="10">
                  <c:v>Illinois</c:v>
                </c:pt>
                <c:pt idx="11">
                  <c:v>Greenland</c:v>
                </c:pt>
                <c:pt idx="12">
                  <c:v>Yukon</c:v>
                </c:pt>
                <c:pt idx="13">
                  <c:v>Poland</c:v>
                </c:pt>
                <c:pt idx="14">
                  <c:v>Kuwait</c:v>
                </c:pt>
                <c:pt idx="15">
                  <c:v>Peru</c:v>
                </c:pt>
                <c:pt idx="16">
                  <c:v>Nova Scotia</c:v>
                </c:pt>
                <c:pt idx="17">
                  <c:v>Pennsylvania</c:v>
                </c:pt>
                <c:pt idx="18">
                  <c:v>Israel</c:v>
                </c:pt>
                <c:pt idx="19">
                  <c:v>Northwest Territories</c:v>
                </c:pt>
                <c:pt idx="20">
                  <c:v>Vietnam</c:v>
                </c:pt>
                <c:pt idx="21">
                  <c:v>Malaysia</c:v>
                </c:pt>
                <c:pt idx="22">
                  <c:v>Guyana</c:v>
                </c:pt>
                <c:pt idx="23">
                  <c:v>Michigan</c:v>
                </c:pt>
                <c:pt idx="24">
                  <c:v>Newfoundland &amp; Labrador</c:v>
                </c:pt>
                <c:pt idx="25">
                  <c:v>Malta</c:v>
                </c:pt>
                <c:pt idx="26">
                  <c:v>United Kingdom—North Sea</c:v>
                </c:pt>
                <c:pt idx="27">
                  <c:v>British Columbia</c:v>
                </c:pt>
                <c:pt idx="28">
                  <c:v>Japan</c:v>
                </c:pt>
                <c:pt idx="29">
                  <c:v>Ghana</c:v>
                </c:pt>
                <c:pt idx="30">
                  <c:v>Ohio</c:v>
                </c:pt>
                <c:pt idx="31">
                  <c:v>Montana</c:v>
                </c:pt>
                <c:pt idx="32">
                  <c:v>Qatar</c:v>
                </c:pt>
                <c:pt idx="33">
                  <c:v>Colombia</c:v>
                </c:pt>
                <c:pt idx="34">
                  <c:v>New Brunswick</c:v>
                </c:pt>
                <c:pt idx="35">
                  <c:v>New Mexico</c:v>
                </c:pt>
                <c:pt idx="36">
                  <c:v>West Virginia</c:v>
                </c:pt>
                <c:pt idx="37">
                  <c:v>French Guiana</c:v>
                </c:pt>
                <c:pt idx="38">
                  <c:v>Suriname</c:v>
                </c:pt>
                <c:pt idx="39">
                  <c:v>Uruguay</c:v>
                </c:pt>
                <c:pt idx="40">
                  <c:v>Brunei</c:v>
                </c:pt>
                <c:pt idx="41">
                  <c:v>United Arab Emirates</c:v>
                </c:pt>
                <c:pt idx="42">
                  <c:v>UK—Other Offshore (except North Sea)</c:v>
                </c:pt>
                <c:pt idx="43">
                  <c:v>Alaska</c:v>
                </c:pt>
                <c:pt idx="44">
                  <c:v>Victoria</c:v>
                </c:pt>
                <c:pt idx="45">
                  <c:v>Trinidad and Tobago</c:v>
                </c:pt>
                <c:pt idx="46">
                  <c:v>Namibia</c:v>
                </c:pt>
                <c:pt idx="47">
                  <c:v>Queensland</c:v>
                </c:pt>
                <c:pt idx="48">
                  <c:v>Germany</c:v>
                </c:pt>
                <c:pt idx="49">
                  <c:v>Louisiana</c:v>
                </c:pt>
                <c:pt idx="50">
                  <c:v>Wyoming</c:v>
                </c:pt>
                <c:pt idx="51">
                  <c:v>Utah</c:v>
                </c:pt>
                <c:pt idx="52">
                  <c:v>Denmark</c:v>
                </c:pt>
                <c:pt idx="53">
                  <c:v>New Zealand</c:v>
                </c:pt>
                <c:pt idx="54">
                  <c:v>Australia—Offshore</c:v>
                </c:pt>
                <c:pt idx="55">
                  <c:v>North Dakota</c:v>
                </c:pt>
                <c:pt idx="56">
                  <c:v>Kansas</c:v>
                </c:pt>
                <c:pt idx="57">
                  <c:v>Alberta</c:v>
                </c:pt>
                <c:pt idx="58">
                  <c:v>Arkansas</c:v>
                </c:pt>
                <c:pt idx="59">
                  <c:v>Texas</c:v>
                </c:pt>
                <c:pt idx="60">
                  <c:v>Ireland</c:v>
                </c:pt>
                <c:pt idx="61">
                  <c:v>Oman</c:v>
                </c:pt>
                <c:pt idx="62">
                  <c:v>Western Australia</c:v>
                </c:pt>
                <c:pt idx="63">
                  <c:v>Norway—North Sea</c:v>
                </c:pt>
                <c:pt idx="64">
                  <c:v>Oklahoma</c:v>
                </c:pt>
                <c:pt idx="65">
                  <c:v>Manitoba</c:v>
                </c:pt>
                <c:pt idx="66">
                  <c:v>Saskatchewan</c:v>
                </c:pt>
                <c:pt idx="67">
                  <c:v>Alabama</c:v>
                </c:pt>
                <c:pt idx="68">
                  <c:v>Mississippi</c:v>
                </c:pt>
                <c:pt idx="69">
                  <c:v>Northern Territory</c:v>
                </c:pt>
                <c:pt idx="70">
                  <c:v>South Australia</c:v>
                </c:pt>
                <c:pt idx="71">
                  <c:v>Tasmania</c:v>
                </c:pt>
                <c:pt idx="72">
                  <c:v>Faroe Islands</c:v>
                </c:pt>
                <c:pt idx="73">
                  <c:v>Netherlands—Onshore</c:v>
                </c:pt>
                <c:pt idx="74">
                  <c:v>Netherlands—Offshore</c:v>
                </c:pt>
                <c:pt idx="75">
                  <c:v>Norway—Other Offshore (except North Sea)</c:v>
                </c:pt>
                <c:pt idx="76">
                  <c:v>Seychelles</c:v>
                </c:pt>
                <c:pt idx="77">
                  <c:v>Chile</c:v>
                </c:pt>
              </c:strCache>
            </c:strRef>
          </c:cat>
          <c:val>
            <c:numRef>
              <c:f>'Fig 33'!$C$84:$C$161</c:f>
              <c:numCache>
                <c:formatCode>0%</c:formatCode>
                <c:ptCount val="78"/>
                <c:pt idx="0">
                  <c:v>5.2999999999999999E-2</c:v>
                </c:pt>
                <c:pt idx="1">
                  <c:v>4.2000000000000003E-2</c:v>
                </c:pt>
                <c:pt idx="2">
                  <c:v>0.11799999999999999</c:v>
                </c:pt>
                <c:pt idx="3">
                  <c:v>0.154</c:v>
                </c:pt>
                <c:pt idx="4">
                  <c:v>7.6999999999999999E-2</c:v>
                </c:pt>
                <c:pt idx="5">
                  <c:v>0.1</c:v>
                </c:pt>
                <c:pt idx="6">
                  <c:v>9.4E-2</c:v>
                </c:pt>
                <c:pt idx="7">
                  <c:v>0.125</c:v>
                </c:pt>
                <c:pt idx="8">
                  <c:v>0</c:v>
                </c:pt>
                <c:pt idx="9">
                  <c:v>0.11799999999999999</c:v>
                </c:pt>
                <c:pt idx="10">
                  <c:v>0.1</c:v>
                </c:pt>
                <c:pt idx="11">
                  <c:v>0.16700000000000001</c:v>
                </c:pt>
                <c:pt idx="12">
                  <c:v>0</c:v>
                </c:pt>
                <c:pt idx="13">
                  <c:v>8.3000000000000004E-2</c:v>
                </c:pt>
                <c:pt idx="14">
                  <c:v>0.111</c:v>
                </c:pt>
                <c:pt idx="15">
                  <c:v>3.3000000000000002E-2</c:v>
                </c:pt>
                <c:pt idx="16">
                  <c:v>0</c:v>
                </c:pt>
                <c:pt idx="17">
                  <c:v>3.3000000000000002E-2</c:v>
                </c:pt>
                <c:pt idx="18">
                  <c:v>0</c:v>
                </c:pt>
                <c:pt idx="19">
                  <c:v>0</c:v>
                </c:pt>
                <c:pt idx="20">
                  <c:v>7.0000000000000007E-2</c:v>
                </c:pt>
                <c:pt idx="21">
                  <c:v>2.8000000000000001E-2</c:v>
                </c:pt>
                <c:pt idx="22">
                  <c:v>0</c:v>
                </c:pt>
                <c:pt idx="23">
                  <c:v>4.2999999999999997E-2</c:v>
                </c:pt>
                <c:pt idx="24">
                  <c:v>6.3E-2</c:v>
                </c:pt>
                <c:pt idx="25">
                  <c:v>0</c:v>
                </c:pt>
                <c:pt idx="26">
                  <c:v>4.9000000000000002E-2</c:v>
                </c:pt>
                <c:pt idx="27">
                  <c:v>3.7999999999999999E-2</c:v>
                </c:pt>
                <c:pt idx="28">
                  <c:v>0.111</c:v>
                </c:pt>
                <c:pt idx="29">
                  <c:v>7.3999999999999996E-2</c:v>
                </c:pt>
                <c:pt idx="30">
                  <c:v>0</c:v>
                </c:pt>
                <c:pt idx="31">
                  <c:v>0</c:v>
                </c:pt>
                <c:pt idx="32">
                  <c:v>5.2999999999999999E-2</c:v>
                </c:pt>
                <c:pt idx="33">
                  <c:v>4.4999999999999998E-2</c:v>
                </c:pt>
                <c:pt idx="34">
                  <c:v>0.1</c:v>
                </c:pt>
                <c:pt idx="35">
                  <c:v>0.05</c:v>
                </c:pt>
                <c:pt idx="36">
                  <c:v>0</c:v>
                </c:pt>
                <c:pt idx="37">
                  <c:v>0</c:v>
                </c:pt>
                <c:pt idx="38">
                  <c:v>0</c:v>
                </c:pt>
                <c:pt idx="39">
                  <c:v>0</c:v>
                </c:pt>
                <c:pt idx="40">
                  <c:v>0</c:v>
                </c:pt>
                <c:pt idx="41">
                  <c:v>0</c:v>
                </c:pt>
                <c:pt idx="42">
                  <c:v>4.2999999999999997E-2</c:v>
                </c:pt>
                <c:pt idx="43">
                  <c:v>0</c:v>
                </c:pt>
                <c:pt idx="44">
                  <c:v>0</c:v>
                </c:pt>
                <c:pt idx="45">
                  <c:v>0</c:v>
                </c:pt>
                <c:pt idx="46">
                  <c:v>0</c:v>
                </c:pt>
                <c:pt idx="47">
                  <c:v>0</c:v>
                </c:pt>
                <c:pt idx="48">
                  <c:v>0</c:v>
                </c:pt>
                <c:pt idx="49">
                  <c:v>3.9E-2</c:v>
                </c:pt>
                <c:pt idx="50">
                  <c:v>2.1999999999999999E-2</c:v>
                </c:pt>
                <c:pt idx="51">
                  <c:v>0</c:v>
                </c:pt>
                <c:pt idx="52">
                  <c:v>0</c:v>
                </c:pt>
                <c:pt idx="53">
                  <c:v>0</c:v>
                </c:pt>
                <c:pt idx="54">
                  <c:v>0</c:v>
                </c:pt>
                <c:pt idx="55">
                  <c:v>0</c:v>
                </c:pt>
                <c:pt idx="56">
                  <c:v>0</c:v>
                </c:pt>
                <c:pt idx="57">
                  <c:v>1.0999999999999999E-2</c:v>
                </c:pt>
                <c:pt idx="58">
                  <c:v>0</c:v>
                </c:pt>
                <c:pt idx="59">
                  <c:v>0.02</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ser>
          <c:idx val="2"/>
          <c:order val="2"/>
          <c:tx>
            <c:strRef>
              <c:f>'Fig 33'!$D$4</c:f>
              <c:strCache>
                <c:ptCount val="1"/>
                <c:pt idx="0">
                  <c:v>  Would not pursue investment due to this factor</c:v>
                </c:pt>
              </c:strCache>
            </c:strRef>
          </c:tx>
          <c:spPr>
            <a:solidFill>
              <a:schemeClr val="accent2">
                <a:lumMod val="60000"/>
                <a:lumOff val="40000"/>
              </a:schemeClr>
            </a:solidFill>
            <a:ln>
              <a:noFill/>
            </a:ln>
          </c:spPr>
          <c:invertIfNegative val="0"/>
          <c:cat>
            <c:strRef>
              <c:f>'Fig 33'!$A$84:$A$161</c:f>
              <c:strCache>
                <c:ptCount val="78"/>
                <c:pt idx="0">
                  <c:v>Romania</c:v>
                </c:pt>
                <c:pt idx="1">
                  <c:v>Philippines</c:v>
                </c:pt>
                <c:pt idx="2">
                  <c:v>Morocco</c:v>
                </c:pt>
                <c:pt idx="3">
                  <c:v>US Offshore—Alaska</c:v>
                </c:pt>
                <c:pt idx="4">
                  <c:v>Brazil—Offshore presalt area PSC</c:v>
                </c:pt>
                <c:pt idx="5">
                  <c:v>US Offshore—Gulf of Mexico</c:v>
                </c:pt>
                <c:pt idx="6">
                  <c:v>India</c:v>
                </c:pt>
                <c:pt idx="7">
                  <c:v>Mozambique</c:v>
                </c:pt>
                <c:pt idx="8">
                  <c:v>Brazil—Offshore CC</c:v>
                </c:pt>
                <c:pt idx="9">
                  <c:v>New South Wales</c:v>
                </c:pt>
                <c:pt idx="10">
                  <c:v>Illinois</c:v>
                </c:pt>
                <c:pt idx="11">
                  <c:v>Greenland</c:v>
                </c:pt>
                <c:pt idx="12">
                  <c:v>Yukon</c:v>
                </c:pt>
                <c:pt idx="13">
                  <c:v>Poland</c:v>
                </c:pt>
                <c:pt idx="14">
                  <c:v>Kuwait</c:v>
                </c:pt>
                <c:pt idx="15">
                  <c:v>Peru</c:v>
                </c:pt>
                <c:pt idx="16">
                  <c:v>Nova Scotia</c:v>
                </c:pt>
                <c:pt idx="17">
                  <c:v>Pennsylvania</c:v>
                </c:pt>
                <c:pt idx="18">
                  <c:v>Israel</c:v>
                </c:pt>
                <c:pt idx="19">
                  <c:v>Northwest Territories</c:v>
                </c:pt>
                <c:pt idx="20">
                  <c:v>Vietnam</c:v>
                </c:pt>
                <c:pt idx="21">
                  <c:v>Malaysia</c:v>
                </c:pt>
                <c:pt idx="22">
                  <c:v>Guyana</c:v>
                </c:pt>
                <c:pt idx="23">
                  <c:v>Michigan</c:v>
                </c:pt>
                <c:pt idx="24">
                  <c:v>Newfoundland &amp; Labrador</c:v>
                </c:pt>
                <c:pt idx="25">
                  <c:v>Malta</c:v>
                </c:pt>
                <c:pt idx="26">
                  <c:v>United Kingdom—North Sea</c:v>
                </c:pt>
                <c:pt idx="27">
                  <c:v>British Columbia</c:v>
                </c:pt>
                <c:pt idx="28">
                  <c:v>Japan</c:v>
                </c:pt>
                <c:pt idx="29">
                  <c:v>Ghana</c:v>
                </c:pt>
                <c:pt idx="30">
                  <c:v>Ohio</c:v>
                </c:pt>
                <c:pt idx="31">
                  <c:v>Montana</c:v>
                </c:pt>
                <c:pt idx="32">
                  <c:v>Qatar</c:v>
                </c:pt>
                <c:pt idx="33">
                  <c:v>Colombia</c:v>
                </c:pt>
                <c:pt idx="34">
                  <c:v>New Brunswick</c:v>
                </c:pt>
                <c:pt idx="35">
                  <c:v>New Mexico</c:v>
                </c:pt>
                <c:pt idx="36">
                  <c:v>West Virginia</c:v>
                </c:pt>
                <c:pt idx="37">
                  <c:v>French Guiana</c:v>
                </c:pt>
                <c:pt idx="38">
                  <c:v>Suriname</c:v>
                </c:pt>
                <c:pt idx="39">
                  <c:v>Uruguay</c:v>
                </c:pt>
                <c:pt idx="40">
                  <c:v>Brunei</c:v>
                </c:pt>
                <c:pt idx="41">
                  <c:v>United Arab Emirates</c:v>
                </c:pt>
                <c:pt idx="42">
                  <c:v>UK—Other Offshore (except North Sea)</c:v>
                </c:pt>
                <c:pt idx="43">
                  <c:v>Alaska</c:v>
                </c:pt>
                <c:pt idx="44">
                  <c:v>Victoria</c:v>
                </c:pt>
                <c:pt idx="45">
                  <c:v>Trinidad and Tobago</c:v>
                </c:pt>
                <c:pt idx="46">
                  <c:v>Namibia</c:v>
                </c:pt>
                <c:pt idx="47">
                  <c:v>Queensland</c:v>
                </c:pt>
                <c:pt idx="48">
                  <c:v>Germany</c:v>
                </c:pt>
                <c:pt idx="49">
                  <c:v>Louisiana</c:v>
                </c:pt>
                <c:pt idx="50">
                  <c:v>Wyoming</c:v>
                </c:pt>
                <c:pt idx="51">
                  <c:v>Utah</c:v>
                </c:pt>
                <c:pt idx="52">
                  <c:v>Denmark</c:v>
                </c:pt>
                <c:pt idx="53">
                  <c:v>New Zealand</c:v>
                </c:pt>
                <c:pt idx="54">
                  <c:v>Australia—Offshore</c:v>
                </c:pt>
                <c:pt idx="55">
                  <c:v>North Dakota</c:v>
                </c:pt>
                <c:pt idx="56">
                  <c:v>Kansas</c:v>
                </c:pt>
                <c:pt idx="57">
                  <c:v>Alberta</c:v>
                </c:pt>
                <c:pt idx="58">
                  <c:v>Arkansas</c:v>
                </c:pt>
                <c:pt idx="59">
                  <c:v>Texas</c:v>
                </c:pt>
                <c:pt idx="60">
                  <c:v>Ireland</c:v>
                </c:pt>
                <c:pt idx="61">
                  <c:v>Oman</c:v>
                </c:pt>
                <c:pt idx="62">
                  <c:v>Western Australia</c:v>
                </c:pt>
                <c:pt idx="63">
                  <c:v>Norway—North Sea</c:v>
                </c:pt>
                <c:pt idx="64">
                  <c:v>Oklahoma</c:v>
                </c:pt>
                <c:pt idx="65">
                  <c:v>Manitoba</c:v>
                </c:pt>
                <c:pt idx="66">
                  <c:v>Saskatchewan</c:v>
                </c:pt>
                <c:pt idx="67">
                  <c:v>Alabama</c:v>
                </c:pt>
                <c:pt idx="68">
                  <c:v>Mississippi</c:v>
                </c:pt>
                <c:pt idx="69">
                  <c:v>Northern Territory</c:v>
                </c:pt>
                <c:pt idx="70">
                  <c:v>South Australia</c:v>
                </c:pt>
                <c:pt idx="71">
                  <c:v>Tasmania</c:v>
                </c:pt>
                <c:pt idx="72">
                  <c:v>Faroe Islands</c:v>
                </c:pt>
                <c:pt idx="73">
                  <c:v>Netherlands—Onshore</c:v>
                </c:pt>
                <c:pt idx="74">
                  <c:v>Netherlands—Offshore</c:v>
                </c:pt>
                <c:pt idx="75">
                  <c:v>Norway—Other Offshore (except North Sea)</c:v>
                </c:pt>
                <c:pt idx="76">
                  <c:v>Seychelles</c:v>
                </c:pt>
                <c:pt idx="77">
                  <c:v>Chile</c:v>
                </c:pt>
              </c:strCache>
            </c:strRef>
          </c:cat>
          <c:val>
            <c:numRef>
              <c:f>'Fig 33'!$D$84:$D$161</c:f>
              <c:numCache>
                <c:formatCode>0%</c:formatCode>
                <c:ptCount val="78"/>
                <c:pt idx="0">
                  <c:v>0</c:v>
                </c:pt>
                <c:pt idx="1">
                  <c:v>0</c:v>
                </c:pt>
                <c:pt idx="2">
                  <c:v>0</c:v>
                </c:pt>
                <c:pt idx="3">
                  <c:v>0</c:v>
                </c:pt>
                <c:pt idx="4">
                  <c:v>0</c:v>
                </c:pt>
                <c:pt idx="5">
                  <c:v>2.5000000000000001E-2</c:v>
                </c:pt>
                <c:pt idx="6">
                  <c:v>0</c:v>
                </c:pt>
                <c:pt idx="7">
                  <c:v>0</c:v>
                </c:pt>
                <c:pt idx="8">
                  <c:v>0</c:v>
                </c:pt>
                <c:pt idx="9">
                  <c:v>0</c:v>
                </c:pt>
                <c:pt idx="10">
                  <c:v>0.05</c:v>
                </c:pt>
                <c:pt idx="11">
                  <c:v>0</c:v>
                </c:pt>
                <c:pt idx="12">
                  <c:v>0</c:v>
                </c:pt>
                <c:pt idx="13">
                  <c:v>0</c:v>
                </c:pt>
                <c:pt idx="14">
                  <c:v>0</c:v>
                </c:pt>
                <c:pt idx="15">
                  <c:v>0</c:v>
                </c:pt>
                <c:pt idx="16">
                  <c:v>0</c:v>
                </c:pt>
                <c:pt idx="17">
                  <c:v>0</c:v>
                </c:pt>
                <c:pt idx="18">
                  <c:v>0</c:v>
                </c:pt>
                <c:pt idx="19">
                  <c:v>0</c:v>
                </c:pt>
                <c:pt idx="20">
                  <c:v>0</c:v>
                </c:pt>
                <c:pt idx="21">
                  <c:v>0</c:v>
                </c:pt>
                <c:pt idx="22">
                  <c:v>0</c:v>
                </c:pt>
                <c:pt idx="23">
                  <c:v>4.2999999999999997E-2</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8769920"/>
        <c:axId val="138771456"/>
      </c:barChart>
      <c:catAx>
        <c:axId val="138769920"/>
        <c:scaling>
          <c:orientation val="minMax"/>
        </c:scaling>
        <c:delete val="0"/>
        <c:axPos val="l"/>
        <c:majorTickMark val="out"/>
        <c:minorTickMark val="none"/>
        <c:tickLblPos val="nextTo"/>
        <c:crossAx val="138771456"/>
        <c:crosses val="autoZero"/>
        <c:auto val="1"/>
        <c:lblAlgn val="ctr"/>
        <c:lblOffset val="100"/>
        <c:noMultiLvlLbl val="0"/>
      </c:catAx>
      <c:valAx>
        <c:axId val="13877145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8769920"/>
        <c:crosses val="autoZero"/>
        <c:crossBetween val="between"/>
        <c:majorUnit val="0.2"/>
      </c:valAx>
    </c:plotArea>
    <c:legend>
      <c:legendPos val="r"/>
      <c:layout>
        <c:manualLayout>
          <c:xMode val="edge"/>
          <c:yMode val="edge"/>
          <c:x val="0.51947895421097068"/>
          <c:y val="1.3648602440875901E-2"/>
          <c:w val="0.39331438655179601"/>
          <c:h val="8.5931457706002745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34'!$B$4</c:f>
              <c:strCache>
                <c:ptCount val="1"/>
                <c:pt idx="0">
                  <c:v>  Mild deterrent to investment</c:v>
                </c:pt>
              </c:strCache>
            </c:strRef>
          </c:tx>
          <c:spPr>
            <a:solidFill>
              <a:schemeClr val="bg2">
                <a:lumMod val="75000"/>
              </a:schemeClr>
            </a:solidFill>
            <a:ln>
              <a:noFill/>
            </a:ln>
          </c:spPr>
          <c:invertIfNegative val="0"/>
          <c:cat>
            <c:strRef>
              <c:f>'Fig 34'!$A$5:$A$82</c:f>
              <c:strCache>
                <c:ptCount val="78"/>
                <c:pt idx="0">
                  <c:v>Papua New Guinea</c:v>
                </c:pt>
                <c:pt idx="1">
                  <c:v>South Sudan</c:v>
                </c:pt>
                <c:pt idx="2">
                  <c:v>Iraq</c:v>
                </c:pt>
                <c:pt idx="3">
                  <c:v>Syria</c:v>
                </c:pt>
                <c:pt idx="4">
                  <c:v>Venezuela</c:v>
                </c:pt>
                <c:pt idx="5">
                  <c:v>Libya</c:v>
                </c:pt>
                <c:pt idx="6">
                  <c:v>Democratic Republic of the Congo (Kinshasa)</c:v>
                </c:pt>
                <c:pt idx="7">
                  <c:v>Egypt</c:v>
                </c:pt>
                <c:pt idx="8">
                  <c:v>Lebanon</c:v>
                </c:pt>
                <c:pt idx="9">
                  <c:v>Mali</c:v>
                </c:pt>
                <c:pt idx="10">
                  <c:v>Nigeria</c:v>
                </c:pt>
                <c:pt idx="11">
                  <c:v>Pakistan</c:v>
                </c:pt>
                <c:pt idx="12">
                  <c:v>Somaliland</c:v>
                </c:pt>
                <c:pt idx="13">
                  <c:v>Iran</c:v>
                </c:pt>
                <c:pt idx="14">
                  <c:v>Guatemala</c:v>
                </c:pt>
                <c:pt idx="15">
                  <c:v>Mauritania</c:v>
                </c:pt>
                <c:pt idx="16">
                  <c:v>Yemen</c:v>
                </c:pt>
                <c:pt idx="17">
                  <c:v>Kyrgyzstan</c:v>
                </c:pt>
                <c:pt idx="18">
                  <c:v>Turkmenistan</c:v>
                </c:pt>
                <c:pt idx="19">
                  <c:v>Mexico</c:v>
                </c:pt>
                <c:pt idx="20">
                  <c:v>Algeria</c:v>
                </c:pt>
                <c:pt idx="21">
                  <c:v>South Africa</c:v>
                </c:pt>
                <c:pt idx="22">
                  <c:v>Colombia</c:v>
                </c:pt>
                <c:pt idx="23">
                  <c:v>Ukraine</c:v>
                </c:pt>
                <c:pt idx="24">
                  <c:v>Ethiopia</c:v>
                </c:pt>
                <c:pt idx="25">
                  <c:v>Chad</c:v>
                </c:pt>
                <c:pt idx="26">
                  <c:v>Madagascar</c:v>
                </c:pt>
                <c:pt idx="27">
                  <c:v>Russia—Offshore Arctic</c:v>
                </c:pt>
                <c:pt idx="28">
                  <c:v>Tanzania</c:v>
                </c:pt>
                <c:pt idx="29">
                  <c:v>Philippines</c:v>
                </c:pt>
                <c:pt idx="30">
                  <c:v>Kenya</c:v>
                </c:pt>
                <c:pt idx="31">
                  <c:v>Ecuador</c:v>
                </c:pt>
                <c:pt idx="32">
                  <c:v>Uganda</c:v>
                </c:pt>
                <c:pt idx="33">
                  <c:v>Russia—Eastern Siberia</c:v>
                </c:pt>
                <c:pt idx="34">
                  <c:v>Bolivia</c:v>
                </c:pt>
                <c:pt idx="35">
                  <c:v>Angola</c:v>
                </c:pt>
                <c:pt idx="36">
                  <c:v>Niger</c:v>
                </c:pt>
                <c:pt idx="37">
                  <c:v>Republic of the Congo (Brazzaville)</c:v>
                </c:pt>
                <c:pt idx="38">
                  <c:v>Turkey</c:v>
                </c:pt>
                <c:pt idx="39">
                  <c:v>Indonesia</c:v>
                </c:pt>
                <c:pt idx="40">
                  <c:v>Mozambique</c:v>
                </c:pt>
                <c:pt idx="41">
                  <c:v>Russia—Other</c:v>
                </c:pt>
                <c:pt idx="42">
                  <c:v>Gabon</c:v>
                </c:pt>
                <c:pt idx="43">
                  <c:v>Azerbaijan</c:v>
                </c:pt>
                <c:pt idx="44">
                  <c:v>Thailand</c:v>
                </c:pt>
                <c:pt idx="45">
                  <c:v>Equatorial Guinea</c:v>
                </c:pt>
                <c:pt idx="46">
                  <c:v>Cambodia</c:v>
                </c:pt>
                <c:pt idx="47">
                  <c:v>Russia—Offshore Sakhalin</c:v>
                </c:pt>
                <c:pt idx="48">
                  <c:v>Argentina—Santa Cruz</c:v>
                </c:pt>
                <c:pt idx="49">
                  <c:v>Bangladesh</c:v>
                </c:pt>
                <c:pt idx="50">
                  <c:v>Cameroon</c:v>
                </c:pt>
                <c:pt idx="51">
                  <c:v>Myanmar</c:v>
                </c:pt>
                <c:pt idx="52">
                  <c:v>Georgia</c:v>
                </c:pt>
                <c:pt idx="53">
                  <c:v>Uzbekistan</c:v>
                </c:pt>
                <c:pt idx="54">
                  <c:v>Bahrain</c:v>
                </c:pt>
                <c:pt idx="55">
                  <c:v>Argentina—Chubut</c:v>
                </c:pt>
                <c:pt idx="56">
                  <c:v>Ivory Coast</c:v>
                </c:pt>
                <c:pt idx="57">
                  <c:v>Kazakhstan</c:v>
                </c:pt>
                <c:pt idx="58">
                  <c:v>Albania</c:v>
                </c:pt>
                <c:pt idx="59">
                  <c:v>Kuwait</c:v>
                </c:pt>
                <c:pt idx="60">
                  <c:v>Argentina—Salta</c:v>
                </c:pt>
                <c:pt idx="61">
                  <c:v>Bulgaria</c:v>
                </c:pt>
                <c:pt idx="62">
                  <c:v>Tunisia</c:v>
                </c:pt>
                <c:pt idx="63">
                  <c:v>Israel</c:v>
                </c:pt>
                <c:pt idx="64">
                  <c:v>Jordan</c:v>
                </c:pt>
                <c:pt idx="65">
                  <c:v>Morocco</c:v>
                </c:pt>
                <c:pt idx="66">
                  <c:v>India</c:v>
                </c:pt>
                <c:pt idx="67">
                  <c:v>China</c:v>
                </c:pt>
                <c:pt idx="68">
                  <c:v>Peru</c:v>
                </c:pt>
                <c:pt idx="69">
                  <c:v>Argentina—Neuquen</c:v>
                </c:pt>
                <c:pt idx="70">
                  <c:v>Trinidad and Tobago</c:v>
                </c:pt>
                <c:pt idx="71">
                  <c:v>Italy</c:v>
                </c:pt>
                <c:pt idx="72">
                  <c:v>Argentina—Mendoza</c:v>
                </c:pt>
                <c:pt idx="73">
                  <c:v>Suriname</c:v>
                </c:pt>
                <c:pt idx="74">
                  <c:v>Ghana</c:v>
                </c:pt>
                <c:pt idx="75">
                  <c:v>Malaysia</c:v>
                </c:pt>
                <c:pt idx="76">
                  <c:v>Romania</c:v>
                </c:pt>
                <c:pt idx="77">
                  <c:v>Brazil—Onshore CC</c:v>
                </c:pt>
              </c:strCache>
            </c:strRef>
          </c:cat>
          <c:val>
            <c:numRef>
              <c:f>'Fig 34'!$B$5:$B$82</c:f>
              <c:numCache>
                <c:formatCode>0%</c:formatCode>
                <c:ptCount val="78"/>
                <c:pt idx="0">
                  <c:v>0.44</c:v>
                </c:pt>
                <c:pt idx="1">
                  <c:v>0.13300000000000001</c:v>
                </c:pt>
                <c:pt idx="2">
                  <c:v>0.14299999999999999</c:v>
                </c:pt>
                <c:pt idx="3">
                  <c:v>0.14299999999999999</c:v>
                </c:pt>
                <c:pt idx="4">
                  <c:v>0.161</c:v>
                </c:pt>
                <c:pt idx="5">
                  <c:v>0.1</c:v>
                </c:pt>
                <c:pt idx="6">
                  <c:v>0.26700000000000002</c:v>
                </c:pt>
                <c:pt idx="7">
                  <c:v>0.3</c:v>
                </c:pt>
                <c:pt idx="8">
                  <c:v>0.45500000000000002</c:v>
                </c:pt>
                <c:pt idx="9">
                  <c:v>0.111</c:v>
                </c:pt>
                <c:pt idx="10">
                  <c:v>0.26200000000000001</c:v>
                </c:pt>
                <c:pt idx="11">
                  <c:v>0.25</c:v>
                </c:pt>
                <c:pt idx="12">
                  <c:v>0.125</c:v>
                </c:pt>
                <c:pt idx="13">
                  <c:v>0.36399999999999999</c:v>
                </c:pt>
                <c:pt idx="14">
                  <c:v>0.36399999999999999</c:v>
                </c:pt>
                <c:pt idx="15">
                  <c:v>0.54500000000000004</c:v>
                </c:pt>
                <c:pt idx="16">
                  <c:v>9.5000000000000001E-2</c:v>
                </c:pt>
                <c:pt idx="17">
                  <c:v>0.4</c:v>
                </c:pt>
                <c:pt idx="18">
                  <c:v>0.8</c:v>
                </c:pt>
                <c:pt idx="19">
                  <c:v>0.34499999999999997</c:v>
                </c:pt>
                <c:pt idx="20">
                  <c:v>0.105</c:v>
                </c:pt>
                <c:pt idx="21">
                  <c:v>0.438</c:v>
                </c:pt>
                <c:pt idx="22">
                  <c:v>0.54500000000000004</c:v>
                </c:pt>
                <c:pt idx="23">
                  <c:v>0.16700000000000001</c:v>
                </c:pt>
                <c:pt idx="24">
                  <c:v>0.25</c:v>
                </c:pt>
                <c:pt idx="25">
                  <c:v>0.4</c:v>
                </c:pt>
                <c:pt idx="26">
                  <c:v>0.53300000000000003</c:v>
                </c:pt>
                <c:pt idx="27">
                  <c:v>0.63600000000000001</c:v>
                </c:pt>
                <c:pt idx="28">
                  <c:v>0.61099999999999999</c:v>
                </c:pt>
                <c:pt idx="29">
                  <c:v>0.6</c:v>
                </c:pt>
                <c:pt idx="30">
                  <c:v>0.45</c:v>
                </c:pt>
                <c:pt idx="31">
                  <c:v>0.313</c:v>
                </c:pt>
                <c:pt idx="32">
                  <c:v>0.56299999999999994</c:v>
                </c:pt>
                <c:pt idx="33">
                  <c:v>0.41699999999999998</c:v>
                </c:pt>
                <c:pt idx="34">
                  <c:v>0.46700000000000003</c:v>
                </c:pt>
                <c:pt idx="35">
                  <c:v>0.5</c:v>
                </c:pt>
                <c:pt idx="36">
                  <c:v>0.27300000000000002</c:v>
                </c:pt>
                <c:pt idx="37">
                  <c:v>0.188</c:v>
                </c:pt>
                <c:pt idx="38">
                  <c:v>0.625</c:v>
                </c:pt>
                <c:pt idx="39">
                  <c:v>0.40799999999999997</c:v>
                </c:pt>
                <c:pt idx="40">
                  <c:v>0.44</c:v>
                </c:pt>
                <c:pt idx="41">
                  <c:v>0.36399999999999999</c:v>
                </c:pt>
                <c:pt idx="42">
                  <c:v>0.35299999999999998</c:v>
                </c:pt>
                <c:pt idx="43">
                  <c:v>0.5</c:v>
                </c:pt>
                <c:pt idx="44">
                  <c:v>0.44900000000000001</c:v>
                </c:pt>
                <c:pt idx="45">
                  <c:v>0.26100000000000001</c:v>
                </c:pt>
                <c:pt idx="46">
                  <c:v>0.5</c:v>
                </c:pt>
                <c:pt idx="47">
                  <c:v>0.55600000000000005</c:v>
                </c:pt>
                <c:pt idx="48">
                  <c:v>6.7000000000000004E-2</c:v>
                </c:pt>
                <c:pt idx="49">
                  <c:v>0.23499999999999999</c:v>
                </c:pt>
                <c:pt idx="50">
                  <c:v>0.29399999999999998</c:v>
                </c:pt>
                <c:pt idx="51">
                  <c:v>0.38500000000000001</c:v>
                </c:pt>
                <c:pt idx="52">
                  <c:v>0.5</c:v>
                </c:pt>
                <c:pt idx="53">
                  <c:v>0.33300000000000002</c:v>
                </c:pt>
                <c:pt idx="54">
                  <c:v>0.3</c:v>
                </c:pt>
                <c:pt idx="55">
                  <c:v>0.14299999999999999</c:v>
                </c:pt>
                <c:pt idx="56">
                  <c:v>0.316</c:v>
                </c:pt>
                <c:pt idx="57">
                  <c:v>0.375</c:v>
                </c:pt>
                <c:pt idx="58">
                  <c:v>0.36399999999999999</c:v>
                </c:pt>
                <c:pt idx="59">
                  <c:v>0.44400000000000001</c:v>
                </c:pt>
                <c:pt idx="60">
                  <c:v>0.16700000000000001</c:v>
                </c:pt>
                <c:pt idx="61">
                  <c:v>0.41699999999999998</c:v>
                </c:pt>
                <c:pt idx="62">
                  <c:v>0.22700000000000001</c:v>
                </c:pt>
                <c:pt idx="63">
                  <c:v>0.3</c:v>
                </c:pt>
                <c:pt idx="64">
                  <c:v>0.4</c:v>
                </c:pt>
                <c:pt idx="65">
                  <c:v>0.222</c:v>
                </c:pt>
                <c:pt idx="66">
                  <c:v>0.25</c:v>
                </c:pt>
                <c:pt idx="67">
                  <c:v>0.222</c:v>
                </c:pt>
                <c:pt idx="68">
                  <c:v>0.3</c:v>
                </c:pt>
                <c:pt idx="69">
                  <c:v>0.26100000000000001</c:v>
                </c:pt>
                <c:pt idx="70">
                  <c:v>0.25</c:v>
                </c:pt>
                <c:pt idx="71">
                  <c:v>0.316</c:v>
                </c:pt>
                <c:pt idx="72">
                  <c:v>0.188</c:v>
                </c:pt>
                <c:pt idx="73">
                  <c:v>0.3</c:v>
                </c:pt>
                <c:pt idx="74">
                  <c:v>0.214</c:v>
                </c:pt>
                <c:pt idx="75">
                  <c:v>0.222</c:v>
                </c:pt>
                <c:pt idx="76">
                  <c:v>0.222</c:v>
                </c:pt>
                <c:pt idx="77">
                  <c:v>0.222</c:v>
                </c:pt>
              </c:numCache>
            </c:numRef>
          </c:val>
        </c:ser>
        <c:ser>
          <c:idx val="1"/>
          <c:order val="1"/>
          <c:tx>
            <c:strRef>
              <c:f>'Fig 34'!$C$4</c:f>
              <c:strCache>
                <c:ptCount val="1"/>
                <c:pt idx="0">
                  <c:v>  Strong deterrent to investment</c:v>
                </c:pt>
              </c:strCache>
            </c:strRef>
          </c:tx>
          <c:spPr>
            <a:solidFill>
              <a:schemeClr val="tx2">
                <a:lumMod val="75000"/>
              </a:schemeClr>
            </a:solidFill>
            <a:ln>
              <a:noFill/>
            </a:ln>
          </c:spPr>
          <c:invertIfNegative val="0"/>
          <c:cat>
            <c:strRef>
              <c:f>'Fig 34'!$A$5:$A$82</c:f>
              <c:strCache>
                <c:ptCount val="78"/>
                <c:pt idx="0">
                  <c:v>Papua New Guinea</c:v>
                </c:pt>
                <c:pt idx="1">
                  <c:v>South Sudan</c:v>
                </c:pt>
                <c:pt idx="2">
                  <c:v>Iraq</c:v>
                </c:pt>
                <c:pt idx="3">
                  <c:v>Syria</c:v>
                </c:pt>
                <c:pt idx="4">
                  <c:v>Venezuela</c:v>
                </c:pt>
                <c:pt idx="5">
                  <c:v>Libya</c:v>
                </c:pt>
                <c:pt idx="6">
                  <c:v>Democratic Republic of the Congo (Kinshasa)</c:v>
                </c:pt>
                <c:pt idx="7">
                  <c:v>Egypt</c:v>
                </c:pt>
                <c:pt idx="8">
                  <c:v>Lebanon</c:v>
                </c:pt>
                <c:pt idx="9">
                  <c:v>Mali</c:v>
                </c:pt>
                <c:pt idx="10">
                  <c:v>Nigeria</c:v>
                </c:pt>
                <c:pt idx="11">
                  <c:v>Pakistan</c:v>
                </c:pt>
                <c:pt idx="12">
                  <c:v>Somaliland</c:v>
                </c:pt>
                <c:pt idx="13">
                  <c:v>Iran</c:v>
                </c:pt>
                <c:pt idx="14">
                  <c:v>Guatemala</c:v>
                </c:pt>
                <c:pt idx="15">
                  <c:v>Mauritania</c:v>
                </c:pt>
                <c:pt idx="16">
                  <c:v>Yemen</c:v>
                </c:pt>
                <c:pt idx="17">
                  <c:v>Kyrgyzstan</c:v>
                </c:pt>
                <c:pt idx="18">
                  <c:v>Turkmenistan</c:v>
                </c:pt>
                <c:pt idx="19">
                  <c:v>Mexico</c:v>
                </c:pt>
                <c:pt idx="20">
                  <c:v>Algeria</c:v>
                </c:pt>
                <c:pt idx="21">
                  <c:v>South Africa</c:v>
                </c:pt>
                <c:pt idx="22">
                  <c:v>Colombia</c:v>
                </c:pt>
                <c:pt idx="23">
                  <c:v>Ukraine</c:v>
                </c:pt>
                <c:pt idx="24">
                  <c:v>Ethiopia</c:v>
                </c:pt>
                <c:pt idx="25">
                  <c:v>Chad</c:v>
                </c:pt>
                <c:pt idx="26">
                  <c:v>Madagascar</c:v>
                </c:pt>
                <c:pt idx="27">
                  <c:v>Russia—Offshore Arctic</c:v>
                </c:pt>
                <c:pt idx="28">
                  <c:v>Tanzania</c:v>
                </c:pt>
                <c:pt idx="29">
                  <c:v>Philippines</c:v>
                </c:pt>
                <c:pt idx="30">
                  <c:v>Kenya</c:v>
                </c:pt>
                <c:pt idx="31">
                  <c:v>Ecuador</c:v>
                </c:pt>
                <c:pt idx="32">
                  <c:v>Uganda</c:v>
                </c:pt>
                <c:pt idx="33">
                  <c:v>Russia—Eastern Siberia</c:v>
                </c:pt>
                <c:pt idx="34">
                  <c:v>Bolivia</c:v>
                </c:pt>
                <c:pt idx="35">
                  <c:v>Angola</c:v>
                </c:pt>
                <c:pt idx="36">
                  <c:v>Niger</c:v>
                </c:pt>
                <c:pt idx="37">
                  <c:v>Republic of the Congo (Brazzaville)</c:v>
                </c:pt>
                <c:pt idx="38">
                  <c:v>Turkey</c:v>
                </c:pt>
                <c:pt idx="39">
                  <c:v>Indonesia</c:v>
                </c:pt>
                <c:pt idx="40">
                  <c:v>Mozambique</c:v>
                </c:pt>
                <c:pt idx="41">
                  <c:v>Russia—Other</c:v>
                </c:pt>
                <c:pt idx="42">
                  <c:v>Gabon</c:v>
                </c:pt>
                <c:pt idx="43">
                  <c:v>Azerbaijan</c:v>
                </c:pt>
                <c:pt idx="44">
                  <c:v>Thailand</c:v>
                </c:pt>
                <c:pt idx="45">
                  <c:v>Equatorial Guinea</c:v>
                </c:pt>
                <c:pt idx="46">
                  <c:v>Cambodia</c:v>
                </c:pt>
                <c:pt idx="47">
                  <c:v>Russia—Offshore Sakhalin</c:v>
                </c:pt>
                <c:pt idx="48">
                  <c:v>Argentina—Santa Cruz</c:v>
                </c:pt>
                <c:pt idx="49">
                  <c:v>Bangladesh</c:v>
                </c:pt>
                <c:pt idx="50">
                  <c:v>Cameroon</c:v>
                </c:pt>
                <c:pt idx="51">
                  <c:v>Myanmar</c:v>
                </c:pt>
                <c:pt idx="52">
                  <c:v>Georgia</c:v>
                </c:pt>
                <c:pt idx="53">
                  <c:v>Uzbekistan</c:v>
                </c:pt>
                <c:pt idx="54">
                  <c:v>Bahrain</c:v>
                </c:pt>
                <c:pt idx="55">
                  <c:v>Argentina—Chubut</c:v>
                </c:pt>
                <c:pt idx="56">
                  <c:v>Ivory Coast</c:v>
                </c:pt>
                <c:pt idx="57">
                  <c:v>Kazakhstan</c:v>
                </c:pt>
                <c:pt idx="58">
                  <c:v>Albania</c:v>
                </c:pt>
                <c:pt idx="59">
                  <c:v>Kuwait</c:v>
                </c:pt>
                <c:pt idx="60">
                  <c:v>Argentina—Salta</c:v>
                </c:pt>
                <c:pt idx="61">
                  <c:v>Bulgaria</c:v>
                </c:pt>
                <c:pt idx="62">
                  <c:v>Tunisia</c:v>
                </c:pt>
                <c:pt idx="63">
                  <c:v>Israel</c:v>
                </c:pt>
                <c:pt idx="64">
                  <c:v>Jordan</c:v>
                </c:pt>
                <c:pt idx="65">
                  <c:v>Morocco</c:v>
                </c:pt>
                <c:pt idx="66">
                  <c:v>India</c:v>
                </c:pt>
                <c:pt idx="67">
                  <c:v>China</c:v>
                </c:pt>
                <c:pt idx="68">
                  <c:v>Peru</c:v>
                </c:pt>
                <c:pt idx="69">
                  <c:v>Argentina—Neuquen</c:v>
                </c:pt>
                <c:pt idx="70">
                  <c:v>Trinidad and Tobago</c:v>
                </c:pt>
                <c:pt idx="71">
                  <c:v>Italy</c:v>
                </c:pt>
                <c:pt idx="72">
                  <c:v>Argentina—Mendoza</c:v>
                </c:pt>
                <c:pt idx="73">
                  <c:v>Suriname</c:v>
                </c:pt>
                <c:pt idx="74">
                  <c:v>Ghana</c:v>
                </c:pt>
                <c:pt idx="75">
                  <c:v>Malaysia</c:v>
                </c:pt>
                <c:pt idx="76">
                  <c:v>Romania</c:v>
                </c:pt>
                <c:pt idx="77">
                  <c:v>Brazil—Onshore CC</c:v>
                </c:pt>
              </c:strCache>
            </c:strRef>
          </c:cat>
          <c:val>
            <c:numRef>
              <c:f>'Fig 34'!$C$5:$C$82</c:f>
              <c:numCache>
                <c:formatCode>0%</c:formatCode>
                <c:ptCount val="78"/>
                <c:pt idx="0">
                  <c:v>0.52</c:v>
                </c:pt>
                <c:pt idx="1">
                  <c:v>0.66700000000000004</c:v>
                </c:pt>
                <c:pt idx="2">
                  <c:v>0.64300000000000002</c:v>
                </c:pt>
                <c:pt idx="3">
                  <c:v>0.28599999999999998</c:v>
                </c:pt>
                <c:pt idx="4">
                  <c:v>0.51600000000000001</c:v>
                </c:pt>
                <c:pt idx="5">
                  <c:v>0.5</c:v>
                </c:pt>
                <c:pt idx="6">
                  <c:v>0.66700000000000004</c:v>
                </c:pt>
                <c:pt idx="7">
                  <c:v>0.53300000000000003</c:v>
                </c:pt>
                <c:pt idx="8">
                  <c:v>0.45500000000000002</c:v>
                </c:pt>
                <c:pt idx="9">
                  <c:v>0.55600000000000005</c:v>
                </c:pt>
                <c:pt idx="10">
                  <c:v>0.40500000000000003</c:v>
                </c:pt>
                <c:pt idx="11">
                  <c:v>0.438</c:v>
                </c:pt>
                <c:pt idx="12">
                  <c:v>0.5</c:v>
                </c:pt>
                <c:pt idx="13">
                  <c:v>0.27300000000000002</c:v>
                </c:pt>
                <c:pt idx="14">
                  <c:v>0.45500000000000002</c:v>
                </c:pt>
                <c:pt idx="15">
                  <c:v>0.27300000000000002</c:v>
                </c:pt>
                <c:pt idx="16">
                  <c:v>0.38100000000000001</c:v>
                </c:pt>
                <c:pt idx="17">
                  <c:v>0.2</c:v>
                </c:pt>
                <c:pt idx="18">
                  <c:v>0</c:v>
                </c:pt>
                <c:pt idx="19">
                  <c:v>0.34499999999999997</c:v>
                </c:pt>
                <c:pt idx="20">
                  <c:v>0.68400000000000005</c:v>
                </c:pt>
                <c:pt idx="21">
                  <c:v>0.313</c:v>
                </c:pt>
                <c:pt idx="22">
                  <c:v>0.182</c:v>
                </c:pt>
                <c:pt idx="23">
                  <c:v>0.58299999999999996</c:v>
                </c:pt>
                <c:pt idx="24">
                  <c:v>0.5</c:v>
                </c:pt>
                <c:pt idx="25">
                  <c:v>0.26700000000000002</c:v>
                </c:pt>
                <c:pt idx="26">
                  <c:v>0.2</c:v>
                </c:pt>
                <c:pt idx="27">
                  <c:v>9.0999999999999998E-2</c:v>
                </c:pt>
                <c:pt idx="28">
                  <c:v>0.111</c:v>
                </c:pt>
                <c:pt idx="29">
                  <c:v>0.12</c:v>
                </c:pt>
                <c:pt idx="30">
                  <c:v>0.25</c:v>
                </c:pt>
                <c:pt idx="31">
                  <c:v>0.313</c:v>
                </c:pt>
                <c:pt idx="32">
                  <c:v>0.125</c:v>
                </c:pt>
                <c:pt idx="33">
                  <c:v>0.25</c:v>
                </c:pt>
                <c:pt idx="34">
                  <c:v>0.13300000000000001</c:v>
                </c:pt>
                <c:pt idx="35">
                  <c:v>0.14299999999999999</c:v>
                </c:pt>
                <c:pt idx="36">
                  <c:v>0.27300000000000002</c:v>
                </c:pt>
                <c:pt idx="37">
                  <c:v>0.438</c:v>
                </c:pt>
                <c:pt idx="38">
                  <c:v>0</c:v>
                </c:pt>
                <c:pt idx="39">
                  <c:v>0.184</c:v>
                </c:pt>
                <c:pt idx="40">
                  <c:v>0.16</c:v>
                </c:pt>
                <c:pt idx="41">
                  <c:v>0.22700000000000001</c:v>
                </c:pt>
                <c:pt idx="42">
                  <c:v>0.23499999999999999</c:v>
                </c:pt>
                <c:pt idx="43">
                  <c:v>7.0999999999999994E-2</c:v>
                </c:pt>
                <c:pt idx="44">
                  <c:v>0.122</c:v>
                </c:pt>
                <c:pt idx="45">
                  <c:v>0.30399999999999999</c:v>
                </c:pt>
                <c:pt idx="46">
                  <c:v>6.3E-2</c:v>
                </c:pt>
                <c:pt idx="47">
                  <c:v>0</c:v>
                </c:pt>
                <c:pt idx="48">
                  <c:v>0.33300000000000002</c:v>
                </c:pt>
                <c:pt idx="49">
                  <c:v>0.29399999999999998</c:v>
                </c:pt>
                <c:pt idx="50">
                  <c:v>0.23499999999999999</c:v>
                </c:pt>
                <c:pt idx="51">
                  <c:v>0.10299999999999999</c:v>
                </c:pt>
                <c:pt idx="52">
                  <c:v>0</c:v>
                </c:pt>
                <c:pt idx="53">
                  <c:v>0.16700000000000001</c:v>
                </c:pt>
                <c:pt idx="54">
                  <c:v>0.2</c:v>
                </c:pt>
                <c:pt idx="55">
                  <c:v>0.28599999999999998</c:v>
                </c:pt>
                <c:pt idx="56">
                  <c:v>0.158</c:v>
                </c:pt>
                <c:pt idx="57">
                  <c:v>8.3000000000000004E-2</c:v>
                </c:pt>
                <c:pt idx="58">
                  <c:v>9.0999999999999998E-2</c:v>
                </c:pt>
                <c:pt idx="59">
                  <c:v>0</c:v>
                </c:pt>
                <c:pt idx="60">
                  <c:v>0.25</c:v>
                </c:pt>
                <c:pt idx="61">
                  <c:v>0</c:v>
                </c:pt>
                <c:pt idx="62">
                  <c:v>0.13600000000000001</c:v>
                </c:pt>
                <c:pt idx="63">
                  <c:v>0.1</c:v>
                </c:pt>
                <c:pt idx="64">
                  <c:v>0</c:v>
                </c:pt>
                <c:pt idx="65">
                  <c:v>0.111</c:v>
                </c:pt>
                <c:pt idx="66">
                  <c:v>6.3E-2</c:v>
                </c:pt>
                <c:pt idx="67">
                  <c:v>0.111</c:v>
                </c:pt>
                <c:pt idx="68">
                  <c:v>6.7000000000000004E-2</c:v>
                </c:pt>
                <c:pt idx="69">
                  <c:v>4.2999999999999997E-2</c:v>
                </c:pt>
                <c:pt idx="70">
                  <c:v>8.3000000000000004E-2</c:v>
                </c:pt>
                <c:pt idx="71">
                  <c:v>0</c:v>
                </c:pt>
                <c:pt idx="72">
                  <c:v>0.125</c:v>
                </c:pt>
                <c:pt idx="73">
                  <c:v>0</c:v>
                </c:pt>
                <c:pt idx="74">
                  <c:v>7.0999999999999994E-2</c:v>
                </c:pt>
                <c:pt idx="75">
                  <c:v>5.6000000000000001E-2</c:v>
                </c:pt>
                <c:pt idx="76">
                  <c:v>5.6000000000000001E-2</c:v>
                </c:pt>
                <c:pt idx="77">
                  <c:v>5.6000000000000001E-2</c:v>
                </c:pt>
              </c:numCache>
            </c:numRef>
          </c:val>
        </c:ser>
        <c:ser>
          <c:idx val="2"/>
          <c:order val="2"/>
          <c:tx>
            <c:strRef>
              <c:f>'Fig 34'!$D$4</c:f>
              <c:strCache>
                <c:ptCount val="1"/>
                <c:pt idx="0">
                  <c:v>  Would not pursue investment due to this factor</c:v>
                </c:pt>
              </c:strCache>
            </c:strRef>
          </c:tx>
          <c:spPr>
            <a:solidFill>
              <a:schemeClr val="accent2">
                <a:lumMod val="60000"/>
                <a:lumOff val="40000"/>
              </a:schemeClr>
            </a:solidFill>
            <a:ln>
              <a:noFill/>
            </a:ln>
          </c:spPr>
          <c:invertIfNegative val="0"/>
          <c:cat>
            <c:strRef>
              <c:f>'Fig 34'!$A$5:$A$82</c:f>
              <c:strCache>
                <c:ptCount val="78"/>
                <c:pt idx="0">
                  <c:v>Papua New Guinea</c:v>
                </c:pt>
                <c:pt idx="1">
                  <c:v>South Sudan</c:v>
                </c:pt>
                <c:pt idx="2">
                  <c:v>Iraq</c:v>
                </c:pt>
                <c:pt idx="3">
                  <c:v>Syria</c:v>
                </c:pt>
                <c:pt idx="4">
                  <c:v>Venezuela</c:v>
                </c:pt>
                <c:pt idx="5">
                  <c:v>Libya</c:v>
                </c:pt>
                <c:pt idx="6">
                  <c:v>Democratic Republic of the Congo (Kinshasa)</c:v>
                </c:pt>
                <c:pt idx="7">
                  <c:v>Egypt</c:v>
                </c:pt>
                <c:pt idx="8">
                  <c:v>Lebanon</c:v>
                </c:pt>
                <c:pt idx="9">
                  <c:v>Mali</c:v>
                </c:pt>
                <c:pt idx="10">
                  <c:v>Nigeria</c:v>
                </c:pt>
                <c:pt idx="11">
                  <c:v>Pakistan</c:v>
                </c:pt>
                <c:pt idx="12">
                  <c:v>Somaliland</c:v>
                </c:pt>
                <c:pt idx="13">
                  <c:v>Iran</c:v>
                </c:pt>
                <c:pt idx="14">
                  <c:v>Guatemala</c:v>
                </c:pt>
                <c:pt idx="15">
                  <c:v>Mauritania</c:v>
                </c:pt>
                <c:pt idx="16">
                  <c:v>Yemen</c:v>
                </c:pt>
                <c:pt idx="17">
                  <c:v>Kyrgyzstan</c:v>
                </c:pt>
                <c:pt idx="18">
                  <c:v>Turkmenistan</c:v>
                </c:pt>
                <c:pt idx="19">
                  <c:v>Mexico</c:v>
                </c:pt>
                <c:pt idx="20">
                  <c:v>Algeria</c:v>
                </c:pt>
                <c:pt idx="21">
                  <c:v>South Africa</c:v>
                </c:pt>
                <c:pt idx="22">
                  <c:v>Colombia</c:v>
                </c:pt>
                <c:pt idx="23">
                  <c:v>Ukraine</c:v>
                </c:pt>
                <c:pt idx="24">
                  <c:v>Ethiopia</c:v>
                </c:pt>
                <c:pt idx="25">
                  <c:v>Chad</c:v>
                </c:pt>
                <c:pt idx="26">
                  <c:v>Madagascar</c:v>
                </c:pt>
                <c:pt idx="27">
                  <c:v>Russia—Offshore Arctic</c:v>
                </c:pt>
                <c:pt idx="28">
                  <c:v>Tanzania</c:v>
                </c:pt>
                <c:pt idx="29">
                  <c:v>Philippines</c:v>
                </c:pt>
                <c:pt idx="30">
                  <c:v>Kenya</c:v>
                </c:pt>
                <c:pt idx="31">
                  <c:v>Ecuador</c:v>
                </c:pt>
                <c:pt idx="32">
                  <c:v>Uganda</c:v>
                </c:pt>
                <c:pt idx="33">
                  <c:v>Russia—Eastern Siberia</c:v>
                </c:pt>
                <c:pt idx="34">
                  <c:v>Bolivia</c:v>
                </c:pt>
                <c:pt idx="35">
                  <c:v>Angola</c:v>
                </c:pt>
                <c:pt idx="36">
                  <c:v>Niger</c:v>
                </c:pt>
                <c:pt idx="37">
                  <c:v>Republic of the Congo (Brazzaville)</c:v>
                </c:pt>
                <c:pt idx="38">
                  <c:v>Turkey</c:v>
                </c:pt>
                <c:pt idx="39">
                  <c:v>Indonesia</c:v>
                </c:pt>
                <c:pt idx="40">
                  <c:v>Mozambique</c:v>
                </c:pt>
                <c:pt idx="41">
                  <c:v>Russia—Other</c:v>
                </c:pt>
                <c:pt idx="42">
                  <c:v>Gabon</c:v>
                </c:pt>
                <c:pt idx="43">
                  <c:v>Azerbaijan</c:v>
                </c:pt>
                <c:pt idx="44">
                  <c:v>Thailand</c:v>
                </c:pt>
                <c:pt idx="45">
                  <c:v>Equatorial Guinea</c:v>
                </c:pt>
                <c:pt idx="46">
                  <c:v>Cambodia</c:v>
                </c:pt>
                <c:pt idx="47">
                  <c:v>Russia—Offshore Sakhalin</c:v>
                </c:pt>
                <c:pt idx="48">
                  <c:v>Argentina—Santa Cruz</c:v>
                </c:pt>
                <c:pt idx="49">
                  <c:v>Bangladesh</c:v>
                </c:pt>
                <c:pt idx="50">
                  <c:v>Cameroon</c:v>
                </c:pt>
                <c:pt idx="51">
                  <c:v>Myanmar</c:v>
                </c:pt>
                <c:pt idx="52">
                  <c:v>Georgia</c:v>
                </c:pt>
                <c:pt idx="53">
                  <c:v>Uzbekistan</c:v>
                </c:pt>
                <c:pt idx="54">
                  <c:v>Bahrain</c:v>
                </c:pt>
                <c:pt idx="55">
                  <c:v>Argentina—Chubut</c:v>
                </c:pt>
                <c:pt idx="56">
                  <c:v>Ivory Coast</c:v>
                </c:pt>
                <c:pt idx="57">
                  <c:v>Kazakhstan</c:v>
                </c:pt>
                <c:pt idx="58">
                  <c:v>Albania</c:v>
                </c:pt>
                <c:pt idx="59">
                  <c:v>Kuwait</c:v>
                </c:pt>
                <c:pt idx="60">
                  <c:v>Argentina—Salta</c:v>
                </c:pt>
                <c:pt idx="61">
                  <c:v>Bulgaria</c:v>
                </c:pt>
                <c:pt idx="62">
                  <c:v>Tunisia</c:v>
                </c:pt>
                <c:pt idx="63">
                  <c:v>Israel</c:v>
                </c:pt>
                <c:pt idx="64">
                  <c:v>Jordan</c:v>
                </c:pt>
                <c:pt idx="65">
                  <c:v>Morocco</c:v>
                </c:pt>
                <c:pt idx="66">
                  <c:v>India</c:v>
                </c:pt>
                <c:pt idx="67">
                  <c:v>China</c:v>
                </c:pt>
                <c:pt idx="68">
                  <c:v>Peru</c:v>
                </c:pt>
                <c:pt idx="69">
                  <c:v>Argentina—Neuquen</c:v>
                </c:pt>
                <c:pt idx="70">
                  <c:v>Trinidad and Tobago</c:v>
                </c:pt>
                <c:pt idx="71">
                  <c:v>Italy</c:v>
                </c:pt>
                <c:pt idx="72">
                  <c:v>Argentina—Mendoza</c:v>
                </c:pt>
                <c:pt idx="73">
                  <c:v>Suriname</c:v>
                </c:pt>
                <c:pt idx="74">
                  <c:v>Ghana</c:v>
                </c:pt>
                <c:pt idx="75">
                  <c:v>Malaysia</c:v>
                </c:pt>
                <c:pt idx="76">
                  <c:v>Romania</c:v>
                </c:pt>
                <c:pt idx="77">
                  <c:v>Brazil—Onshore CC</c:v>
                </c:pt>
              </c:strCache>
            </c:strRef>
          </c:cat>
          <c:val>
            <c:numRef>
              <c:f>'Fig 34'!$D$5:$D$82</c:f>
              <c:numCache>
                <c:formatCode>0%</c:formatCode>
                <c:ptCount val="78"/>
                <c:pt idx="0">
                  <c:v>0.04</c:v>
                </c:pt>
                <c:pt idx="1">
                  <c:v>0.2</c:v>
                </c:pt>
                <c:pt idx="2">
                  <c:v>0.214</c:v>
                </c:pt>
                <c:pt idx="3">
                  <c:v>0.57099999999999995</c:v>
                </c:pt>
                <c:pt idx="4">
                  <c:v>0.28999999999999998</c:v>
                </c:pt>
                <c:pt idx="5">
                  <c:v>0.36699999999999999</c:v>
                </c:pt>
                <c:pt idx="6">
                  <c:v>0</c:v>
                </c:pt>
                <c:pt idx="7">
                  <c:v>0.1</c:v>
                </c:pt>
                <c:pt idx="8">
                  <c:v>0</c:v>
                </c:pt>
                <c:pt idx="9">
                  <c:v>0.222</c:v>
                </c:pt>
                <c:pt idx="10">
                  <c:v>0.214</c:v>
                </c:pt>
                <c:pt idx="11">
                  <c:v>0.188</c:v>
                </c:pt>
                <c:pt idx="12">
                  <c:v>0.25</c:v>
                </c:pt>
                <c:pt idx="13">
                  <c:v>0.182</c:v>
                </c:pt>
                <c:pt idx="14">
                  <c:v>0</c:v>
                </c:pt>
                <c:pt idx="15">
                  <c:v>0</c:v>
                </c:pt>
                <c:pt idx="16">
                  <c:v>0.33300000000000002</c:v>
                </c:pt>
                <c:pt idx="17">
                  <c:v>0.2</c:v>
                </c:pt>
                <c:pt idx="18">
                  <c:v>0</c:v>
                </c:pt>
                <c:pt idx="19">
                  <c:v>0.10299999999999999</c:v>
                </c:pt>
                <c:pt idx="20">
                  <c:v>0</c:v>
                </c:pt>
                <c:pt idx="21">
                  <c:v>0</c:v>
                </c:pt>
                <c:pt idx="22">
                  <c:v>2.3E-2</c:v>
                </c:pt>
                <c:pt idx="23">
                  <c:v>0</c:v>
                </c:pt>
                <c:pt idx="24">
                  <c:v>0</c:v>
                </c:pt>
                <c:pt idx="25">
                  <c:v>6.7000000000000004E-2</c:v>
                </c:pt>
                <c:pt idx="26">
                  <c:v>0</c:v>
                </c:pt>
                <c:pt idx="27">
                  <c:v>0</c:v>
                </c:pt>
                <c:pt idx="28">
                  <c:v>0</c:v>
                </c:pt>
                <c:pt idx="29">
                  <c:v>0</c:v>
                </c:pt>
                <c:pt idx="30">
                  <c:v>0</c:v>
                </c:pt>
                <c:pt idx="31">
                  <c:v>6.3E-2</c:v>
                </c:pt>
                <c:pt idx="32">
                  <c:v>0</c:v>
                </c:pt>
                <c:pt idx="33">
                  <c:v>0</c:v>
                </c:pt>
                <c:pt idx="34">
                  <c:v>6.7000000000000004E-2</c:v>
                </c:pt>
                <c:pt idx="35">
                  <c:v>0</c:v>
                </c:pt>
                <c:pt idx="36">
                  <c:v>9.0999999999999998E-2</c:v>
                </c:pt>
                <c:pt idx="37">
                  <c:v>0</c:v>
                </c:pt>
                <c:pt idx="38">
                  <c:v>0</c:v>
                </c:pt>
                <c:pt idx="39">
                  <c:v>0.02</c:v>
                </c:pt>
                <c:pt idx="40">
                  <c:v>0</c:v>
                </c:pt>
                <c:pt idx="41">
                  <c:v>0</c:v>
                </c:pt>
                <c:pt idx="42">
                  <c:v>0</c:v>
                </c:pt>
                <c:pt idx="43">
                  <c:v>0</c:v>
                </c:pt>
                <c:pt idx="44">
                  <c:v>0</c:v>
                </c:pt>
                <c:pt idx="45">
                  <c:v>0</c:v>
                </c:pt>
                <c:pt idx="46">
                  <c:v>0</c:v>
                </c:pt>
                <c:pt idx="47">
                  <c:v>0</c:v>
                </c:pt>
                <c:pt idx="48">
                  <c:v>0.13300000000000001</c:v>
                </c:pt>
                <c:pt idx="49">
                  <c:v>0</c:v>
                </c:pt>
                <c:pt idx="50">
                  <c:v>0</c:v>
                </c:pt>
                <c:pt idx="51">
                  <c:v>2.5999999999999999E-2</c:v>
                </c:pt>
                <c:pt idx="52">
                  <c:v>0</c:v>
                </c:pt>
                <c:pt idx="53">
                  <c:v>0</c:v>
                </c:pt>
                <c:pt idx="54">
                  <c:v>0</c:v>
                </c:pt>
                <c:pt idx="55">
                  <c:v>7.0999999999999994E-2</c:v>
                </c:pt>
                <c:pt idx="56">
                  <c:v>0</c:v>
                </c:pt>
                <c:pt idx="57">
                  <c:v>0</c:v>
                </c:pt>
                <c:pt idx="58">
                  <c:v>0</c:v>
                </c:pt>
                <c:pt idx="59">
                  <c:v>0</c:v>
                </c:pt>
                <c:pt idx="60">
                  <c:v>0</c:v>
                </c:pt>
                <c:pt idx="61">
                  <c:v>0</c:v>
                </c:pt>
                <c:pt idx="62">
                  <c:v>4.4999999999999998E-2</c:v>
                </c:pt>
                <c:pt idx="63">
                  <c:v>0</c:v>
                </c:pt>
                <c:pt idx="64">
                  <c:v>0</c:v>
                </c:pt>
                <c:pt idx="65">
                  <c:v>5.6000000000000001E-2</c:v>
                </c:pt>
                <c:pt idx="66">
                  <c:v>6.3E-2</c:v>
                </c:pt>
                <c:pt idx="67">
                  <c:v>3.6999999999999998E-2</c:v>
                </c:pt>
                <c:pt idx="68">
                  <c:v>0</c:v>
                </c:pt>
                <c:pt idx="69">
                  <c:v>4.2999999999999997E-2</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9491200"/>
        <c:axId val="139492736"/>
      </c:barChart>
      <c:catAx>
        <c:axId val="139491200"/>
        <c:scaling>
          <c:orientation val="minMax"/>
        </c:scaling>
        <c:delete val="0"/>
        <c:axPos val="l"/>
        <c:majorTickMark val="out"/>
        <c:minorTickMark val="none"/>
        <c:tickLblPos val="nextTo"/>
        <c:crossAx val="139492736"/>
        <c:crosses val="autoZero"/>
        <c:auto val="1"/>
        <c:lblAlgn val="ctr"/>
        <c:lblOffset val="100"/>
        <c:noMultiLvlLbl val="0"/>
      </c:catAx>
      <c:valAx>
        <c:axId val="13949273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9491200"/>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8589386449393213"/>
          <c:y val="1.3795506330939402E-2"/>
          <c:w val="0.45551723212512546"/>
          <c:h val="0.96370561372136176"/>
        </c:manualLayout>
      </c:layout>
      <c:barChart>
        <c:barDir val="bar"/>
        <c:grouping val="stacked"/>
        <c:varyColors val="0"/>
        <c:ser>
          <c:idx val="0"/>
          <c:order val="0"/>
          <c:tx>
            <c:strRef>
              <c:f>'Fig 34'!$B$4</c:f>
              <c:strCache>
                <c:ptCount val="1"/>
                <c:pt idx="0">
                  <c:v>  Mild deterrent to investment</c:v>
                </c:pt>
              </c:strCache>
            </c:strRef>
          </c:tx>
          <c:spPr>
            <a:solidFill>
              <a:schemeClr val="bg2">
                <a:lumMod val="75000"/>
              </a:schemeClr>
            </a:solidFill>
            <a:ln>
              <a:noFill/>
            </a:ln>
          </c:spPr>
          <c:invertIfNegative val="0"/>
          <c:cat>
            <c:strRef>
              <c:f>'Fig 34'!$A$84:$A$161</c:f>
              <c:strCache>
                <c:ptCount val="78"/>
                <c:pt idx="0">
                  <c:v>Guyana</c:v>
                </c:pt>
                <c:pt idx="1">
                  <c:v>Brazil—Offshore presalt area PSC</c:v>
                </c:pt>
                <c:pt idx="2">
                  <c:v>Malta</c:v>
                </c:pt>
                <c:pt idx="3">
                  <c:v>Poland</c:v>
                </c:pt>
                <c:pt idx="4">
                  <c:v>Argentina—Tierra del Fuego</c:v>
                </c:pt>
                <c:pt idx="5">
                  <c:v>Namibia</c:v>
                </c:pt>
                <c:pt idx="6">
                  <c:v>Cyprus</c:v>
                </c:pt>
                <c:pt idx="7">
                  <c:v>Brazil—Offshore CC</c:v>
                </c:pt>
                <c:pt idx="8">
                  <c:v>Qatar</c:v>
                </c:pt>
                <c:pt idx="9">
                  <c:v>Vietnam</c:v>
                </c:pt>
                <c:pt idx="10">
                  <c:v>New Brunswick</c:v>
                </c:pt>
                <c:pt idx="11">
                  <c:v>Ireland</c:v>
                </c:pt>
                <c:pt idx="12">
                  <c:v>French Guiana</c:v>
                </c:pt>
                <c:pt idx="13">
                  <c:v>Quebec</c:v>
                </c:pt>
                <c:pt idx="14">
                  <c:v>Timor Gap (JPDA)</c:v>
                </c:pt>
                <c:pt idx="15">
                  <c:v>Northwest Territories</c:v>
                </c:pt>
                <c:pt idx="16">
                  <c:v>France</c:v>
                </c:pt>
                <c:pt idx="17">
                  <c:v>Greece</c:v>
                </c:pt>
                <c:pt idx="18">
                  <c:v>Oman</c:v>
                </c:pt>
                <c:pt idx="19">
                  <c:v>United Arab Emirates</c:v>
                </c:pt>
                <c:pt idx="20">
                  <c:v>California</c:v>
                </c:pt>
                <c:pt idx="21">
                  <c:v>Seychelles</c:v>
                </c:pt>
                <c:pt idx="22">
                  <c:v>New South Wales</c:v>
                </c:pt>
                <c:pt idx="23">
                  <c:v>Colorado</c:v>
                </c:pt>
                <c:pt idx="24">
                  <c:v>Nova Scotia</c:v>
                </c:pt>
                <c:pt idx="25">
                  <c:v>US Offshore—Pacific</c:v>
                </c:pt>
                <c:pt idx="26">
                  <c:v>Hungary</c:v>
                </c:pt>
                <c:pt idx="27">
                  <c:v>Japan</c:v>
                </c:pt>
                <c:pt idx="28">
                  <c:v>US Offshore—Gulf of Mexico</c:v>
                </c:pt>
                <c:pt idx="29">
                  <c:v>Uruguay</c:v>
                </c:pt>
                <c:pt idx="30">
                  <c:v>Brunei</c:v>
                </c:pt>
                <c:pt idx="31">
                  <c:v>Spain—Offshore</c:v>
                </c:pt>
                <c:pt idx="32">
                  <c:v>Newfoundland &amp; Labrador</c:v>
                </c:pt>
                <c:pt idx="33">
                  <c:v>Chile</c:v>
                </c:pt>
                <c:pt idx="34">
                  <c:v>Texas</c:v>
                </c:pt>
                <c:pt idx="35">
                  <c:v>British Columbia</c:v>
                </c:pt>
                <c:pt idx="36">
                  <c:v>Louisiana</c:v>
                </c:pt>
                <c:pt idx="37">
                  <c:v>Germany</c:v>
                </c:pt>
                <c:pt idx="38">
                  <c:v>Illinois</c:v>
                </c:pt>
                <c:pt idx="39">
                  <c:v>New Mexico</c:v>
                </c:pt>
                <c:pt idx="40">
                  <c:v>Oklahoma</c:v>
                </c:pt>
                <c:pt idx="41">
                  <c:v>UK—Other Offshore (except North Sea)</c:v>
                </c:pt>
                <c:pt idx="42">
                  <c:v>Queensland</c:v>
                </c:pt>
                <c:pt idx="43">
                  <c:v>Kansas</c:v>
                </c:pt>
                <c:pt idx="44">
                  <c:v>New Zealand</c:v>
                </c:pt>
                <c:pt idx="45">
                  <c:v>Western Australia</c:v>
                </c:pt>
                <c:pt idx="46">
                  <c:v>Wyoming</c:v>
                </c:pt>
                <c:pt idx="47">
                  <c:v>North Dakota</c:v>
                </c:pt>
                <c:pt idx="48">
                  <c:v>Alberta</c:v>
                </c:pt>
                <c:pt idx="49">
                  <c:v>Manitoba</c:v>
                </c:pt>
                <c:pt idx="50">
                  <c:v>Saskatchewan</c:v>
                </c:pt>
                <c:pt idx="51">
                  <c:v>Yukon</c:v>
                </c:pt>
                <c:pt idx="52">
                  <c:v>Alabama</c:v>
                </c:pt>
                <c:pt idx="53">
                  <c:v>Alaska</c:v>
                </c:pt>
                <c:pt idx="54">
                  <c:v>Arkansas</c:v>
                </c:pt>
                <c:pt idx="55">
                  <c:v>Michigan</c:v>
                </c:pt>
                <c:pt idx="56">
                  <c:v>Mississippi</c:v>
                </c:pt>
                <c:pt idx="57">
                  <c:v>Montana</c:v>
                </c:pt>
                <c:pt idx="58">
                  <c:v>New York</c:v>
                </c:pt>
                <c:pt idx="59">
                  <c:v>Ohio</c:v>
                </c:pt>
                <c:pt idx="60">
                  <c:v>Pennsylvania</c:v>
                </c:pt>
                <c:pt idx="61">
                  <c:v>Utah</c:v>
                </c:pt>
                <c:pt idx="62">
                  <c:v>West Virginia</c:v>
                </c:pt>
                <c:pt idx="63">
                  <c:v>US Offshore—Alaska</c:v>
                </c:pt>
                <c:pt idx="64">
                  <c:v>Northern Territory</c:v>
                </c:pt>
                <c:pt idx="65">
                  <c:v>South Australia</c:v>
                </c:pt>
                <c:pt idx="66">
                  <c:v>Tasmania</c:v>
                </c:pt>
                <c:pt idx="67">
                  <c:v>Victoria</c:v>
                </c:pt>
                <c:pt idx="68">
                  <c:v>Australia—Offshore</c:v>
                </c:pt>
                <c:pt idx="69">
                  <c:v>Denmark</c:v>
                </c:pt>
                <c:pt idx="70">
                  <c:v>Faroe Islands</c:v>
                </c:pt>
                <c:pt idx="71">
                  <c:v>Greenland</c:v>
                </c:pt>
                <c:pt idx="72">
                  <c:v>Netherlands—Onshore</c:v>
                </c:pt>
                <c:pt idx="73">
                  <c:v>Netherlands—Offshore</c:v>
                </c:pt>
                <c:pt idx="74">
                  <c:v>Norway—Other Offshore (except North Sea)</c:v>
                </c:pt>
                <c:pt idx="75">
                  <c:v>Norway—North Sea</c:v>
                </c:pt>
                <c:pt idx="76">
                  <c:v>Spain—Onshore</c:v>
                </c:pt>
                <c:pt idx="77">
                  <c:v>United Kingdom—North Sea</c:v>
                </c:pt>
              </c:strCache>
            </c:strRef>
          </c:cat>
          <c:val>
            <c:numRef>
              <c:f>'Fig 34'!$B$84:$B$161</c:f>
              <c:numCache>
                <c:formatCode>0%</c:formatCode>
                <c:ptCount val="78"/>
                <c:pt idx="0">
                  <c:v>0.182</c:v>
                </c:pt>
                <c:pt idx="1">
                  <c:v>0.192</c:v>
                </c:pt>
                <c:pt idx="2">
                  <c:v>0.25</c:v>
                </c:pt>
                <c:pt idx="3">
                  <c:v>0.25</c:v>
                </c:pt>
                <c:pt idx="4">
                  <c:v>0.125</c:v>
                </c:pt>
                <c:pt idx="5">
                  <c:v>0.17599999999999999</c:v>
                </c:pt>
                <c:pt idx="6">
                  <c:v>0.222</c:v>
                </c:pt>
                <c:pt idx="7">
                  <c:v>0.214</c:v>
                </c:pt>
                <c:pt idx="8">
                  <c:v>0.21099999999999999</c:v>
                </c:pt>
                <c:pt idx="9">
                  <c:v>0.16300000000000001</c:v>
                </c:pt>
                <c:pt idx="10">
                  <c:v>0.1</c:v>
                </c:pt>
                <c:pt idx="11">
                  <c:v>0.2</c:v>
                </c:pt>
                <c:pt idx="12">
                  <c:v>0.2</c:v>
                </c:pt>
                <c:pt idx="13">
                  <c:v>0.182</c:v>
                </c:pt>
                <c:pt idx="14">
                  <c:v>5.2999999999999999E-2</c:v>
                </c:pt>
                <c:pt idx="15">
                  <c:v>0.14299999999999999</c:v>
                </c:pt>
                <c:pt idx="16">
                  <c:v>0.14299999999999999</c:v>
                </c:pt>
                <c:pt idx="17">
                  <c:v>0</c:v>
                </c:pt>
                <c:pt idx="18">
                  <c:v>0.13600000000000001</c:v>
                </c:pt>
                <c:pt idx="19">
                  <c:v>0.13600000000000001</c:v>
                </c:pt>
                <c:pt idx="20">
                  <c:v>0.125</c:v>
                </c:pt>
                <c:pt idx="21">
                  <c:v>0.125</c:v>
                </c:pt>
                <c:pt idx="22">
                  <c:v>0.11799999999999999</c:v>
                </c:pt>
                <c:pt idx="23">
                  <c:v>9.0999999999999998E-2</c:v>
                </c:pt>
                <c:pt idx="24">
                  <c:v>0.111</c:v>
                </c:pt>
                <c:pt idx="25">
                  <c:v>0</c:v>
                </c:pt>
                <c:pt idx="26">
                  <c:v>0.111</c:v>
                </c:pt>
                <c:pt idx="27">
                  <c:v>0</c:v>
                </c:pt>
                <c:pt idx="28">
                  <c:v>7.6999999999999999E-2</c:v>
                </c:pt>
                <c:pt idx="29">
                  <c:v>0.1</c:v>
                </c:pt>
                <c:pt idx="30">
                  <c:v>9.0999999999999998E-2</c:v>
                </c:pt>
                <c:pt idx="31">
                  <c:v>0</c:v>
                </c:pt>
                <c:pt idx="32">
                  <c:v>6.3E-2</c:v>
                </c:pt>
                <c:pt idx="33">
                  <c:v>6.3E-2</c:v>
                </c:pt>
                <c:pt idx="34">
                  <c:v>3.1E-2</c:v>
                </c:pt>
                <c:pt idx="35">
                  <c:v>5.8999999999999997E-2</c:v>
                </c:pt>
                <c:pt idx="36">
                  <c:v>0.02</c:v>
                </c:pt>
                <c:pt idx="37">
                  <c:v>5.6000000000000001E-2</c:v>
                </c:pt>
                <c:pt idx="38">
                  <c:v>5.2999999999999999E-2</c:v>
                </c:pt>
                <c:pt idx="39">
                  <c:v>4.9000000000000002E-2</c:v>
                </c:pt>
                <c:pt idx="40">
                  <c:v>4.2999999999999997E-2</c:v>
                </c:pt>
                <c:pt idx="41">
                  <c:v>0</c:v>
                </c:pt>
                <c:pt idx="42">
                  <c:v>0.04</c:v>
                </c:pt>
                <c:pt idx="43">
                  <c:v>2.9000000000000001E-2</c:v>
                </c:pt>
                <c:pt idx="44">
                  <c:v>2.7E-2</c:v>
                </c:pt>
                <c:pt idx="45">
                  <c:v>2.5999999999999999E-2</c:v>
                </c:pt>
                <c:pt idx="46">
                  <c:v>2.3E-2</c:v>
                </c:pt>
                <c:pt idx="47">
                  <c:v>0.02</c:v>
                </c:pt>
                <c:pt idx="48">
                  <c:v>1.0999999999999999E-2</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ser>
          <c:idx val="1"/>
          <c:order val="1"/>
          <c:tx>
            <c:strRef>
              <c:f>'Fig 34'!$C$4</c:f>
              <c:strCache>
                <c:ptCount val="1"/>
                <c:pt idx="0">
                  <c:v>  Strong deterrent to investment</c:v>
                </c:pt>
              </c:strCache>
            </c:strRef>
          </c:tx>
          <c:spPr>
            <a:solidFill>
              <a:schemeClr val="tx2">
                <a:lumMod val="75000"/>
              </a:schemeClr>
            </a:solidFill>
            <a:ln>
              <a:noFill/>
            </a:ln>
          </c:spPr>
          <c:invertIfNegative val="0"/>
          <c:cat>
            <c:strRef>
              <c:f>'Fig 34'!$A$84:$A$161</c:f>
              <c:strCache>
                <c:ptCount val="78"/>
                <c:pt idx="0">
                  <c:v>Guyana</c:v>
                </c:pt>
                <c:pt idx="1">
                  <c:v>Brazil—Offshore presalt area PSC</c:v>
                </c:pt>
                <c:pt idx="2">
                  <c:v>Malta</c:v>
                </c:pt>
                <c:pt idx="3">
                  <c:v>Poland</c:v>
                </c:pt>
                <c:pt idx="4">
                  <c:v>Argentina—Tierra del Fuego</c:v>
                </c:pt>
                <c:pt idx="5">
                  <c:v>Namibia</c:v>
                </c:pt>
                <c:pt idx="6">
                  <c:v>Cyprus</c:v>
                </c:pt>
                <c:pt idx="7">
                  <c:v>Brazil—Offshore CC</c:v>
                </c:pt>
                <c:pt idx="8">
                  <c:v>Qatar</c:v>
                </c:pt>
                <c:pt idx="9">
                  <c:v>Vietnam</c:v>
                </c:pt>
                <c:pt idx="10">
                  <c:v>New Brunswick</c:v>
                </c:pt>
                <c:pt idx="11">
                  <c:v>Ireland</c:v>
                </c:pt>
                <c:pt idx="12">
                  <c:v>French Guiana</c:v>
                </c:pt>
                <c:pt idx="13">
                  <c:v>Quebec</c:v>
                </c:pt>
                <c:pt idx="14">
                  <c:v>Timor Gap (JPDA)</c:v>
                </c:pt>
                <c:pt idx="15">
                  <c:v>Northwest Territories</c:v>
                </c:pt>
                <c:pt idx="16">
                  <c:v>France</c:v>
                </c:pt>
                <c:pt idx="17">
                  <c:v>Greece</c:v>
                </c:pt>
                <c:pt idx="18">
                  <c:v>Oman</c:v>
                </c:pt>
                <c:pt idx="19">
                  <c:v>United Arab Emirates</c:v>
                </c:pt>
                <c:pt idx="20">
                  <c:v>California</c:v>
                </c:pt>
                <c:pt idx="21">
                  <c:v>Seychelles</c:v>
                </c:pt>
                <c:pt idx="22">
                  <c:v>New South Wales</c:v>
                </c:pt>
                <c:pt idx="23">
                  <c:v>Colorado</c:v>
                </c:pt>
                <c:pt idx="24">
                  <c:v>Nova Scotia</c:v>
                </c:pt>
                <c:pt idx="25">
                  <c:v>US Offshore—Pacific</c:v>
                </c:pt>
                <c:pt idx="26">
                  <c:v>Hungary</c:v>
                </c:pt>
                <c:pt idx="27">
                  <c:v>Japan</c:v>
                </c:pt>
                <c:pt idx="28">
                  <c:v>US Offshore—Gulf of Mexico</c:v>
                </c:pt>
                <c:pt idx="29">
                  <c:v>Uruguay</c:v>
                </c:pt>
                <c:pt idx="30">
                  <c:v>Brunei</c:v>
                </c:pt>
                <c:pt idx="31">
                  <c:v>Spain—Offshore</c:v>
                </c:pt>
                <c:pt idx="32">
                  <c:v>Newfoundland &amp; Labrador</c:v>
                </c:pt>
                <c:pt idx="33">
                  <c:v>Chile</c:v>
                </c:pt>
                <c:pt idx="34">
                  <c:v>Texas</c:v>
                </c:pt>
                <c:pt idx="35">
                  <c:v>British Columbia</c:v>
                </c:pt>
                <c:pt idx="36">
                  <c:v>Louisiana</c:v>
                </c:pt>
                <c:pt idx="37">
                  <c:v>Germany</c:v>
                </c:pt>
                <c:pt idx="38">
                  <c:v>Illinois</c:v>
                </c:pt>
                <c:pt idx="39">
                  <c:v>New Mexico</c:v>
                </c:pt>
                <c:pt idx="40">
                  <c:v>Oklahoma</c:v>
                </c:pt>
                <c:pt idx="41">
                  <c:v>UK—Other Offshore (except North Sea)</c:v>
                </c:pt>
                <c:pt idx="42">
                  <c:v>Queensland</c:v>
                </c:pt>
                <c:pt idx="43">
                  <c:v>Kansas</c:v>
                </c:pt>
                <c:pt idx="44">
                  <c:v>New Zealand</c:v>
                </c:pt>
                <c:pt idx="45">
                  <c:v>Western Australia</c:v>
                </c:pt>
                <c:pt idx="46">
                  <c:v>Wyoming</c:v>
                </c:pt>
                <c:pt idx="47">
                  <c:v>North Dakota</c:v>
                </c:pt>
                <c:pt idx="48">
                  <c:v>Alberta</c:v>
                </c:pt>
                <c:pt idx="49">
                  <c:v>Manitoba</c:v>
                </c:pt>
                <c:pt idx="50">
                  <c:v>Saskatchewan</c:v>
                </c:pt>
                <c:pt idx="51">
                  <c:v>Yukon</c:v>
                </c:pt>
                <c:pt idx="52">
                  <c:v>Alabama</c:v>
                </c:pt>
                <c:pt idx="53">
                  <c:v>Alaska</c:v>
                </c:pt>
                <c:pt idx="54">
                  <c:v>Arkansas</c:v>
                </c:pt>
                <c:pt idx="55">
                  <c:v>Michigan</c:v>
                </c:pt>
                <c:pt idx="56">
                  <c:v>Mississippi</c:v>
                </c:pt>
                <c:pt idx="57">
                  <c:v>Montana</c:v>
                </c:pt>
                <c:pt idx="58">
                  <c:v>New York</c:v>
                </c:pt>
                <c:pt idx="59">
                  <c:v>Ohio</c:v>
                </c:pt>
                <c:pt idx="60">
                  <c:v>Pennsylvania</c:v>
                </c:pt>
                <c:pt idx="61">
                  <c:v>Utah</c:v>
                </c:pt>
                <c:pt idx="62">
                  <c:v>West Virginia</c:v>
                </c:pt>
                <c:pt idx="63">
                  <c:v>US Offshore—Alaska</c:v>
                </c:pt>
                <c:pt idx="64">
                  <c:v>Northern Territory</c:v>
                </c:pt>
                <c:pt idx="65">
                  <c:v>South Australia</c:v>
                </c:pt>
                <c:pt idx="66">
                  <c:v>Tasmania</c:v>
                </c:pt>
                <c:pt idx="67">
                  <c:v>Victoria</c:v>
                </c:pt>
                <c:pt idx="68">
                  <c:v>Australia—Offshore</c:v>
                </c:pt>
                <c:pt idx="69">
                  <c:v>Denmark</c:v>
                </c:pt>
                <c:pt idx="70">
                  <c:v>Faroe Islands</c:v>
                </c:pt>
                <c:pt idx="71">
                  <c:v>Greenland</c:v>
                </c:pt>
                <c:pt idx="72">
                  <c:v>Netherlands—Onshore</c:v>
                </c:pt>
                <c:pt idx="73">
                  <c:v>Netherlands—Offshore</c:v>
                </c:pt>
                <c:pt idx="74">
                  <c:v>Norway—Other Offshore (except North Sea)</c:v>
                </c:pt>
                <c:pt idx="75">
                  <c:v>Norway—North Sea</c:v>
                </c:pt>
                <c:pt idx="76">
                  <c:v>Spain—Onshore</c:v>
                </c:pt>
                <c:pt idx="77">
                  <c:v>United Kingdom—North Sea</c:v>
                </c:pt>
              </c:strCache>
            </c:strRef>
          </c:cat>
          <c:val>
            <c:numRef>
              <c:f>'Fig 34'!$C$84:$C$161</c:f>
              <c:numCache>
                <c:formatCode>0%</c:formatCode>
                <c:ptCount val="78"/>
                <c:pt idx="0">
                  <c:v>9.0999999999999998E-2</c:v>
                </c:pt>
                <c:pt idx="1">
                  <c:v>7.6999999999999999E-2</c:v>
                </c:pt>
                <c:pt idx="2">
                  <c:v>0</c:v>
                </c:pt>
                <c:pt idx="3">
                  <c:v>0</c:v>
                </c:pt>
                <c:pt idx="4">
                  <c:v>0.125</c:v>
                </c:pt>
                <c:pt idx="5">
                  <c:v>5.8999999999999997E-2</c:v>
                </c:pt>
                <c:pt idx="6">
                  <c:v>0</c:v>
                </c:pt>
                <c:pt idx="7">
                  <c:v>0</c:v>
                </c:pt>
                <c:pt idx="8">
                  <c:v>0</c:v>
                </c:pt>
                <c:pt idx="9">
                  <c:v>4.7E-2</c:v>
                </c:pt>
                <c:pt idx="10">
                  <c:v>0.1</c:v>
                </c:pt>
                <c:pt idx="11">
                  <c:v>0</c:v>
                </c:pt>
                <c:pt idx="12">
                  <c:v>0</c:v>
                </c:pt>
                <c:pt idx="13">
                  <c:v>0</c:v>
                </c:pt>
                <c:pt idx="14">
                  <c:v>0.105</c:v>
                </c:pt>
                <c:pt idx="15">
                  <c:v>0</c:v>
                </c:pt>
                <c:pt idx="16">
                  <c:v>0</c:v>
                </c:pt>
                <c:pt idx="17">
                  <c:v>0.14299999999999999</c:v>
                </c:pt>
                <c:pt idx="18">
                  <c:v>0</c:v>
                </c:pt>
                <c:pt idx="19">
                  <c:v>0</c:v>
                </c:pt>
                <c:pt idx="20">
                  <c:v>0</c:v>
                </c:pt>
                <c:pt idx="21">
                  <c:v>0</c:v>
                </c:pt>
                <c:pt idx="22">
                  <c:v>0</c:v>
                </c:pt>
                <c:pt idx="23">
                  <c:v>0</c:v>
                </c:pt>
                <c:pt idx="24">
                  <c:v>0</c:v>
                </c:pt>
                <c:pt idx="25">
                  <c:v>0</c:v>
                </c:pt>
                <c:pt idx="26">
                  <c:v>0</c:v>
                </c:pt>
                <c:pt idx="27">
                  <c:v>0.111</c:v>
                </c:pt>
                <c:pt idx="28">
                  <c:v>0</c:v>
                </c:pt>
                <c:pt idx="29">
                  <c:v>0</c:v>
                </c:pt>
                <c:pt idx="30">
                  <c:v>0</c:v>
                </c:pt>
                <c:pt idx="31">
                  <c:v>6.7000000000000004E-2</c:v>
                </c:pt>
                <c:pt idx="32">
                  <c:v>0</c:v>
                </c:pt>
                <c:pt idx="33">
                  <c:v>0</c:v>
                </c:pt>
                <c:pt idx="34">
                  <c:v>0.01</c:v>
                </c:pt>
                <c:pt idx="35">
                  <c:v>0</c:v>
                </c:pt>
                <c:pt idx="36">
                  <c:v>3.9E-2</c:v>
                </c:pt>
                <c:pt idx="37">
                  <c:v>0</c:v>
                </c:pt>
                <c:pt idx="38">
                  <c:v>0</c:v>
                </c:pt>
                <c:pt idx="39">
                  <c:v>0</c:v>
                </c:pt>
                <c:pt idx="40">
                  <c:v>0</c:v>
                </c:pt>
                <c:pt idx="41">
                  <c:v>4.2999999999999997E-2</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ser>
          <c:idx val="2"/>
          <c:order val="2"/>
          <c:tx>
            <c:strRef>
              <c:f>'Fig 34'!$D$4</c:f>
              <c:strCache>
                <c:ptCount val="1"/>
                <c:pt idx="0">
                  <c:v>  Would not pursue investment due to this factor</c:v>
                </c:pt>
              </c:strCache>
            </c:strRef>
          </c:tx>
          <c:spPr>
            <a:solidFill>
              <a:schemeClr val="accent2">
                <a:lumMod val="60000"/>
                <a:lumOff val="40000"/>
              </a:schemeClr>
            </a:solidFill>
            <a:ln>
              <a:noFill/>
            </a:ln>
          </c:spPr>
          <c:invertIfNegative val="0"/>
          <c:cat>
            <c:strRef>
              <c:f>'Fig 34'!$A$84:$A$161</c:f>
              <c:strCache>
                <c:ptCount val="78"/>
                <c:pt idx="0">
                  <c:v>Guyana</c:v>
                </c:pt>
                <c:pt idx="1">
                  <c:v>Brazil—Offshore presalt area PSC</c:v>
                </c:pt>
                <c:pt idx="2">
                  <c:v>Malta</c:v>
                </c:pt>
                <c:pt idx="3">
                  <c:v>Poland</c:v>
                </c:pt>
                <c:pt idx="4">
                  <c:v>Argentina—Tierra del Fuego</c:v>
                </c:pt>
                <c:pt idx="5">
                  <c:v>Namibia</c:v>
                </c:pt>
                <c:pt idx="6">
                  <c:v>Cyprus</c:v>
                </c:pt>
                <c:pt idx="7">
                  <c:v>Brazil—Offshore CC</c:v>
                </c:pt>
                <c:pt idx="8">
                  <c:v>Qatar</c:v>
                </c:pt>
                <c:pt idx="9">
                  <c:v>Vietnam</c:v>
                </c:pt>
                <c:pt idx="10">
                  <c:v>New Brunswick</c:v>
                </c:pt>
                <c:pt idx="11">
                  <c:v>Ireland</c:v>
                </c:pt>
                <c:pt idx="12">
                  <c:v>French Guiana</c:v>
                </c:pt>
                <c:pt idx="13">
                  <c:v>Quebec</c:v>
                </c:pt>
                <c:pt idx="14">
                  <c:v>Timor Gap (JPDA)</c:v>
                </c:pt>
                <c:pt idx="15">
                  <c:v>Northwest Territories</c:v>
                </c:pt>
                <c:pt idx="16">
                  <c:v>France</c:v>
                </c:pt>
                <c:pt idx="17">
                  <c:v>Greece</c:v>
                </c:pt>
                <c:pt idx="18">
                  <c:v>Oman</c:v>
                </c:pt>
                <c:pt idx="19">
                  <c:v>United Arab Emirates</c:v>
                </c:pt>
                <c:pt idx="20">
                  <c:v>California</c:v>
                </c:pt>
                <c:pt idx="21">
                  <c:v>Seychelles</c:v>
                </c:pt>
                <c:pt idx="22">
                  <c:v>New South Wales</c:v>
                </c:pt>
                <c:pt idx="23">
                  <c:v>Colorado</c:v>
                </c:pt>
                <c:pt idx="24">
                  <c:v>Nova Scotia</c:v>
                </c:pt>
                <c:pt idx="25">
                  <c:v>US Offshore—Pacific</c:v>
                </c:pt>
                <c:pt idx="26">
                  <c:v>Hungary</c:v>
                </c:pt>
                <c:pt idx="27">
                  <c:v>Japan</c:v>
                </c:pt>
                <c:pt idx="28">
                  <c:v>US Offshore—Gulf of Mexico</c:v>
                </c:pt>
                <c:pt idx="29">
                  <c:v>Uruguay</c:v>
                </c:pt>
                <c:pt idx="30">
                  <c:v>Brunei</c:v>
                </c:pt>
                <c:pt idx="31">
                  <c:v>Spain—Offshore</c:v>
                </c:pt>
                <c:pt idx="32">
                  <c:v>Newfoundland &amp; Labrador</c:v>
                </c:pt>
                <c:pt idx="33">
                  <c:v>Chile</c:v>
                </c:pt>
                <c:pt idx="34">
                  <c:v>Texas</c:v>
                </c:pt>
                <c:pt idx="35">
                  <c:v>British Columbia</c:v>
                </c:pt>
                <c:pt idx="36">
                  <c:v>Louisiana</c:v>
                </c:pt>
                <c:pt idx="37">
                  <c:v>Germany</c:v>
                </c:pt>
                <c:pt idx="38">
                  <c:v>Illinois</c:v>
                </c:pt>
                <c:pt idx="39">
                  <c:v>New Mexico</c:v>
                </c:pt>
                <c:pt idx="40">
                  <c:v>Oklahoma</c:v>
                </c:pt>
                <c:pt idx="41">
                  <c:v>UK—Other Offshore (except North Sea)</c:v>
                </c:pt>
                <c:pt idx="42">
                  <c:v>Queensland</c:v>
                </c:pt>
                <c:pt idx="43">
                  <c:v>Kansas</c:v>
                </c:pt>
                <c:pt idx="44">
                  <c:v>New Zealand</c:v>
                </c:pt>
                <c:pt idx="45">
                  <c:v>Western Australia</c:v>
                </c:pt>
                <c:pt idx="46">
                  <c:v>Wyoming</c:v>
                </c:pt>
                <c:pt idx="47">
                  <c:v>North Dakota</c:v>
                </c:pt>
                <c:pt idx="48">
                  <c:v>Alberta</c:v>
                </c:pt>
                <c:pt idx="49">
                  <c:v>Manitoba</c:v>
                </c:pt>
                <c:pt idx="50">
                  <c:v>Saskatchewan</c:v>
                </c:pt>
                <c:pt idx="51">
                  <c:v>Yukon</c:v>
                </c:pt>
                <c:pt idx="52">
                  <c:v>Alabama</c:v>
                </c:pt>
                <c:pt idx="53">
                  <c:v>Alaska</c:v>
                </c:pt>
                <c:pt idx="54">
                  <c:v>Arkansas</c:v>
                </c:pt>
                <c:pt idx="55">
                  <c:v>Michigan</c:v>
                </c:pt>
                <c:pt idx="56">
                  <c:v>Mississippi</c:v>
                </c:pt>
                <c:pt idx="57">
                  <c:v>Montana</c:v>
                </c:pt>
                <c:pt idx="58">
                  <c:v>New York</c:v>
                </c:pt>
                <c:pt idx="59">
                  <c:v>Ohio</c:v>
                </c:pt>
                <c:pt idx="60">
                  <c:v>Pennsylvania</c:v>
                </c:pt>
                <c:pt idx="61">
                  <c:v>Utah</c:v>
                </c:pt>
                <c:pt idx="62">
                  <c:v>West Virginia</c:v>
                </c:pt>
                <c:pt idx="63">
                  <c:v>US Offshore—Alaska</c:v>
                </c:pt>
                <c:pt idx="64">
                  <c:v>Northern Territory</c:v>
                </c:pt>
                <c:pt idx="65">
                  <c:v>South Australia</c:v>
                </c:pt>
                <c:pt idx="66">
                  <c:v>Tasmania</c:v>
                </c:pt>
                <c:pt idx="67">
                  <c:v>Victoria</c:v>
                </c:pt>
                <c:pt idx="68">
                  <c:v>Australia—Offshore</c:v>
                </c:pt>
                <c:pt idx="69">
                  <c:v>Denmark</c:v>
                </c:pt>
                <c:pt idx="70">
                  <c:v>Faroe Islands</c:v>
                </c:pt>
                <c:pt idx="71">
                  <c:v>Greenland</c:v>
                </c:pt>
                <c:pt idx="72">
                  <c:v>Netherlands—Onshore</c:v>
                </c:pt>
                <c:pt idx="73">
                  <c:v>Netherlands—Offshore</c:v>
                </c:pt>
                <c:pt idx="74">
                  <c:v>Norway—Other Offshore (except North Sea)</c:v>
                </c:pt>
                <c:pt idx="75">
                  <c:v>Norway—North Sea</c:v>
                </c:pt>
                <c:pt idx="76">
                  <c:v>Spain—Onshore</c:v>
                </c:pt>
                <c:pt idx="77">
                  <c:v>United Kingdom—North Sea</c:v>
                </c:pt>
              </c:strCache>
            </c:strRef>
          </c:cat>
          <c:val>
            <c:numRef>
              <c:f>'Fig 34'!$D$84:$D$161</c:f>
              <c:numCache>
                <c:formatCode>0%</c:formatCode>
                <c:ptCount val="7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2.3E-2</c:v>
                </c:pt>
                <c:pt idx="24">
                  <c:v>0</c:v>
                </c:pt>
                <c:pt idx="25">
                  <c:v>0.111</c:v>
                </c:pt>
                <c:pt idx="26">
                  <c:v>0</c:v>
                </c:pt>
                <c:pt idx="27">
                  <c:v>0</c:v>
                </c:pt>
                <c:pt idx="28">
                  <c:v>2.5999999999999999E-2</c:v>
                </c:pt>
                <c:pt idx="29">
                  <c:v>0</c:v>
                </c:pt>
                <c:pt idx="30">
                  <c:v>0</c:v>
                </c:pt>
                <c:pt idx="31">
                  <c:v>0</c:v>
                </c:pt>
                <c:pt idx="32">
                  <c:v>0</c:v>
                </c:pt>
                <c:pt idx="33">
                  <c:v>0</c:v>
                </c:pt>
                <c:pt idx="34">
                  <c:v>0.02</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9198848"/>
        <c:axId val="139200384"/>
      </c:barChart>
      <c:catAx>
        <c:axId val="139198848"/>
        <c:scaling>
          <c:orientation val="minMax"/>
        </c:scaling>
        <c:delete val="0"/>
        <c:axPos val="l"/>
        <c:majorTickMark val="out"/>
        <c:minorTickMark val="none"/>
        <c:tickLblPos val="nextTo"/>
        <c:crossAx val="139200384"/>
        <c:crosses val="autoZero"/>
        <c:auto val="1"/>
        <c:lblAlgn val="ctr"/>
        <c:lblOffset val="100"/>
        <c:noMultiLvlLbl val="0"/>
      </c:catAx>
      <c:valAx>
        <c:axId val="139200384"/>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9198848"/>
        <c:crosses val="autoZero"/>
        <c:crossBetween val="between"/>
        <c:majorUnit val="0.2"/>
      </c:valAx>
    </c:plotArea>
    <c:legend>
      <c:legendPos val="r"/>
      <c:layout>
        <c:manualLayout>
          <c:xMode val="edge"/>
          <c:yMode val="edge"/>
          <c:x val="0.52609031233059056"/>
          <c:y val="1.3912876275080999E-2"/>
          <c:w val="0.42379681067473929"/>
          <c:h val="8.2185880611077455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35'!$B$4</c:f>
              <c:strCache>
                <c:ptCount val="1"/>
                <c:pt idx="0">
                  <c:v>  Mild deterrent to investment</c:v>
                </c:pt>
              </c:strCache>
            </c:strRef>
          </c:tx>
          <c:spPr>
            <a:solidFill>
              <a:schemeClr val="bg2">
                <a:lumMod val="75000"/>
              </a:schemeClr>
            </a:solidFill>
            <a:ln>
              <a:noFill/>
            </a:ln>
          </c:spPr>
          <c:invertIfNegative val="0"/>
          <c:cat>
            <c:strRef>
              <c:f>'Fig 35'!$A$5:$A$82</c:f>
              <c:strCache>
                <c:ptCount val="78"/>
                <c:pt idx="0">
                  <c:v>Spain—Onshore</c:v>
                </c:pt>
                <c:pt idx="1">
                  <c:v>Italy</c:v>
                </c:pt>
                <c:pt idx="2">
                  <c:v>Syria</c:v>
                </c:pt>
                <c:pt idx="3">
                  <c:v>Yukon</c:v>
                </c:pt>
                <c:pt idx="4">
                  <c:v>Ethiopia</c:v>
                </c:pt>
                <c:pt idx="5">
                  <c:v>Tanzania</c:v>
                </c:pt>
                <c:pt idx="6">
                  <c:v>Quebec</c:v>
                </c:pt>
                <c:pt idx="7">
                  <c:v>Iraq</c:v>
                </c:pt>
                <c:pt idx="8">
                  <c:v>India</c:v>
                </c:pt>
                <c:pt idx="9">
                  <c:v>Iran</c:v>
                </c:pt>
                <c:pt idx="10">
                  <c:v>Venezuela</c:v>
                </c:pt>
                <c:pt idx="11">
                  <c:v>Bulgaria</c:v>
                </c:pt>
                <c:pt idx="12">
                  <c:v>Ukraine</c:v>
                </c:pt>
                <c:pt idx="13">
                  <c:v>Lebanon</c:v>
                </c:pt>
                <c:pt idx="14">
                  <c:v>Indonesia</c:v>
                </c:pt>
                <c:pt idx="15">
                  <c:v>Argentina—Mendoza</c:v>
                </c:pt>
                <c:pt idx="16">
                  <c:v>Spain—Offshore</c:v>
                </c:pt>
                <c:pt idx="17">
                  <c:v>Papua New Guinea</c:v>
                </c:pt>
                <c:pt idx="18">
                  <c:v>South Africa</c:v>
                </c:pt>
                <c:pt idx="19">
                  <c:v>Russia—Other</c:v>
                </c:pt>
                <c:pt idx="20">
                  <c:v>Argentina—Neuquen</c:v>
                </c:pt>
                <c:pt idx="21">
                  <c:v>Myanmar</c:v>
                </c:pt>
                <c:pt idx="22">
                  <c:v>Uzbekistan</c:v>
                </c:pt>
                <c:pt idx="23">
                  <c:v>Mali</c:v>
                </c:pt>
                <c:pt idx="24">
                  <c:v>Yemen</c:v>
                </c:pt>
                <c:pt idx="25">
                  <c:v>Argentina—Santa Cruz</c:v>
                </c:pt>
                <c:pt idx="26">
                  <c:v>Argentina—Salta</c:v>
                </c:pt>
                <c:pt idx="27">
                  <c:v>Ecuador</c:v>
                </c:pt>
                <c:pt idx="28">
                  <c:v>Guatemala</c:v>
                </c:pt>
                <c:pt idx="29">
                  <c:v>Republic of the Congo (Brazzaville)</c:v>
                </c:pt>
                <c:pt idx="30">
                  <c:v>California</c:v>
                </c:pt>
                <c:pt idx="31">
                  <c:v>Uganda</c:v>
                </c:pt>
                <c:pt idx="32">
                  <c:v>Argentina—Chubut</c:v>
                </c:pt>
                <c:pt idx="33">
                  <c:v>Cambodia</c:v>
                </c:pt>
                <c:pt idx="34">
                  <c:v>Bolivia</c:v>
                </c:pt>
                <c:pt idx="35">
                  <c:v>France</c:v>
                </c:pt>
                <c:pt idx="36">
                  <c:v>Nigeria</c:v>
                </c:pt>
                <c:pt idx="37">
                  <c:v>US Offshore—Pacific</c:v>
                </c:pt>
                <c:pt idx="38">
                  <c:v>Russia—Offshore Arctic</c:v>
                </c:pt>
                <c:pt idx="39">
                  <c:v>Niger</c:v>
                </c:pt>
                <c:pt idx="40">
                  <c:v>Kuwait</c:v>
                </c:pt>
                <c:pt idx="41">
                  <c:v>Argentina—Tierra del Fuego</c:v>
                </c:pt>
                <c:pt idx="42">
                  <c:v>South Sudan</c:v>
                </c:pt>
                <c:pt idx="43">
                  <c:v>Kazakhstan</c:v>
                </c:pt>
                <c:pt idx="44">
                  <c:v>Mexico</c:v>
                </c:pt>
                <c:pt idx="45">
                  <c:v>Greece</c:v>
                </c:pt>
                <c:pt idx="46">
                  <c:v>Kyrgyzstan</c:v>
                </c:pt>
                <c:pt idx="47">
                  <c:v>Somaliland</c:v>
                </c:pt>
                <c:pt idx="48">
                  <c:v>Egypt</c:v>
                </c:pt>
                <c:pt idx="49">
                  <c:v>Libya</c:v>
                </c:pt>
                <c:pt idx="50">
                  <c:v>Turkmenistan</c:v>
                </c:pt>
                <c:pt idx="51">
                  <c:v>Gabon</c:v>
                </c:pt>
                <c:pt idx="52">
                  <c:v>Chad</c:v>
                </c:pt>
                <c:pt idx="53">
                  <c:v>Democratic Republic of the Congo (Kinshasa)</c:v>
                </c:pt>
                <c:pt idx="54">
                  <c:v>China</c:v>
                </c:pt>
                <c:pt idx="55">
                  <c:v>Northwest Territories</c:v>
                </c:pt>
                <c:pt idx="56">
                  <c:v>Tasmania</c:v>
                </c:pt>
                <c:pt idx="57">
                  <c:v>Nova Scotia</c:v>
                </c:pt>
                <c:pt idx="58">
                  <c:v>Hungary</c:v>
                </c:pt>
                <c:pt idx="59">
                  <c:v>Equatorial Guinea</c:v>
                </c:pt>
                <c:pt idx="60">
                  <c:v>Cameroon</c:v>
                </c:pt>
                <c:pt idx="61">
                  <c:v>Alaska</c:v>
                </c:pt>
                <c:pt idx="62">
                  <c:v>Angola</c:v>
                </c:pt>
                <c:pt idx="63">
                  <c:v>New York</c:v>
                </c:pt>
                <c:pt idx="64">
                  <c:v>Poland</c:v>
                </c:pt>
                <c:pt idx="65">
                  <c:v>Turkey</c:v>
                </c:pt>
                <c:pt idx="66">
                  <c:v>Bangladesh</c:v>
                </c:pt>
                <c:pt idx="67">
                  <c:v>Israel</c:v>
                </c:pt>
                <c:pt idx="68">
                  <c:v>Brazil—Offshore presalt area PSC</c:v>
                </c:pt>
                <c:pt idx="69">
                  <c:v>Pakistan</c:v>
                </c:pt>
                <c:pt idx="70">
                  <c:v>Colorado</c:v>
                </c:pt>
                <c:pt idx="71">
                  <c:v>Vietnam</c:v>
                </c:pt>
                <c:pt idx="72">
                  <c:v>New South Wales</c:v>
                </c:pt>
                <c:pt idx="73">
                  <c:v>US Offshore—Alaska</c:v>
                </c:pt>
                <c:pt idx="74">
                  <c:v>Russia—Eastern Siberia</c:v>
                </c:pt>
                <c:pt idx="75">
                  <c:v>Brazil—Onshore CC</c:v>
                </c:pt>
                <c:pt idx="76">
                  <c:v>Algeria</c:v>
                </c:pt>
                <c:pt idx="77">
                  <c:v>Colombia</c:v>
                </c:pt>
              </c:strCache>
            </c:strRef>
          </c:cat>
          <c:val>
            <c:numRef>
              <c:f>'Fig 35'!$B$5:$B$82</c:f>
              <c:numCache>
                <c:formatCode>0%</c:formatCode>
                <c:ptCount val="78"/>
                <c:pt idx="0">
                  <c:v>0.14299999999999999</c:v>
                </c:pt>
                <c:pt idx="1">
                  <c:v>0.375</c:v>
                </c:pt>
                <c:pt idx="2">
                  <c:v>0.28599999999999998</c:v>
                </c:pt>
                <c:pt idx="3">
                  <c:v>0.66700000000000004</c:v>
                </c:pt>
                <c:pt idx="4">
                  <c:v>0.33300000000000002</c:v>
                </c:pt>
                <c:pt idx="5">
                  <c:v>0.56299999999999994</c:v>
                </c:pt>
                <c:pt idx="6">
                  <c:v>0.3</c:v>
                </c:pt>
                <c:pt idx="7">
                  <c:v>0.41699999999999998</c:v>
                </c:pt>
                <c:pt idx="8">
                  <c:v>0.46400000000000002</c:v>
                </c:pt>
                <c:pt idx="9">
                  <c:v>0.44400000000000001</c:v>
                </c:pt>
                <c:pt idx="10">
                  <c:v>0.34599999999999997</c:v>
                </c:pt>
                <c:pt idx="11">
                  <c:v>0.75</c:v>
                </c:pt>
                <c:pt idx="12">
                  <c:v>0.33300000000000002</c:v>
                </c:pt>
                <c:pt idx="13">
                  <c:v>0.5</c:v>
                </c:pt>
                <c:pt idx="14">
                  <c:v>0.32600000000000001</c:v>
                </c:pt>
                <c:pt idx="15">
                  <c:v>0.53300000000000003</c:v>
                </c:pt>
                <c:pt idx="16">
                  <c:v>0.214</c:v>
                </c:pt>
                <c:pt idx="17">
                  <c:v>0.60899999999999999</c:v>
                </c:pt>
                <c:pt idx="18">
                  <c:v>0.38500000000000001</c:v>
                </c:pt>
                <c:pt idx="19">
                  <c:v>0.5</c:v>
                </c:pt>
                <c:pt idx="20">
                  <c:v>0.54500000000000004</c:v>
                </c:pt>
                <c:pt idx="21">
                  <c:v>0.48599999999999999</c:v>
                </c:pt>
                <c:pt idx="22">
                  <c:v>0.33300000000000002</c:v>
                </c:pt>
                <c:pt idx="23">
                  <c:v>0.16700000000000001</c:v>
                </c:pt>
                <c:pt idx="24">
                  <c:v>0.4</c:v>
                </c:pt>
                <c:pt idx="25">
                  <c:v>0.33300000000000002</c:v>
                </c:pt>
                <c:pt idx="26">
                  <c:v>0.33300000000000002</c:v>
                </c:pt>
                <c:pt idx="27">
                  <c:v>0.33300000000000002</c:v>
                </c:pt>
                <c:pt idx="28">
                  <c:v>0.33300000000000002</c:v>
                </c:pt>
                <c:pt idx="29">
                  <c:v>0.58299999999999996</c:v>
                </c:pt>
                <c:pt idx="30">
                  <c:v>0.28999999999999998</c:v>
                </c:pt>
                <c:pt idx="31">
                  <c:v>0.35699999999999998</c:v>
                </c:pt>
                <c:pt idx="32">
                  <c:v>0.42899999999999999</c:v>
                </c:pt>
                <c:pt idx="33">
                  <c:v>0.57099999999999995</c:v>
                </c:pt>
                <c:pt idx="34">
                  <c:v>0.27300000000000002</c:v>
                </c:pt>
                <c:pt idx="35">
                  <c:v>0.42099999999999999</c:v>
                </c:pt>
                <c:pt idx="36">
                  <c:v>0.2</c:v>
                </c:pt>
                <c:pt idx="37">
                  <c:v>0.25</c:v>
                </c:pt>
                <c:pt idx="38">
                  <c:v>0.375</c:v>
                </c:pt>
                <c:pt idx="39">
                  <c:v>0.25</c:v>
                </c:pt>
                <c:pt idx="40">
                  <c:v>0.5</c:v>
                </c:pt>
                <c:pt idx="41">
                  <c:v>0.5</c:v>
                </c:pt>
                <c:pt idx="42">
                  <c:v>0.38500000000000001</c:v>
                </c:pt>
                <c:pt idx="43">
                  <c:v>0.34799999999999998</c:v>
                </c:pt>
                <c:pt idx="44">
                  <c:v>0.39100000000000001</c:v>
                </c:pt>
                <c:pt idx="45">
                  <c:v>0.4</c:v>
                </c:pt>
                <c:pt idx="46">
                  <c:v>0</c:v>
                </c:pt>
                <c:pt idx="47">
                  <c:v>0.2</c:v>
                </c:pt>
                <c:pt idx="48">
                  <c:v>0.44</c:v>
                </c:pt>
                <c:pt idx="49">
                  <c:v>0.16</c:v>
                </c:pt>
                <c:pt idx="50">
                  <c:v>0.3</c:v>
                </c:pt>
                <c:pt idx="51">
                  <c:v>0.48299999999999998</c:v>
                </c:pt>
                <c:pt idx="52">
                  <c:v>0.41699999999999998</c:v>
                </c:pt>
                <c:pt idx="53">
                  <c:v>0.33300000000000002</c:v>
                </c:pt>
                <c:pt idx="54">
                  <c:v>0.46200000000000002</c:v>
                </c:pt>
                <c:pt idx="55">
                  <c:v>0.42899999999999999</c:v>
                </c:pt>
                <c:pt idx="56">
                  <c:v>0.42899999999999999</c:v>
                </c:pt>
                <c:pt idx="57">
                  <c:v>0.56299999999999994</c:v>
                </c:pt>
                <c:pt idx="58">
                  <c:v>0.44400000000000001</c:v>
                </c:pt>
                <c:pt idx="59">
                  <c:v>0.4</c:v>
                </c:pt>
                <c:pt idx="60">
                  <c:v>0.38500000000000001</c:v>
                </c:pt>
                <c:pt idx="61">
                  <c:v>0.52900000000000003</c:v>
                </c:pt>
                <c:pt idx="62">
                  <c:v>0.32</c:v>
                </c:pt>
                <c:pt idx="63">
                  <c:v>0.313</c:v>
                </c:pt>
                <c:pt idx="64">
                  <c:v>0.2</c:v>
                </c:pt>
                <c:pt idx="65">
                  <c:v>0.5</c:v>
                </c:pt>
                <c:pt idx="66">
                  <c:v>0.35699999999999998</c:v>
                </c:pt>
                <c:pt idx="67">
                  <c:v>0.375</c:v>
                </c:pt>
                <c:pt idx="68">
                  <c:v>0.33300000000000002</c:v>
                </c:pt>
                <c:pt idx="69">
                  <c:v>0.28599999999999998</c:v>
                </c:pt>
                <c:pt idx="70">
                  <c:v>0.29499999999999998</c:v>
                </c:pt>
                <c:pt idx="71">
                  <c:v>0.42499999999999999</c:v>
                </c:pt>
                <c:pt idx="72">
                  <c:v>0.23499999999999999</c:v>
                </c:pt>
                <c:pt idx="73">
                  <c:v>0.36399999999999999</c:v>
                </c:pt>
                <c:pt idx="74">
                  <c:v>0.27300000000000002</c:v>
                </c:pt>
                <c:pt idx="75">
                  <c:v>0.33300000000000002</c:v>
                </c:pt>
                <c:pt idx="76">
                  <c:v>0.375</c:v>
                </c:pt>
                <c:pt idx="77">
                  <c:v>0.38500000000000001</c:v>
                </c:pt>
              </c:numCache>
            </c:numRef>
          </c:val>
        </c:ser>
        <c:ser>
          <c:idx val="1"/>
          <c:order val="1"/>
          <c:tx>
            <c:strRef>
              <c:f>'Fig 35'!$C$4</c:f>
              <c:strCache>
                <c:ptCount val="1"/>
                <c:pt idx="0">
                  <c:v>  Strong deterrent to investment</c:v>
                </c:pt>
              </c:strCache>
            </c:strRef>
          </c:tx>
          <c:spPr>
            <a:solidFill>
              <a:schemeClr val="tx2">
                <a:lumMod val="75000"/>
              </a:schemeClr>
            </a:solidFill>
            <a:ln>
              <a:noFill/>
            </a:ln>
          </c:spPr>
          <c:invertIfNegative val="0"/>
          <c:cat>
            <c:strRef>
              <c:f>'Fig 35'!$A$5:$A$82</c:f>
              <c:strCache>
                <c:ptCount val="78"/>
                <c:pt idx="0">
                  <c:v>Spain—Onshore</c:v>
                </c:pt>
                <c:pt idx="1">
                  <c:v>Italy</c:v>
                </c:pt>
                <c:pt idx="2">
                  <c:v>Syria</c:v>
                </c:pt>
                <c:pt idx="3">
                  <c:v>Yukon</c:v>
                </c:pt>
                <c:pt idx="4">
                  <c:v>Ethiopia</c:v>
                </c:pt>
                <c:pt idx="5">
                  <c:v>Tanzania</c:v>
                </c:pt>
                <c:pt idx="6">
                  <c:v>Quebec</c:v>
                </c:pt>
                <c:pt idx="7">
                  <c:v>Iraq</c:v>
                </c:pt>
                <c:pt idx="8">
                  <c:v>India</c:v>
                </c:pt>
                <c:pt idx="9">
                  <c:v>Iran</c:v>
                </c:pt>
                <c:pt idx="10">
                  <c:v>Venezuela</c:v>
                </c:pt>
                <c:pt idx="11">
                  <c:v>Bulgaria</c:v>
                </c:pt>
                <c:pt idx="12">
                  <c:v>Ukraine</c:v>
                </c:pt>
                <c:pt idx="13">
                  <c:v>Lebanon</c:v>
                </c:pt>
                <c:pt idx="14">
                  <c:v>Indonesia</c:v>
                </c:pt>
                <c:pt idx="15">
                  <c:v>Argentina—Mendoza</c:v>
                </c:pt>
                <c:pt idx="16">
                  <c:v>Spain—Offshore</c:v>
                </c:pt>
                <c:pt idx="17">
                  <c:v>Papua New Guinea</c:v>
                </c:pt>
                <c:pt idx="18">
                  <c:v>South Africa</c:v>
                </c:pt>
                <c:pt idx="19">
                  <c:v>Russia—Other</c:v>
                </c:pt>
                <c:pt idx="20">
                  <c:v>Argentina—Neuquen</c:v>
                </c:pt>
                <c:pt idx="21">
                  <c:v>Myanmar</c:v>
                </c:pt>
                <c:pt idx="22">
                  <c:v>Uzbekistan</c:v>
                </c:pt>
                <c:pt idx="23">
                  <c:v>Mali</c:v>
                </c:pt>
                <c:pt idx="24">
                  <c:v>Yemen</c:v>
                </c:pt>
                <c:pt idx="25">
                  <c:v>Argentina—Santa Cruz</c:v>
                </c:pt>
                <c:pt idx="26">
                  <c:v>Argentina—Salta</c:v>
                </c:pt>
                <c:pt idx="27">
                  <c:v>Ecuador</c:v>
                </c:pt>
                <c:pt idx="28">
                  <c:v>Guatemala</c:v>
                </c:pt>
                <c:pt idx="29">
                  <c:v>Republic of the Congo (Brazzaville)</c:v>
                </c:pt>
                <c:pt idx="30">
                  <c:v>California</c:v>
                </c:pt>
                <c:pt idx="31">
                  <c:v>Uganda</c:v>
                </c:pt>
                <c:pt idx="32">
                  <c:v>Argentina—Chubut</c:v>
                </c:pt>
                <c:pt idx="33">
                  <c:v>Cambodia</c:v>
                </c:pt>
                <c:pt idx="34">
                  <c:v>Bolivia</c:v>
                </c:pt>
                <c:pt idx="35">
                  <c:v>France</c:v>
                </c:pt>
                <c:pt idx="36">
                  <c:v>Nigeria</c:v>
                </c:pt>
                <c:pt idx="37">
                  <c:v>US Offshore—Pacific</c:v>
                </c:pt>
                <c:pt idx="38">
                  <c:v>Russia—Offshore Arctic</c:v>
                </c:pt>
                <c:pt idx="39">
                  <c:v>Niger</c:v>
                </c:pt>
                <c:pt idx="40">
                  <c:v>Kuwait</c:v>
                </c:pt>
                <c:pt idx="41">
                  <c:v>Argentina—Tierra del Fuego</c:v>
                </c:pt>
                <c:pt idx="42">
                  <c:v>South Sudan</c:v>
                </c:pt>
                <c:pt idx="43">
                  <c:v>Kazakhstan</c:v>
                </c:pt>
                <c:pt idx="44">
                  <c:v>Mexico</c:v>
                </c:pt>
                <c:pt idx="45">
                  <c:v>Greece</c:v>
                </c:pt>
                <c:pt idx="46">
                  <c:v>Kyrgyzstan</c:v>
                </c:pt>
                <c:pt idx="47">
                  <c:v>Somaliland</c:v>
                </c:pt>
                <c:pt idx="48">
                  <c:v>Egypt</c:v>
                </c:pt>
                <c:pt idx="49">
                  <c:v>Libya</c:v>
                </c:pt>
                <c:pt idx="50">
                  <c:v>Turkmenistan</c:v>
                </c:pt>
                <c:pt idx="51">
                  <c:v>Gabon</c:v>
                </c:pt>
                <c:pt idx="52">
                  <c:v>Chad</c:v>
                </c:pt>
                <c:pt idx="53">
                  <c:v>Democratic Republic of the Congo (Kinshasa)</c:v>
                </c:pt>
                <c:pt idx="54">
                  <c:v>China</c:v>
                </c:pt>
                <c:pt idx="55">
                  <c:v>Northwest Territories</c:v>
                </c:pt>
                <c:pt idx="56">
                  <c:v>Tasmania</c:v>
                </c:pt>
                <c:pt idx="57">
                  <c:v>Nova Scotia</c:v>
                </c:pt>
                <c:pt idx="58">
                  <c:v>Hungary</c:v>
                </c:pt>
                <c:pt idx="59">
                  <c:v>Equatorial Guinea</c:v>
                </c:pt>
                <c:pt idx="60">
                  <c:v>Cameroon</c:v>
                </c:pt>
                <c:pt idx="61">
                  <c:v>Alaska</c:v>
                </c:pt>
                <c:pt idx="62">
                  <c:v>Angola</c:v>
                </c:pt>
                <c:pt idx="63">
                  <c:v>New York</c:v>
                </c:pt>
                <c:pt idx="64">
                  <c:v>Poland</c:v>
                </c:pt>
                <c:pt idx="65">
                  <c:v>Turkey</c:v>
                </c:pt>
                <c:pt idx="66">
                  <c:v>Bangladesh</c:v>
                </c:pt>
                <c:pt idx="67">
                  <c:v>Israel</c:v>
                </c:pt>
                <c:pt idx="68">
                  <c:v>Brazil—Offshore presalt area PSC</c:v>
                </c:pt>
                <c:pt idx="69">
                  <c:v>Pakistan</c:v>
                </c:pt>
                <c:pt idx="70">
                  <c:v>Colorado</c:v>
                </c:pt>
                <c:pt idx="71">
                  <c:v>Vietnam</c:v>
                </c:pt>
                <c:pt idx="72">
                  <c:v>New South Wales</c:v>
                </c:pt>
                <c:pt idx="73">
                  <c:v>US Offshore—Alaska</c:v>
                </c:pt>
                <c:pt idx="74">
                  <c:v>Russia—Eastern Siberia</c:v>
                </c:pt>
                <c:pt idx="75">
                  <c:v>Brazil—Onshore CC</c:v>
                </c:pt>
                <c:pt idx="76">
                  <c:v>Algeria</c:v>
                </c:pt>
                <c:pt idx="77">
                  <c:v>Colombia</c:v>
                </c:pt>
              </c:strCache>
            </c:strRef>
          </c:cat>
          <c:val>
            <c:numRef>
              <c:f>'Fig 35'!$C$5:$C$82</c:f>
              <c:numCache>
                <c:formatCode>0%</c:formatCode>
                <c:ptCount val="78"/>
                <c:pt idx="0">
                  <c:v>0.85699999999999998</c:v>
                </c:pt>
                <c:pt idx="1">
                  <c:v>0.438</c:v>
                </c:pt>
                <c:pt idx="2">
                  <c:v>0.42899999999999999</c:v>
                </c:pt>
                <c:pt idx="3">
                  <c:v>0.16700000000000001</c:v>
                </c:pt>
                <c:pt idx="4">
                  <c:v>0.5</c:v>
                </c:pt>
                <c:pt idx="5">
                  <c:v>0.25</c:v>
                </c:pt>
                <c:pt idx="6">
                  <c:v>0.2</c:v>
                </c:pt>
                <c:pt idx="7">
                  <c:v>0.33300000000000002</c:v>
                </c:pt>
                <c:pt idx="8">
                  <c:v>0.25</c:v>
                </c:pt>
                <c:pt idx="9">
                  <c:v>0.222</c:v>
                </c:pt>
                <c:pt idx="10">
                  <c:v>0.23100000000000001</c:v>
                </c:pt>
                <c:pt idx="11">
                  <c:v>0</c:v>
                </c:pt>
                <c:pt idx="12">
                  <c:v>0.25</c:v>
                </c:pt>
                <c:pt idx="13">
                  <c:v>0.25</c:v>
                </c:pt>
                <c:pt idx="14">
                  <c:v>0.37</c:v>
                </c:pt>
                <c:pt idx="15">
                  <c:v>0.2</c:v>
                </c:pt>
                <c:pt idx="16">
                  <c:v>0.42899999999999999</c:v>
                </c:pt>
                <c:pt idx="17">
                  <c:v>8.6999999999999994E-2</c:v>
                </c:pt>
                <c:pt idx="18">
                  <c:v>0.308</c:v>
                </c:pt>
                <c:pt idx="19">
                  <c:v>0.13600000000000001</c:v>
                </c:pt>
                <c:pt idx="20">
                  <c:v>0.13600000000000001</c:v>
                </c:pt>
                <c:pt idx="21">
                  <c:v>0.189</c:v>
                </c:pt>
                <c:pt idx="22">
                  <c:v>0.16700000000000001</c:v>
                </c:pt>
                <c:pt idx="23">
                  <c:v>0.33300000000000002</c:v>
                </c:pt>
                <c:pt idx="24">
                  <c:v>0.26700000000000002</c:v>
                </c:pt>
                <c:pt idx="25">
                  <c:v>0.26700000000000002</c:v>
                </c:pt>
                <c:pt idx="26">
                  <c:v>0.33300000000000002</c:v>
                </c:pt>
                <c:pt idx="27">
                  <c:v>0.33300000000000002</c:v>
                </c:pt>
                <c:pt idx="28">
                  <c:v>0.222</c:v>
                </c:pt>
                <c:pt idx="29">
                  <c:v>8.3000000000000004E-2</c:v>
                </c:pt>
                <c:pt idx="30">
                  <c:v>0.25800000000000001</c:v>
                </c:pt>
                <c:pt idx="31">
                  <c:v>0.28599999999999998</c:v>
                </c:pt>
                <c:pt idx="32">
                  <c:v>0.14299999999999999</c:v>
                </c:pt>
                <c:pt idx="33">
                  <c:v>0</c:v>
                </c:pt>
                <c:pt idx="34">
                  <c:v>0.27300000000000002</c:v>
                </c:pt>
                <c:pt idx="35">
                  <c:v>0.21099999999999999</c:v>
                </c:pt>
                <c:pt idx="36">
                  <c:v>0.371</c:v>
                </c:pt>
                <c:pt idx="37">
                  <c:v>0.375</c:v>
                </c:pt>
                <c:pt idx="38">
                  <c:v>0.125</c:v>
                </c:pt>
                <c:pt idx="39">
                  <c:v>0.25</c:v>
                </c:pt>
                <c:pt idx="40">
                  <c:v>0.125</c:v>
                </c:pt>
                <c:pt idx="41">
                  <c:v>0.125</c:v>
                </c:pt>
                <c:pt idx="42">
                  <c:v>0.23100000000000001</c:v>
                </c:pt>
                <c:pt idx="43">
                  <c:v>0.217</c:v>
                </c:pt>
                <c:pt idx="44">
                  <c:v>0.13</c:v>
                </c:pt>
                <c:pt idx="45">
                  <c:v>0.2</c:v>
                </c:pt>
                <c:pt idx="46">
                  <c:v>0.4</c:v>
                </c:pt>
                <c:pt idx="47">
                  <c:v>0.4</c:v>
                </c:pt>
                <c:pt idx="48">
                  <c:v>0.12</c:v>
                </c:pt>
                <c:pt idx="49">
                  <c:v>0.4</c:v>
                </c:pt>
                <c:pt idx="50">
                  <c:v>0.3</c:v>
                </c:pt>
                <c:pt idx="51">
                  <c:v>0.10299999999999999</c:v>
                </c:pt>
                <c:pt idx="52">
                  <c:v>0.16700000000000001</c:v>
                </c:pt>
                <c:pt idx="53">
                  <c:v>0.25</c:v>
                </c:pt>
                <c:pt idx="54">
                  <c:v>3.7999999999999999E-2</c:v>
                </c:pt>
                <c:pt idx="55">
                  <c:v>0.14299999999999999</c:v>
                </c:pt>
                <c:pt idx="56">
                  <c:v>0.14299999999999999</c:v>
                </c:pt>
                <c:pt idx="57">
                  <c:v>0</c:v>
                </c:pt>
                <c:pt idx="58">
                  <c:v>0.111</c:v>
                </c:pt>
                <c:pt idx="59">
                  <c:v>0.15</c:v>
                </c:pt>
                <c:pt idx="60">
                  <c:v>0.154</c:v>
                </c:pt>
                <c:pt idx="61">
                  <c:v>0</c:v>
                </c:pt>
                <c:pt idx="62">
                  <c:v>0.2</c:v>
                </c:pt>
                <c:pt idx="63">
                  <c:v>0</c:v>
                </c:pt>
                <c:pt idx="64">
                  <c:v>0.3</c:v>
                </c:pt>
                <c:pt idx="65">
                  <c:v>0</c:v>
                </c:pt>
                <c:pt idx="66">
                  <c:v>0.14299999999999999</c:v>
                </c:pt>
                <c:pt idx="67">
                  <c:v>0.125</c:v>
                </c:pt>
                <c:pt idx="68">
                  <c:v>0.16700000000000001</c:v>
                </c:pt>
                <c:pt idx="69">
                  <c:v>0.14299999999999999</c:v>
                </c:pt>
                <c:pt idx="70">
                  <c:v>0.114</c:v>
                </c:pt>
                <c:pt idx="71">
                  <c:v>0.05</c:v>
                </c:pt>
                <c:pt idx="72">
                  <c:v>0.23499999999999999</c:v>
                </c:pt>
                <c:pt idx="73">
                  <c:v>9.0999999999999998E-2</c:v>
                </c:pt>
                <c:pt idx="74">
                  <c:v>9.0999999999999998E-2</c:v>
                </c:pt>
                <c:pt idx="75">
                  <c:v>0.111</c:v>
                </c:pt>
                <c:pt idx="76">
                  <c:v>6.3E-2</c:v>
                </c:pt>
                <c:pt idx="77">
                  <c:v>5.0999999999999997E-2</c:v>
                </c:pt>
              </c:numCache>
            </c:numRef>
          </c:val>
        </c:ser>
        <c:ser>
          <c:idx val="2"/>
          <c:order val="2"/>
          <c:tx>
            <c:strRef>
              <c:f>'Fig 35'!$D$4</c:f>
              <c:strCache>
                <c:ptCount val="1"/>
                <c:pt idx="0">
                  <c:v>  Would not pursue investment due to this factor</c:v>
                </c:pt>
              </c:strCache>
            </c:strRef>
          </c:tx>
          <c:spPr>
            <a:solidFill>
              <a:schemeClr val="accent2">
                <a:lumMod val="60000"/>
                <a:lumOff val="40000"/>
              </a:schemeClr>
            </a:solidFill>
            <a:ln>
              <a:noFill/>
            </a:ln>
          </c:spPr>
          <c:invertIfNegative val="0"/>
          <c:cat>
            <c:strRef>
              <c:f>'Fig 35'!$A$5:$A$82</c:f>
              <c:strCache>
                <c:ptCount val="78"/>
                <c:pt idx="0">
                  <c:v>Spain—Onshore</c:v>
                </c:pt>
                <c:pt idx="1">
                  <c:v>Italy</c:v>
                </c:pt>
                <c:pt idx="2">
                  <c:v>Syria</c:v>
                </c:pt>
                <c:pt idx="3">
                  <c:v>Yukon</c:v>
                </c:pt>
                <c:pt idx="4">
                  <c:v>Ethiopia</c:v>
                </c:pt>
                <c:pt idx="5">
                  <c:v>Tanzania</c:v>
                </c:pt>
                <c:pt idx="6">
                  <c:v>Quebec</c:v>
                </c:pt>
                <c:pt idx="7">
                  <c:v>Iraq</c:v>
                </c:pt>
                <c:pt idx="8">
                  <c:v>India</c:v>
                </c:pt>
                <c:pt idx="9">
                  <c:v>Iran</c:v>
                </c:pt>
                <c:pt idx="10">
                  <c:v>Venezuela</c:v>
                </c:pt>
                <c:pt idx="11">
                  <c:v>Bulgaria</c:v>
                </c:pt>
                <c:pt idx="12">
                  <c:v>Ukraine</c:v>
                </c:pt>
                <c:pt idx="13">
                  <c:v>Lebanon</c:v>
                </c:pt>
                <c:pt idx="14">
                  <c:v>Indonesia</c:v>
                </c:pt>
                <c:pt idx="15">
                  <c:v>Argentina—Mendoza</c:v>
                </c:pt>
                <c:pt idx="16">
                  <c:v>Spain—Offshore</c:v>
                </c:pt>
                <c:pt idx="17">
                  <c:v>Papua New Guinea</c:v>
                </c:pt>
                <c:pt idx="18">
                  <c:v>South Africa</c:v>
                </c:pt>
                <c:pt idx="19">
                  <c:v>Russia—Other</c:v>
                </c:pt>
                <c:pt idx="20">
                  <c:v>Argentina—Neuquen</c:v>
                </c:pt>
                <c:pt idx="21">
                  <c:v>Myanmar</c:v>
                </c:pt>
                <c:pt idx="22">
                  <c:v>Uzbekistan</c:v>
                </c:pt>
                <c:pt idx="23">
                  <c:v>Mali</c:v>
                </c:pt>
                <c:pt idx="24">
                  <c:v>Yemen</c:v>
                </c:pt>
                <c:pt idx="25">
                  <c:v>Argentina—Santa Cruz</c:v>
                </c:pt>
                <c:pt idx="26">
                  <c:v>Argentina—Salta</c:v>
                </c:pt>
                <c:pt idx="27">
                  <c:v>Ecuador</c:v>
                </c:pt>
                <c:pt idx="28">
                  <c:v>Guatemala</c:v>
                </c:pt>
                <c:pt idx="29">
                  <c:v>Republic of the Congo (Brazzaville)</c:v>
                </c:pt>
                <c:pt idx="30">
                  <c:v>California</c:v>
                </c:pt>
                <c:pt idx="31">
                  <c:v>Uganda</c:v>
                </c:pt>
                <c:pt idx="32">
                  <c:v>Argentina—Chubut</c:v>
                </c:pt>
                <c:pt idx="33">
                  <c:v>Cambodia</c:v>
                </c:pt>
                <c:pt idx="34">
                  <c:v>Bolivia</c:v>
                </c:pt>
                <c:pt idx="35">
                  <c:v>France</c:v>
                </c:pt>
                <c:pt idx="36">
                  <c:v>Nigeria</c:v>
                </c:pt>
                <c:pt idx="37">
                  <c:v>US Offshore—Pacific</c:v>
                </c:pt>
                <c:pt idx="38">
                  <c:v>Russia—Offshore Arctic</c:v>
                </c:pt>
                <c:pt idx="39">
                  <c:v>Niger</c:v>
                </c:pt>
                <c:pt idx="40">
                  <c:v>Kuwait</c:v>
                </c:pt>
                <c:pt idx="41">
                  <c:v>Argentina—Tierra del Fuego</c:v>
                </c:pt>
                <c:pt idx="42">
                  <c:v>South Sudan</c:v>
                </c:pt>
                <c:pt idx="43">
                  <c:v>Kazakhstan</c:v>
                </c:pt>
                <c:pt idx="44">
                  <c:v>Mexico</c:v>
                </c:pt>
                <c:pt idx="45">
                  <c:v>Greece</c:v>
                </c:pt>
                <c:pt idx="46">
                  <c:v>Kyrgyzstan</c:v>
                </c:pt>
                <c:pt idx="47">
                  <c:v>Somaliland</c:v>
                </c:pt>
                <c:pt idx="48">
                  <c:v>Egypt</c:v>
                </c:pt>
                <c:pt idx="49">
                  <c:v>Libya</c:v>
                </c:pt>
                <c:pt idx="50">
                  <c:v>Turkmenistan</c:v>
                </c:pt>
                <c:pt idx="51">
                  <c:v>Gabon</c:v>
                </c:pt>
                <c:pt idx="52">
                  <c:v>Chad</c:v>
                </c:pt>
                <c:pt idx="53">
                  <c:v>Democratic Republic of the Congo (Kinshasa)</c:v>
                </c:pt>
                <c:pt idx="54">
                  <c:v>China</c:v>
                </c:pt>
                <c:pt idx="55">
                  <c:v>Northwest Territories</c:v>
                </c:pt>
                <c:pt idx="56">
                  <c:v>Tasmania</c:v>
                </c:pt>
                <c:pt idx="57">
                  <c:v>Nova Scotia</c:v>
                </c:pt>
                <c:pt idx="58">
                  <c:v>Hungary</c:v>
                </c:pt>
                <c:pt idx="59">
                  <c:v>Equatorial Guinea</c:v>
                </c:pt>
                <c:pt idx="60">
                  <c:v>Cameroon</c:v>
                </c:pt>
                <c:pt idx="61">
                  <c:v>Alaska</c:v>
                </c:pt>
                <c:pt idx="62">
                  <c:v>Angola</c:v>
                </c:pt>
                <c:pt idx="63">
                  <c:v>New York</c:v>
                </c:pt>
                <c:pt idx="64">
                  <c:v>Poland</c:v>
                </c:pt>
                <c:pt idx="65">
                  <c:v>Turkey</c:v>
                </c:pt>
                <c:pt idx="66">
                  <c:v>Bangladesh</c:v>
                </c:pt>
                <c:pt idx="67">
                  <c:v>Israel</c:v>
                </c:pt>
                <c:pt idx="68">
                  <c:v>Brazil—Offshore presalt area PSC</c:v>
                </c:pt>
                <c:pt idx="69">
                  <c:v>Pakistan</c:v>
                </c:pt>
                <c:pt idx="70">
                  <c:v>Colorado</c:v>
                </c:pt>
                <c:pt idx="71">
                  <c:v>Vietnam</c:v>
                </c:pt>
                <c:pt idx="72">
                  <c:v>New South Wales</c:v>
                </c:pt>
                <c:pt idx="73">
                  <c:v>US Offshore—Alaska</c:v>
                </c:pt>
                <c:pt idx="74">
                  <c:v>Russia—Eastern Siberia</c:v>
                </c:pt>
                <c:pt idx="75">
                  <c:v>Brazil—Onshore CC</c:v>
                </c:pt>
                <c:pt idx="76">
                  <c:v>Algeria</c:v>
                </c:pt>
                <c:pt idx="77">
                  <c:v>Colombia</c:v>
                </c:pt>
              </c:strCache>
            </c:strRef>
          </c:cat>
          <c:val>
            <c:numRef>
              <c:f>'Fig 35'!$D$5:$D$82</c:f>
              <c:numCache>
                <c:formatCode>0%</c:formatCode>
                <c:ptCount val="78"/>
                <c:pt idx="0">
                  <c:v>0</c:v>
                </c:pt>
                <c:pt idx="1">
                  <c:v>6.3E-2</c:v>
                </c:pt>
                <c:pt idx="2">
                  <c:v>0.14299999999999999</c:v>
                </c:pt>
                <c:pt idx="3">
                  <c:v>0</c:v>
                </c:pt>
                <c:pt idx="4">
                  <c:v>0</c:v>
                </c:pt>
                <c:pt idx="5">
                  <c:v>0</c:v>
                </c:pt>
                <c:pt idx="6">
                  <c:v>0.3</c:v>
                </c:pt>
                <c:pt idx="7">
                  <c:v>4.2000000000000003E-2</c:v>
                </c:pt>
                <c:pt idx="8">
                  <c:v>7.0999999999999994E-2</c:v>
                </c:pt>
                <c:pt idx="9">
                  <c:v>0.111</c:v>
                </c:pt>
                <c:pt idx="10">
                  <c:v>0.192</c:v>
                </c:pt>
                <c:pt idx="11">
                  <c:v>0</c:v>
                </c:pt>
                <c:pt idx="12">
                  <c:v>0.16700000000000001</c:v>
                </c:pt>
                <c:pt idx="13">
                  <c:v>0</c:v>
                </c:pt>
                <c:pt idx="14">
                  <c:v>4.2999999999999997E-2</c:v>
                </c:pt>
                <c:pt idx="15">
                  <c:v>0</c:v>
                </c:pt>
                <c:pt idx="16">
                  <c:v>7.0999999999999994E-2</c:v>
                </c:pt>
                <c:pt idx="17">
                  <c:v>0</c:v>
                </c:pt>
                <c:pt idx="18">
                  <c:v>0</c:v>
                </c:pt>
                <c:pt idx="19">
                  <c:v>4.4999999999999998E-2</c:v>
                </c:pt>
                <c:pt idx="20">
                  <c:v>0</c:v>
                </c:pt>
                <c:pt idx="21">
                  <c:v>0</c:v>
                </c:pt>
                <c:pt idx="22">
                  <c:v>0.16700000000000001</c:v>
                </c:pt>
                <c:pt idx="23">
                  <c:v>0.16700000000000001</c:v>
                </c:pt>
                <c:pt idx="24">
                  <c:v>0</c:v>
                </c:pt>
                <c:pt idx="25">
                  <c:v>6.7000000000000004E-2</c:v>
                </c:pt>
                <c:pt idx="26">
                  <c:v>0</c:v>
                </c:pt>
                <c:pt idx="27">
                  <c:v>0</c:v>
                </c:pt>
                <c:pt idx="28">
                  <c:v>0.111</c:v>
                </c:pt>
                <c:pt idx="29">
                  <c:v>0</c:v>
                </c:pt>
                <c:pt idx="30">
                  <c:v>9.7000000000000003E-2</c:v>
                </c:pt>
                <c:pt idx="31">
                  <c:v>0</c:v>
                </c:pt>
                <c:pt idx="32">
                  <c:v>7.0999999999999994E-2</c:v>
                </c:pt>
                <c:pt idx="33">
                  <c:v>7.0999999999999994E-2</c:v>
                </c:pt>
                <c:pt idx="34">
                  <c:v>9.0999999999999998E-2</c:v>
                </c:pt>
                <c:pt idx="35">
                  <c:v>0</c:v>
                </c:pt>
                <c:pt idx="36">
                  <c:v>5.7000000000000002E-2</c:v>
                </c:pt>
                <c:pt idx="37">
                  <c:v>0</c:v>
                </c:pt>
                <c:pt idx="38">
                  <c:v>0.125</c:v>
                </c:pt>
                <c:pt idx="39">
                  <c:v>0.125</c:v>
                </c:pt>
                <c:pt idx="40">
                  <c:v>0</c:v>
                </c:pt>
                <c:pt idx="41">
                  <c:v>0</c:v>
                </c:pt>
                <c:pt idx="42">
                  <c:v>0</c:v>
                </c:pt>
                <c:pt idx="43">
                  <c:v>4.2999999999999997E-2</c:v>
                </c:pt>
                <c:pt idx="44">
                  <c:v>8.6999999999999994E-2</c:v>
                </c:pt>
                <c:pt idx="45">
                  <c:v>0</c:v>
                </c:pt>
                <c:pt idx="46">
                  <c:v>0.2</c:v>
                </c:pt>
                <c:pt idx="47">
                  <c:v>0</c:v>
                </c:pt>
                <c:pt idx="48">
                  <c:v>0.04</c:v>
                </c:pt>
                <c:pt idx="49">
                  <c:v>0.04</c:v>
                </c:pt>
                <c:pt idx="50">
                  <c:v>0</c:v>
                </c:pt>
                <c:pt idx="51">
                  <c:v>0</c:v>
                </c:pt>
                <c:pt idx="52">
                  <c:v>0</c:v>
                </c:pt>
                <c:pt idx="53">
                  <c:v>0</c:v>
                </c:pt>
                <c:pt idx="54">
                  <c:v>7.6999999999999999E-2</c:v>
                </c:pt>
                <c:pt idx="55">
                  <c:v>0</c:v>
                </c:pt>
                <c:pt idx="56">
                  <c:v>0</c:v>
                </c:pt>
                <c:pt idx="57">
                  <c:v>0</c:v>
                </c:pt>
                <c:pt idx="58">
                  <c:v>0</c:v>
                </c:pt>
                <c:pt idx="59">
                  <c:v>0</c:v>
                </c:pt>
                <c:pt idx="60">
                  <c:v>0</c:v>
                </c:pt>
                <c:pt idx="61">
                  <c:v>0</c:v>
                </c:pt>
                <c:pt idx="62">
                  <c:v>0</c:v>
                </c:pt>
                <c:pt idx="63">
                  <c:v>0.188</c:v>
                </c:pt>
                <c:pt idx="64">
                  <c:v>0</c:v>
                </c:pt>
                <c:pt idx="65">
                  <c:v>0</c:v>
                </c:pt>
                <c:pt idx="66">
                  <c:v>0</c:v>
                </c:pt>
                <c:pt idx="67">
                  <c:v>0</c:v>
                </c:pt>
                <c:pt idx="68">
                  <c:v>0</c:v>
                </c:pt>
                <c:pt idx="69">
                  <c:v>7.0999999999999994E-2</c:v>
                </c:pt>
                <c:pt idx="70">
                  <c:v>6.8000000000000005E-2</c:v>
                </c:pt>
                <c:pt idx="71">
                  <c:v>0</c:v>
                </c:pt>
                <c:pt idx="72">
                  <c:v>0</c:v>
                </c:pt>
                <c:pt idx="73">
                  <c:v>0</c:v>
                </c:pt>
                <c:pt idx="74">
                  <c:v>9.0999999999999998E-2</c:v>
                </c:pt>
                <c:pt idx="75">
                  <c:v>0</c:v>
                </c:pt>
                <c:pt idx="76">
                  <c:v>0</c:v>
                </c:pt>
                <c:pt idx="77">
                  <c:v>0</c:v>
                </c:pt>
              </c:numCache>
            </c:numRef>
          </c:val>
        </c:ser>
        <c:dLbls>
          <c:showLegendKey val="0"/>
          <c:showVal val="0"/>
          <c:showCatName val="0"/>
          <c:showSerName val="0"/>
          <c:showPercent val="0"/>
          <c:showBubbleSize val="0"/>
        </c:dLbls>
        <c:gapWidth val="70"/>
        <c:overlap val="100"/>
        <c:axId val="139313920"/>
        <c:axId val="139315456"/>
      </c:barChart>
      <c:catAx>
        <c:axId val="139313920"/>
        <c:scaling>
          <c:orientation val="minMax"/>
        </c:scaling>
        <c:delete val="0"/>
        <c:axPos val="l"/>
        <c:majorTickMark val="out"/>
        <c:minorTickMark val="none"/>
        <c:tickLblPos val="nextTo"/>
        <c:crossAx val="139315456"/>
        <c:crosses val="autoZero"/>
        <c:auto val="1"/>
        <c:lblAlgn val="ctr"/>
        <c:lblOffset val="100"/>
        <c:noMultiLvlLbl val="0"/>
      </c:catAx>
      <c:valAx>
        <c:axId val="13931545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9313920"/>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7987107611548557"/>
          <c:y val="1.3713756219109743E-2"/>
          <c:w val="0.47616230971128609"/>
          <c:h val="0.96383670520508469"/>
        </c:manualLayout>
      </c:layout>
      <c:barChart>
        <c:barDir val="bar"/>
        <c:grouping val="stacked"/>
        <c:varyColors val="0"/>
        <c:ser>
          <c:idx val="0"/>
          <c:order val="0"/>
          <c:tx>
            <c:strRef>
              <c:f>'Fig 35'!$B$4</c:f>
              <c:strCache>
                <c:ptCount val="1"/>
                <c:pt idx="0">
                  <c:v>  Mild deterrent to investment</c:v>
                </c:pt>
              </c:strCache>
            </c:strRef>
          </c:tx>
          <c:spPr>
            <a:solidFill>
              <a:schemeClr val="bg2">
                <a:lumMod val="75000"/>
              </a:schemeClr>
            </a:solidFill>
            <a:ln>
              <a:noFill/>
            </a:ln>
          </c:spPr>
          <c:invertIfNegative val="0"/>
          <c:cat>
            <c:strRef>
              <c:f>'Fig 35'!$A$84:$A$161</c:f>
              <c:strCache>
                <c:ptCount val="78"/>
                <c:pt idx="0">
                  <c:v>Brunei</c:v>
                </c:pt>
                <c:pt idx="1">
                  <c:v>Northern Territory</c:v>
                </c:pt>
                <c:pt idx="2">
                  <c:v>Philippines</c:v>
                </c:pt>
                <c:pt idx="3">
                  <c:v>Madagascar</c:v>
                </c:pt>
                <c:pt idx="4">
                  <c:v>Pennsylvania</c:v>
                </c:pt>
                <c:pt idx="5">
                  <c:v>Peru</c:v>
                </c:pt>
                <c:pt idx="6">
                  <c:v>US Offshore—Gulf of Mexico</c:v>
                </c:pt>
                <c:pt idx="7">
                  <c:v>New Brunswick</c:v>
                </c:pt>
                <c:pt idx="8">
                  <c:v>Victoria</c:v>
                </c:pt>
                <c:pt idx="9">
                  <c:v>Albania</c:v>
                </c:pt>
                <c:pt idx="10">
                  <c:v>Greenland</c:v>
                </c:pt>
                <c:pt idx="11">
                  <c:v>Malta</c:v>
                </c:pt>
                <c:pt idx="12">
                  <c:v>Utah</c:v>
                </c:pt>
                <c:pt idx="13">
                  <c:v>Timor Gap (JPDA)</c:v>
                </c:pt>
                <c:pt idx="14">
                  <c:v>Ireland</c:v>
                </c:pt>
                <c:pt idx="15">
                  <c:v>Romania</c:v>
                </c:pt>
                <c:pt idx="16">
                  <c:v>Azerbaijan</c:v>
                </c:pt>
                <c:pt idx="17">
                  <c:v>Brazil—Offshore CC</c:v>
                </c:pt>
                <c:pt idx="18">
                  <c:v>Malaysia</c:v>
                </c:pt>
                <c:pt idx="19">
                  <c:v>Thailand</c:v>
                </c:pt>
                <c:pt idx="20">
                  <c:v>Queensland</c:v>
                </c:pt>
                <c:pt idx="21">
                  <c:v>Russia—Offshore Sakhalin</c:v>
                </c:pt>
                <c:pt idx="22">
                  <c:v>Ghana</c:v>
                </c:pt>
                <c:pt idx="23">
                  <c:v>Tunisia</c:v>
                </c:pt>
                <c:pt idx="24">
                  <c:v>Western Australia</c:v>
                </c:pt>
                <c:pt idx="25">
                  <c:v>New Mexico</c:v>
                </c:pt>
                <c:pt idx="26">
                  <c:v>Newfoundland &amp; Labrador</c:v>
                </c:pt>
                <c:pt idx="27">
                  <c:v>Ivory Coast</c:v>
                </c:pt>
                <c:pt idx="28">
                  <c:v>Illinois</c:v>
                </c:pt>
                <c:pt idx="29">
                  <c:v>Michigan</c:v>
                </c:pt>
                <c:pt idx="30">
                  <c:v>Montana</c:v>
                </c:pt>
                <c:pt idx="31">
                  <c:v>West Virginia</c:v>
                </c:pt>
                <c:pt idx="32">
                  <c:v>Cyprus</c:v>
                </c:pt>
                <c:pt idx="33">
                  <c:v>Georgia</c:v>
                </c:pt>
                <c:pt idx="34">
                  <c:v>Suriname</c:v>
                </c:pt>
                <c:pt idx="35">
                  <c:v>Mozambique</c:v>
                </c:pt>
                <c:pt idx="36">
                  <c:v>British Columbia</c:v>
                </c:pt>
                <c:pt idx="37">
                  <c:v>Trinidad and Tobago</c:v>
                </c:pt>
                <c:pt idx="38">
                  <c:v>Faroe Islands</c:v>
                </c:pt>
                <c:pt idx="39">
                  <c:v>Wyoming</c:v>
                </c:pt>
                <c:pt idx="40">
                  <c:v>Kenya</c:v>
                </c:pt>
                <c:pt idx="41">
                  <c:v>Louisiana</c:v>
                </c:pt>
                <c:pt idx="42">
                  <c:v>Morocco</c:v>
                </c:pt>
                <c:pt idx="43">
                  <c:v>Japan</c:v>
                </c:pt>
                <c:pt idx="44">
                  <c:v>Mauritania</c:v>
                </c:pt>
                <c:pt idx="45">
                  <c:v>French Guiana</c:v>
                </c:pt>
                <c:pt idx="46">
                  <c:v>Australia—Offshore</c:v>
                </c:pt>
                <c:pt idx="47">
                  <c:v>Alabama</c:v>
                </c:pt>
                <c:pt idx="48">
                  <c:v>South Australia</c:v>
                </c:pt>
                <c:pt idx="49">
                  <c:v>Bahrain</c:v>
                </c:pt>
                <c:pt idx="50">
                  <c:v>United Kingdom—North Sea</c:v>
                </c:pt>
                <c:pt idx="51">
                  <c:v>Alberta</c:v>
                </c:pt>
                <c:pt idx="52">
                  <c:v>New Zealand</c:v>
                </c:pt>
                <c:pt idx="53">
                  <c:v>Germany</c:v>
                </c:pt>
                <c:pt idx="54">
                  <c:v>Seychelles</c:v>
                </c:pt>
                <c:pt idx="55">
                  <c:v>Qatar</c:v>
                </c:pt>
                <c:pt idx="56">
                  <c:v>Guyana</c:v>
                </c:pt>
                <c:pt idx="57">
                  <c:v>UK—Other Offshore (except North Sea)</c:v>
                </c:pt>
                <c:pt idx="58">
                  <c:v>Ohio</c:v>
                </c:pt>
                <c:pt idx="59">
                  <c:v>United Arab Emirates</c:v>
                </c:pt>
                <c:pt idx="60">
                  <c:v>Kansas</c:v>
                </c:pt>
                <c:pt idx="61">
                  <c:v>Netherlands—Onshore</c:v>
                </c:pt>
                <c:pt idx="62">
                  <c:v>Texas</c:v>
                </c:pt>
                <c:pt idx="63">
                  <c:v>Namibia</c:v>
                </c:pt>
                <c:pt idx="64">
                  <c:v>Mississippi</c:v>
                </c:pt>
                <c:pt idx="65">
                  <c:v>North Dakota</c:v>
                </c:pt>
                <c:pt idx="66">
                  <c:v>Norway—North Sea</c:v>
                </c:pt>
                <c:pt idx="67">
                  <c:v>Oklahoma</c:v>
                </c:pt>
                <c:pt idx="68">
                  <c:v>Manitoba</c:v>
                </c:pt>
                <c:pt idx="69">
                  <c:v>Arkansas</c:v>
                </c:pt>
                <c:pt idx="70">
                  <c:v>Chile</c:v>
                </c:pt>
                <c:pt idx="71">
                  <c:v>Norway—Other Offshore (except North Sea)</c:v>
                </c:pt>
                <c:pt idx="72">
                  <c:v>Oman</c:v>
                </c:pt>
                <c:pt idx="73">
                  <c:v>Denmark</c:v>
                </c:pt>
                <c:pt idx="74">
                  <c:v>Netherlands—Offshore</c:v>
                </c:pt>
                <c:pt idx="75">
                  <c:v>Saskatchewan</c:v>
                </c:pt>
                <c:pt idx="76">
                  <c:v>Jordan</c:v>
                </c:pt>
                <c:pt idx="77">
                  <c:v>Uruguay</c:v>
                </c:pt>
              </c:strCache>
            </c:strRef>
          </c:cat>
          <c:val>
            <c:numRef>
              <c:f>'Fig 35'!$B$84:$B$161</c:f>
              <c:numCache>
                <c:formatCode>0%</c:formatCode>
                <c:ptCount val="78"/>
                <c:pt idx="0">
                  <c:v>0.38100000000000001</c:v>
                </c:pt>
                <c:pt idx="1">
                  <c:v>0.36799999999999999</c:v>
                </c:pt>
                <c:pt idx="2">
                  <c:v>0.375</c:v>
                </c:pt>
                <c:pt idx="3">
                  <c:v>0.33300000000000002</c:v>
                </c:pt>
                <c:pt idx="4">
                  <c:v>0.34499999999999997</c:v>
                </c:pt>
                <c:pt idx="5">
                  <c:v>0.33300000000000002</c:v>
                </c:pt>
                <c:pt idx="6">
                  <c:v>0.27</c:v>
                </c:pt>
                <c:pt idx="7">
                  <c:v>0.3</c:v>
                </c:pt>
                <c:pt idx="8">
                  <c:v>0.33300000000000002</c:v>
                </c:pt>
                <c:pt idx="9">
                  <c:v>0.3</c:v>
                </c:pt>
                <c:pt idx="10">
                  <c:v>0.2</c:v>
                </c:pt>
                <c:pt idx="11">
                  <c:v>0.4</c:v>
                </c:pt>
                <c:pt idx="12">
                  <c:v>0.34799999999999998</c:v>
                </c:pt>
                <c:pt idx="13">
                  <c:v>0.27800000000000002</c:v>
                </c:pt>
                <c:pt idx="14">
                  <c:v>0.27800000000000002</c:v>
                </c:pt>
                <c:pt idx="15">
                  <c:v>0.33300000000000002</c:v>
                </c:pt>
                <c:pt idx="16">
                  <c:v>0.308</c:v>
                </c:pt>
                <c:pt idx="17">
                  <c:v>0.26900000000000002</c:v>
                </c:pt>
                <c:pt idx="18">
                  <c:v>0.32400000000000001</c:v>
                </c:pt>
                <c:pt idx="19">
                  <c:v>0.255</c:v>
                </c:pt>
                <c:pt idx="20">
                  <c:v>0.375</c:v>
                </c:pt>
                <c:pt idx="21">
                  <c:v>0.375</c:v>
                </c:pt>
                <c:pt idx="22">
                  <c:v>0.375</c:v>
                </c:pt>
                <c:pt idx="23">
                  <c:v>0.21099999999999999</c:v>
                </c:pt>
                <c:pt idx="24">
                  <c:v>0.34200000000000003</c:v>
                </c:pt>
                <c:pt idx="25">
                  <c:v>0.24399999999999999</c:v>
                </c:pt>
                <c:pt idx="26">
                  <c:v>0.35699999999999998</c:v>
                </c:pt>
                <c:pt idx="27">
                  <c:v>0.23499999999999999</c:v>
                </c:pt>
                <c:pt idx="28">
                  <c:v>0.25</c:v>
                </c:pt>
                <c:pt idx="29">
                  <c:v>0.26100000000000001</c:v>
                </c:pt>
                <c:pt idx="30">
                  <c:v>0.27300000000000002</c:v>
                </c:pt>
                <c:pt idx="31">
                  <c:v>0.33300000000000002</c:v>
                </c:pt>
                <c:pt idx="32">
                  <c:v>0.33300000000000002</c:v>
                </c:pt>
                <c:pt idx="33">
                  <c:v>0.33300000000000002</c:v>
                </c:pt>
                <c:pt idx="34">
                  <c:v>0.33300000000000002</c:v>
                </c:pt>
                <c:pt idx="35">
                  <c:v>0.19</c:v>
                </c:pt>
                <c:pt idx="36">
                  <c:v>0.26500000000000001</c:v>
                </c:pt>
                <c:pt idx="37">
                  <c:v>0.3</c:v>
                </c:pt>
                <c:pt idx="38">
                  <c:v>0.28599999999999998</c:v>
                </c:pt>
                <c:pt idx="39">
                  <c:v>0.186</c:v>
                </c:pt>
                <c:pt idx="40">
                  <c:v>0.27800000000000002</c:v>
                </c:pt>
                <c:pt idx="41">
                  <c:v>0.188</c:v>
                </c:pt>
                <c:pt idx="42">
                  <c:v>0.125</c:v>
                </c:pt>
                <c:pt idx="43">
                  <c:v>0.125</c:v>
                </c:pt>
                <c:pt idx="44">
                  <c:v>0.25</c:v>
                </c:pt>
                <c:pt idx="45">
                  <c:v>0.25</c:v>
                </c:pt>
                <c:pt idx="46">
                  <c:v>0.189</c:v>
                </c:pt>
                <c:pt idx="47">
                  <c:v>0.11799999999999999</c:v>
                </c:pt>
                <c:pt idx="48">
                  <c:v>0.23499999999999999</c:v>
                </c:pt>
                <c:pt idx="49">
                  <c:v>0.222</c:v>
                </c:pt>
                <c:pt idx="50">
                  <c:v>0.158</c:v>
                </c:pt>
                <c:pt idx="51">
                  <c:v>0.14599999999999999</c:v>
                </c:pt>
                <c:pt idx="52">
                  <c:v>0.17100000000000001</c:v>
                </c:pt>
                <c:pt idx="53">
                  <c:v>0.13300000000000001</c:v>
                </c:pt>
                <c:pt idx="54">
                  <c:v>0.2</c:v>
                </c:pt>
                <c:pt idx="55">
                  <c:v>0.2</c:v>
                </c:pt>
                <c:pt idx="56">
                  <c:v>0.2</c:v>
                </c:pt>
                <c:pt idx="57">
                  <c:v>0.19</c:v>
                </c:pt>
                <c:pt idx="58">
                  <c:v>0.13600000000000001</c:v>
                </c:pt>
                <c:pt idx="59">
                  <c:v>0.17599999999999999</c:v>
                </c:pt>
                <c:pt idx="60">
                  <c:v>0.11799999999999999</c:v>
                </c:pt>
                <c:pt idx="61">
                  <c:v>0.14299999999999999</c:v>
                </c:pt>
                <c:pt idx="62">
                  <c:v>0.105</c:v>
                </c:pt>
                <c:pt idx="63">
                  <c:v>0.13300000000000001</c:v>
                </c:pt>
                <c:pt idx="64">
                  <c:v>4.2999999999999997E-2</c:v>
                </c:pt>
                <c:pt idx="65">
                  <c:v>8.3000000000000004E-2</c:v>
                </c:pt>
                <c:pt idx="66">
                  <c:v>0.114</c:v>
                </c:pt>
                <c:pt idx="67">
                  <c:v>6.7000000000000004E-2</c:v>
                </c:pt>
                <c:pt idx="68">
                  <c:v>0.1</c:v>
                </c:pt>
                <c:pt idx="69">
                  <c:v>0.05</c:v>
                </c:pt>
                <c:pt idx="70">
                  <c:v>0</c:v>
                </c:pt>
                <c:pt idx="71">
                  <c:v>5.6000000000000001E-2</c:v>
                </c:pt>
                <c:pt idx="72">
                  <c:v>5.2999999999999999E-2</c:v>
                </c:pt>
                <c:pt idx="73">
                  <c:v>4.8000000000000001E-2</c:v>
                </c:pt>
                <c:pt idx="74">
                  <c:v>3.7999999999999999E-2</c:v>
                </c:pt>
                <c:pt idx="75">
                  <c:v>2.5999999999999999E-2</c:v>
                </c:pt>
                <c:pt idx="76">
                  <c:v>0</c:v>
                </c:pt>
                <c:pt idx="77">
                  <c:v>0</c:v>
                </c:pt>
              </c:numCache>
            </c:numRef>
          </c:val>
        </c:ser>
        <c:ser>
          <c:idx val="1"/>
          <c:order val="1"/>
          <c:tx>
            <c:strRef>
              <c:f>'Fig 35'!$C$4</c:f>
              <c:strCache>
                <c:ptCount val="1"/>
                <c:pt idx="0">
                  <c:v>  Strong deterrent to investment</c:v>
                </c:pt>
              </c:strCache>
            </c:strRef>
          </c:tx>
          <c:spPr>
            <a:solidFill>
              <a:schemeClr val="tx2">
                <a:lumMod val="75000"/>
              </a:schemeClr>
            </a:solidFill>
            <a:ln>
              <a:noFill/>
            </a:ln>
          </c:spPr>
          <c:invertIfNegative val="0"/>
          <c:cat>
            <c:strRef>
              <c:f>'Fig 35'!$A$84:$A$161</c:f>
              <c:strCache>
                <c:ptCount val="78"/>
                <c:pt idx="0">
                  <c:v>Brunei</c:v>
                </c:pt>
                <c:pt idx="1">
                  <c:v>Northern Territory</c:v>
                </c:pt>
                <c:pt idx="2">
                  <c:v>Philippines</c:v>
                </c:pt>
                <c:pt idx="3">
                  <c:v>Madagascar</c:v>
                </c:pt>
                <c:pt idx="4">
                  <c:v>Pennsylvania</c:v>
                </c:pt>
                <c:pt idx="5">
                  <c:v>Peru</c:v>
                </c:pt>
                <c:pt idx="6">
                  <c:v>US Offshore—Gulf of Mexico</c:v>
                </c:pt>
                <c:pt idx="7">
                  <c:v>New Brunswick</c:v>
                </c:pt>
                <c:pt idx="8">
                  <c:v>Victoria</c:v>
                </c:pt>
                <c:pt idx="9">
                  <c:v>Albania</c:v>
                </c:pt>
                <c:pt idx="10">
                  <c:v>Greenland</c:v>
                </c:pt>
                <c:pt idx="11">
                  <c:v>Malta</c:v>
                </c:pt>
                <c:pt idx="12">
                  <c:v>Utah</c:v>
                </c:pt>
                <c:pt idx="13">
                  <c:v>Timor Gap (JPDA)</c:v>
                </c:pt>
                <c:pt idx="14">
                  <c:v>Ireland</c:v>
                </c:pt>
                <c:pt idx="15">
                  <c:v>Romania</c:v>
                </c:pt>
                <c:pt idx="16">
                  <c:v>Azerbaijan</c:v>
                </c:pt>
                <c:pt idx="17">
                  <c:v>Brazil—Offshore CC</c:v>
                </c:pt>
                <c:pt idx="18">
                  <c:v>Malaysia</c:v>
                </c:pt>
                <c:pt idx="19">
                  <c:v>Thailand</c:v>
                </c:pt>
                <c:pt idx="20">
                  <c:v>Queensland</c:v>
                </c:pt>
                <c:pt idx="21">
                  <c:v>Russia—Offshore Sakhalin</c:v>
                </c:pt>
                <c:pt idx="22">
                  <c:v>Ghana</c:v>
                </c:pt>
                <c:pt idx="23">
                  <c:v>Tunisia</c:v>
                </c:pt>
                <c:pt idx="24">
                  <c:v>Western Australia</c:v>
                </c:pt>
                <c:pt idx="25">
                  <c:v>New Mexico</c:v>
                </c:pt>
                <c:pt idx="26">
                  <c:v>Newfoundland &amp; Labrador</c:v>
                </c:pt>
                <c:pt idx="27">
                  <c:v>Ivory Coast</c:v>
                </c:pt>
                <c:pt idx="28">
                  <c:v>Illinois</c:v>
                </c:pt>
                <c:pt idx="29">
                  <c:v>Michigan</c:v>
                </c:pt>
                <c:pt idx="30">
                  <c:v>Montana</c:v>
                </c:pt>
                <c:pt idx="31">
                  <c:v>West Virginia</c:v>
                </c:pt>
                <c:pt idx="32">
                  <c:v>Cyprus</c:v>
                </c:pt>
                <c:pt idx="33">
                  <c:v>Georgia</c:v>
                </c:pt>
                <c:pt idx="34">
                  <c:v>Suriname</c:v>
                </c:pt>
                <c:pt idx="35">
                  <c:v>Mozambique</c:v>
                </c:pt>
                <c:pt idx="36">
                  <c:v>British Columbia</c:v>
                </c:pt>
                <c:pt idx="37">
                  <c:v>Trinidad and Tobago</c:v>
                </c:pt>
                <c:pt idx="38">
                  <c:v>Faroe Islands</c:v>
                </c:pt>
                <c:pt idx="39">
                  <c:v>Wyoming</c:v>
                </c:pt>
                <c:pt idx="40">
                  <c:v>Kenya</c:v>
                </c:pt>
                <c:pt idx="41">
                  <c:v>Louisiana</c:v>
                </c:pt>
                <c:pt idx="42">
                  <c:v>Morocco</c:v>
                </c:pt>
                <c:pt idx="43">
                  <c:v>Japan</c:v>
                </c:pt>
                <c:pt idx="44">
                  <c:v>Mauritania</c:v>
                </c:pt>
                <c:pt idx="45">
                  <c:v>French Guiana</c:v>
                </c:pt>
                <c:pt idx="46">
                  <c:v>Australia—Offshore</c:v>
                </c:pt>
                <c:pt idx="47">
                  <c:v>Alabama</c:v>
                </c:pt>
                <c:pt idx="48">
                  <c:v>South Australia</c:v>
                </c:pt>
                <c:pt idx="49">
                  <c:v>Bahrain</c:v>
                </c:pt>
                <c:pt idx="50">
                  <c:v>United Kingdom—North Sea</c:v>
                </c:pt>
                <c:pt idx="51">
                  <c:v>Alberta</c:v>
                </c:pt>
                <c:pt idx="52">
                  <c:v>New Zealand</c:v>
                </c:pt>
                <c:pt idx="53">
                  <c:v>Germany</c:v>
                </c:pt>
                <c:pt idx="54">
                  <c:v>Seychelles</c:v>
                </c:pt>
                <c:pt idx="55">
                  <c:v>Qatar</c:v>
                </c:pt>
                <c:pt idx="56">
                  <c:v>Guyana</c:v>
                </c:pt>
                <c:pt idx="57">
                  <c:v>UK—Other Offshore (except North Sea)</c:v>
                </c:pt>
                <c:pt idx="58">
                  <c:v>Ohio</c:v>
                </c:pt>
                <c:pt idx="59">
                  <c:v>United Arab Emirates</c:v>
                </c:pt>
                <c:pt idx="60">
                  <c:v>Kansas</c:v>
                </c:pt>
                <c:pt idx="61">
                  <c:v>Netherlands—Onshore</c:v>
                </c:pt>
                <c:pt idx="62">
                  <c:v>Texas</c:v>
                </c:pt>
                <c:pt idx="63">
                  <c:v>Namibia</c:v>
                </c:pt>
                <c:pt idx="64">
                  <c:v>Mississippi</c:v>
                </c:pt>
                <c:pt idx="65">
                  <c:v>North Dakota</c:v>
                </c:pt>
                <c:pt idx="66">
                  <c:v>Norway—North Sea</c:v>
                </c:pt>
                <c:pt idx="67">
                  <c:v>Oklahoma</c:v>
                </c:pt>
                <c:pt idx="68">
                  <c:v>Manitoba</c:v>
                </c:pt>
                <c:pt idx="69">
                  <c:v>Arkansas</c:v>
                </c:pt>
                <c:pt idx="70">
                  <c:v>Chile</c:v>
                </c:pt>
                <c:pt idx="71">
                  <c:v>Norway—Other Offshore (except North Sea)</c:v>
                </c:pt>
                <c:pt idx="72">
                  <c:v>Oman</c:v>
                </c:pt>
                <c:pt idx="73">
                  <c:v>Denmark</c:v>
                </c:pt>
                <c:pt idx="74">
                  <c:v>Netherlands—Offshore</c:v>
                </c:pt>
                <c:pt idx="75">
                  <c:v>Saskatchewan</c:v>
                </c:pt>
                <c:pt idx="76">
                  <c:v>Jordan</c:v>
                </c:pt>
                <c:pt idx="77">
                  <c:v>Uruguay</c:v>
                </c:pt>
              </c:strCache>
            </c:strRef>
          </c:cat>
          <c:val>
            <c:numRef>
              <c:f>'Fig 35'!$C$84:$C$161</c:f>
              <c:numCache>
                <c:formatCode>0%</c:formatCode>
                <c:ptCount val="78"/>
                <c:pt idx="0">
                  <c:v>4.8000000000000001E-2</c:v>
                </c:pt>
                <c:pt idx="1">
                  <c:v>5.2999999999999999E-2</c:v>
                </c:pt>
                <c:pt idx="2">
                  <c:v>4.2000000000000003E-2</c:v>
                </c:pt>
                <c:pt idx="3">
                  <c:v>8.3000000000000004E-2</c:v>
                </c:pt>
                <c:pt idx="4">
                  <c:v>3.4000000000000002E-2</c:v>
                </c:pt>
                <c:pt idx="5">
                  <c:v>7.3999999999999996E-2</c:v>
                </c:pt>
                <c:pt idx="6">
                  <c:v>8.1000000000000003E-2</c:v>
                </c:pt>
                <c:pt idx="7">
                  <c:v>0.1</c:v>
                </c:pt>
                <c:pt idx="8">
                  <c:v>6.7000000000000004E-2</c:v>
                </c:pt>
                <c:pt idx="9">
                  <c:v>0.1</c:v>
                </c:pt>
                <c:pt idx="10">
                  <c:v>0.2</c:v>
                </c:pt>
                <c:pt idx="11">
                  <c:v>0</c:v>
                </c:pt>
                <c:pt idx="12">
                  <c:v>0</c:v>
                </c:pt>
                <c:pt idx="13">
                  <c:v>0.111</c:v>
                </c:pt>
                <c:pt idx="14">
                  <c:v>0.111</c:v>
                </c:pt>
                <c:pt idx="15">
                  <c:v>5.6000000000000001E-2</c:v>
                </c:pt>
                <c:pt idx="16">
                  <c:v>0</c:v>
                </c:pt>
                <c:pt idx="17">
                  <c:v>0.115</c:v>
                </c:pt>
                <c:pt idx="18">
                  <c:v>5.8999999999999997E-2</c:v>
                </c:pt>
                <c:pt idx="19">
                  <c:v>0.106</c:v>
                </c:pt>
                <c:pt idx="20">
                  <c:v>0</c:v>
                </c:pt>
                <c:pt idx="21">
                  <c:v>0</c:v>
                </c:pt>
                <c:pt idx="22">
                  <c:v>0</c:v>
                </c:pt>
                <c:pt idx="23">
                  <c:v>0.105</c:v>
                </c:pt>
                <c:pt idx="24">
                  <c:v>2.5999999999999999E-2</c:v>
                </c:pt>
                <c:pt idx="25">
                  <c:v>9.8000000000000004E-2</c:v>
                </c:pt>
                <c:pt idx="26">
                  <c:v>0</c:v>
                </c:pt>
                <c:pt idx="27">
                  <c:v>0.11799999999999999</c:v>
                </c:pt>
                <c:pt idx="28">
                  <c:v>0.1</c:v>
                </c:pt>
                <c:pt idx="29">
                  <c:v>4.2999999999999997E-2</c:v>
                </c:pt>
                <c:pt idx="30">
                  <c:v>0.03</c:v>
                </c:pt>
                <c:pt idx="31">
                  <c:v>0</c:v>
                </c:pt>
                <c:pt idx="32">
                  <c:v>0</c:v>
                </c:pt>
                <c:pt idx="33">
                  <c:v>0</c:v>
                </c:pt>
                <c:pt idx="34">
                  <c:v>0</c:v>
                </c:pt>
                <c:pt idx="35">
                  <c:v>0.14299999999999999</c:v>
                </c:pt>
                <c:pt idx="36">
                  <c:v>6.0999999999999999E-2</c:v>
                </c:pt>
                <c:pt idx="37">
                  <c:v>0</c:v>
                </c:pt>
                <c:pt idx="38">
                  <c:v>0</c:v>
                </c:pt>
                <c:pt idx="39">
                  <c:v>4.7E-2</c:v>
                </c:pt>
                <c:pt idx="40">
                  <c:v>0</c:v>
                </c:pt>
                <c:pt idx="41">
                  <c:v>6.3E-2</c:v>
                </c:pt>
                <c:pt idx="42">
                  <c:v>6.3E-2</c:v>
                </c:pt>
                <c:pt idx="43">
                  <c:v>0.125</c:v>
                </c:pt>
                <c:pt idx="44">
                  <c:v>0</c:v>
                </c:pt>
                <c:pt idx="45">
                  <c:v>0</c:v>
                </c:pt>
                <c:pt idx="46">
                  <c:v>5.3999999999999999E-2</c:v>
                </c:pt>
                <c:pt idx="47">
                  <c:v>5.8999999999999997E-2</c:v>
                </c:pt>
                <c:pt idx="48">
                  <c:v>0</c:v>
                </c:pt>
                <c:pt idx="49">
                  <c:v>0</c:v>
                </c:pt>
                <c:pt idx="50">
                  <c:v>5.2999999999999999E-2</c:v>
                </c:pt>
                <c:pt idx="51">
                  <c:v>5.6000000000000001E-2</c:v>
                </c:pt>
                <c:pt idx="52">
                  <c:v>2.9000000000000001E-2</c:v>
                </c:pt>
                <c:pt idx="53">
                  <c:v>6.7000000000000004E-2</c:v>
                </c:pt>
                <c:pt idx="54">
                  <c:v>0</c:v>
                </c:pt>
                <c:pt idx="55">
                  <c:v>0</c:v>
                </c:pt>
                <c:pt idx="56">
                  <c:v>0</c:v>
                </c:pt>
                <c:pt idx="57">
                  <c:v>0</c:v>
                </c:pt>
                <c:pt idx="58">
                  <c:v>4.4999999999999998E-2</c:v>
                </c:pt>
                <c:pt idx="59">
                  <c:v>0</c:v>
                </c:pt>
                <c:pt idx="60">
                  <c:v>0</c:v>
                </c:pt>
                <c:pt idx="61">
                  <c:v>0</c:v>
                </c:pt>
                <c:pt idx="62">
                  <c:v>2.1000000000000001E-2</c:v>
                </c:pt>
                <c:pt idx="63">
                  <c:v>0</c:v>
                </c:pt>
                <c:pt idx="64">
                  <c:v>4.2999999999999997E-2</c:v>
                </c:pt>
                <c:pt idx="65">
                  <c:v>2.1000000000000001E-2</c:v>
                </c:pt>
                <c:pt idx="66">
                  <c:v>0</c:v>
                </c:pt>
                <c:pt idx="67">
                  <c:v>2.1999999999999999E-2</c:v>
                </c:pt>
                <c:pt idx="68">
                  <c:v>0</c:v>
                </c:pt>
                <c:pt idx="69">
                  <c:v>0</c:v>
                </c:pt>
                <c:pt idx="70">
                  <c:v>6.3E-2</c:v>
                </c:pt>
                <c:pt idx="71">
                  <c:v>0</c:v>
                </c:pt>
                <c:pt idx="72">
                  <c:v>0</c:v>
                </c:pt>
                <c:pt idx="73">
                  <c:v>0</c:v>
                </c:pt>
                <c:pt idx="74">
                  <c:v>0</c:v>
                </c:pt>
                <c:pt idx="75">
                  <c:v>0</c:v>
                </c:pt>
                <c:pt idx="76">
                  <c:v>0</c:v>
                </c:pt>
                <c:pt idx="77">
                  <c:v>0</c:v>
                </c:pt>
              </c:numCache>
            </c:numRef>
          </c:val>
        </c:ser>
        <c:ser>
          <c:idx val="2"/>
          <c:order val="2"/>
          <c:tx>
            <c:strRef>
              <c:f>'Fig 35'!$D$4</c:f>
              <c:strCache>
                <c:ptCount val="1"/>
                <c:pt idx="0">
                  <c:v>  Would not pursue investment due to this factor</c:v>
                </c:pt>
              </c:strCache>
            </c:strRef>
          </c:tx>
          <c:spPr>
            <a:solidFill>
              <a:schemeClr val="accent2">
                <a:lumMod val="60000"/>
                <a:lumOff val="40000"/>
              </a:schemeClr>
            </a:solidFill>
            <a:ln>
              <a:noFill/>
            </a:ln>
          </c:spPr>
          <c:invertIfNegative val="0"/>
          <c:cat>
            <c:strRef>
              <c:f>'Fig 35'!$A$84:$A$161</c:f>
              <c:strCache>
                <c:ptCount val="78"/>
                <c:pt idx="0">
                  <c:v>Brunei</c:v>
                </c:pt>
                <c:pt idx="1">
                  <c:v>Northern Territory</c:v>
                </c:pt>
                <c:pt idx="2">
                  <c:v>Philippines</c:v>
                </c:pt>
                <c:pt idx="3">
                  <c:v>Madagascar</c:v>
                </c:pt>
                <c:pt idx="4">
                  <c:v>Pennsylvania</c:v>
                </c:pt>
                <c:pt idx="5">
                  <c:v>Peru</c:v>
                </c:pt>
                <c:pt idx="6">
                  <c:v>US Offshore—Gulf of Mexico</c:v>
                </c:pt>
                <c:pt idx="7">
                  <c:v>New Brunswick</c:v>
                </c:pt>
                <c:pt idx="8">
                  <c:v>Victoria</c:v>
                </c:pt>
                <c:pt idx="9">
                  <c:v>Albania</c:v>
                </c:pt>
                <c:pt idx="10">
                  <c:v>Greenland</c:v>
                </c:pt>
                <c:pt idx="11">
                  <c:v>Malta</c:v>
                </c:pt>
                <c:pt idx="12">
                  <c:v>Utah</c:v>
                </c:pt>
                <c:pt idx="13">
                  <c:v>Timor Gap (JPDA)</c:v>
                </c:pt>
                <c:pt idx="14">
                  <c:v>Ireland</c:v>
                </c:pt>
                <c:pt idx="15">
                  <c:v>Romania</c:v>
                </c:pt>
                <c:pt idx="16">
                  <c:v>Azerbaijan</c:v>
                </c:pt>
                <c:pt idx="17">
                  <c:v>Brazil—Offshore CC</c:v>
                </c:pt>
                <c:pt idx="18">
                  <c:v>Malaysia</c:v>
                </c:pt>
                <c:pt idx="19">
                  <c:v>Thailand</c:v>
                </c:pt>
                <c:pt idx="20">
                  <c:v>Queensland</c:v>
                </c:pt>
                <c:pt idx="21">
                  <c:v>Russia—Offshore Sakhalin</c:v>
                </c:pt>
                <c:pt idx="22">
                  <c:v>Ghana</c:v>
                </c:pt>
                <c:pt idx="23">
                  <c:v>Tunisia</c:v>
                </c:pt>
                <c:pt idx="24">
                  <c:v>Western Australia</c:v>
                </c:pt>
                <c:pt idx="25">
                  <c:v>New Mexico</c:v>
                </c:pt>
                <c:pt idx="26">
                  <c:v>Newfoundland &amp; Labrador</c:v>
                </c:pt>
                <c:pt idx="27">
                  <c:v>Ivory Coast</c:v>
                </c:pt>
                <c:pt idx="28">
                  <c:v>Illinois</c:v>
                </c:pt>
                <c:pt idx="29">
                  <c:v>Michigan</c:v>
                </c:pt>
                <c:pt idx="30">
                  <c:v>Montana</c:v>
                </c:pt>
                <c:pt idx="31">
                  <c:v>West Virginia</c:v>
                </c:pt>
                <c:pt idx="32">
                  <c:v>Cyprus</c:v>
                </c:pt>
                <c:pt idx="33">
                  <c:v>Georgia</c:v>
                </c:pt>
                <c:pt idx="34">
                  <c:v>Suriname</c:v>
                </c:pt>
                <c:pt idx="35">
                  <c:v>Mozambique</c:v>
                </c:pt>
                <c:pt idx="36">
                  <c:v>British Columbia</c:v>
                </c:pt>
                <c:pt idx="37">
                  <c:v>Trinidad and Tobago</c:v>
                </c:pt>
                <c:pt idx="38">
                  <c:v>Faroe Islands</c:v>
                </c:pt>
                <c:pt idx="39">
                  <c:v>Wyoming</c:v>
                </c:pt>
                <c:pt idx="40">
                  <c:v>Kenya</c:v>
                </c:pt>
                <c:pt idx="41">
                  <c:v>Louisiana</c:v>
                </c:pt>
                <c:pt idx="42">
                  <c:v>Morocco</c:v>
                </c:pt>
                <c:pt idx="43">
                  <c:v>Japan</c:v>
                </c:pt>
                <c:pt idx="44">
                  <c:v>Mauritania</c:v>
                </c:pt>
                <c:pt idx="45">
                  <c:v>French Guiana</c:v>
                </c:pt>
                <c:pt idx="46">
                  <c:v>Australia—Offshore</c:v>
                </c:pt>
                <c:pt idx="47">
                  <c:v>Alabama</c:v>
                </c:pt>
                <c:pt idx="48">
                  <c:v>South Australia</c:v>
                </c:pt>
                <c:pt idx="49">
                  <c:v>Bahrain</c:v>
                </c:pt>
                <c:pt idx="50">
                  <c:v>United Kingdom—North Sea</c:v>
                </c:pt>
                <c:pt idx="51">
                  <c:v>Alberta</c:v>
                </c:pt>
                <c:pt idx="52">
                  <c:v>New Zealand</c:v>
                </c:pt>
                <c:pt idx="53">
                  <c:v>Germany</c:v>
                </c:pt>
                <c:pt idx="54">
                  <c:v>Seychelles</c:v>
                </c:pt>
                <c:pt idx="55">
                  <c:v>Qatar</c:v>
                </c:pt>
                <c:pt idx="56">
                  <c:v>Guyana</c:v>
                </c:pt>
                <c:pt idx="57">
                  <c:v>UK—Other Offshore (except North Sea)</c:v>
                </c:pt>
                <c:pt idx="58">
                  <c:v>Ohio</c:v>
                </c:pt>
                <c:pt idx="59">
                  <c:v>United Arab Emirates</c:v>
                </c:pt>
                <c:pt idx="60">
                  <c:v>Kansas</c:v>
                </c:pt>
                <c:pt idx="61">
                  <c:v>Netherlands—Onshore</c:v>
                </c:pt>
                <c:pt idx="62">
                  <c:v>Texas</c:v>
                </c:pt>
                <c:pt idx="63">
                  <c:v>Namibia</c:v>
                </c:pt>
                <c:pt idx="64">
                  <c:v>Mississippi</c:v>
                </c:pt>
                <c:pt idx="65">
                  <c:v>North Dakota</c:v>
                </c:pt>
                <c:pt idx="66">
                  <c:v>Norway—North Sea</c:v>
                </c:pt>
                <c:pt idx="67">
                  <c:v>Oklahoma</c:v>
                </c:pt>
                <c:pt idx="68">
                  <c:v>Manitoba</c:v>
                </c:pt>
                <c:pt idx="69">
                  <c:v>Arkansas</c:v>
                </c:pt>
                <c:pt idx="70">
                  <c:v>Chile</c:v>
                </c:pt>
                <c:pt idx="71">
                  <c:v>Norway—Other Offshore (except North Sea)</c:v>
                </c:pt>
                <c:pt idx="72">
                  <c:v>Oman</c:v>
                </c:pt>
                <c:pt idx="73">
                  <c:v>Denmark</c:v>
                </c:pt>
                <c:pt idx="74">
                  <c:v>Netherlands—Offshore</c:v>
                </c:pt>
                <c:pt idx="75">
                  <c:v>Saskatchewan</c:v>
                </c:pt>
                <c:pt idx="76">
                  <c:v>Jordan</c:v>
                </c:pt>
                <c:pt idx="77">
                  <c:v>Uruguay</c:v>
                </c:pt>
              </c:strCache>
            </c:strRef>
          </c:cat>
          <c:val>
            <c:numRef>
              <c:f>'Fig 35'!$D$84:$D$161</c:f>
              <c:numCache>
                <c:formatCode>0%</c:formatCode>
                <c:ptCount val="78"/>
                <c:pt idx="0">
                  <c:v>0</c:v>
                </c:pt>
                <c:pt idx="1">
                  <c:v>0</c:v>
                </c:pt>
                <c:pt idx="2">
                  <c:v>0</c:v>
                </c:pt>
                <c:pt idx="3">
                  <c:v>0</c:v>
                </c:pt>
                <c:pt idx="4">
                  <c:v>3.4000000000000002E-2</c:v>
                </c:pt>
                <c:pt idx="5">
                  <c:v>0</c:v>
                </c:pt>
                <c:pt idx="6">
                  <c:v>5.3999999999999999E-2</c:v>
                </c:pt>
                <c:pt idx="7">
                  <c:v>0</c:v>
                </c:pt>
                <c:pt idx="8">
                  <c:v>0</c:v>
                </c:pt>
                <c:pt idx="9">
                  <c:v>0</c:v>
                </c:pt>
                <c:pt idx="10">
                  <c:v>0</c:v>
                </c:pt>
                <c:pt idx="11">
                  <c:v>0</c:v>
                </c:pt>
                <c:pt idx="12">
                  <c:v>4.2999999999999997E-2</c:v>
                </c:pt>
                <c:pt idx="13">
                  <c:v>0</c:v>
                </c:pt>
                <c:pt idx="14">
                  <c:v>0</c:v>
                </c:pt>
                <c:pt idx="15">
                  <c:v>0</c:v>
                </c:pt>
                <c:pt idx="16">
                  <c:v>7.6999999999999999E-2</c:v>
                </c:pt>
                <c:pt idx="17">
                  <c:v>0</c:v>
                </c:pt>
                <c:pt idx="18">
                  <c:v>0</c:v>
                </c:pt>
                <c:pt idx="19">
                  <c:v>2.1000000000000001E-2</c:v>
                </c:pt>
                <c:pt idx="20">
                  <c:v>0</c:v>
                </c:pt>
                <c:pt idx="21">
                  <c:v>0</c:v>
                </c:pt>
                <c:pt idx="22">
                  <c:v>0</c:v>
                </c:pt>
                <c:pt idx="23">
                  <c:v>5.2999999999999999E-2</c:v>
                </c:pt>
                <c:pt idx="24">
                  <c:v>0</c:v>
                </c:pt>
                <c:pt idx="25">
                  <c:v>2.4E-2</c:v>
                </c:pt>
                <c:pt idx="26">
                  <c:v>0</c:v>
                </c:pt>
                <c:pt idx="27">
                  <c:v>0</c:v>
                </c:pt>
                <c:pt idx="28">
                  <c:v>0</c:v>
                </c:pt>
                <c:pt idx="29">
                  <c:v>4.2999999999999997E-2</c:v>
                </c:pt>
                <c:pt idx="30">
                  <c:v>0.03</c:v>
                </c:pt>
                <c:pt idx="31">
                  <c:v>0</c:v>
                </c:pt>
                <c:pt idx="32">
                  <c:v>0</c:v>
                </c:pt>
                <c:pt idx="33">
                  <c:v>0</c:v>
                </c:pt>
                <c:pt idx="34">
                  <c:v>0</c:v>
                </c:pt>
                <c:pt idx="35">
                  <c:v>0</c:v>
                </c:pt>
                <c:pt idx="36">
                  <c:v>0</c:v>
                </c:pt>
                <c:pt idx="37">
                  <c:v>0</c:v>
                </c:pt>
                <c:pt idx="38">
                  <c:v>0</c:v>
                </c:pt>
                <c:pt idx="39">
                  <c:v>4.7E-2</c:v>
                </c:pt>
                <c:pt idx="40">
                  <c:v>0</c:v>
                </c:pt>
                <c:pt idx="41">
                  <c:v>2.1000000000000001E-2</c:v>
                </c:pt>
                <c:pt idx="42">
                  <c:v>6.3E-2</c:v>
                </c:pt>
                <c:pt idx="43">
                  <c:v>0</c:v>
                </c:pt>
                <c:pt idx="44">
                  <c:v>0</c:v>
                </c:pt>
                <c:pt idx="45">
                  <c:v>0</c:v>
                </c:pt>
                <c:pt idx="46">
                  <c:v>0</c:v>
                </c:pt>
                <c:pt idx="47">
                  <c:v>5.8999999999999997E-2</c:v>
                </c:pt>
                <c:pt idx="48">
                  <c:v>0</c:v>
                </c:pt>
                <c:pt idx="49">
                  <c:v>0</c:v>
                </c:pt>
                <c:pt idx="50">
                  <c:v>0</c:v>
                </c:pt>
                <c:pt idx="51">
                  <c:v>0</c:v>
                </c:pt>
                <c:pt idx="52">
                  <c:v>0</c:v>
                </c:pt>
                <c:pt idx="53">
                  <c:v>0</c:v>
                </c:pt>
                <c:pt idx="54">
                  <c:v>0</c:v>
                </c:pt>
                <c:pt idx="55">
                  <c:v>0</c:v>
                </c:pt>
                <c:pt idx="56">
                  <c:v>0</c:v>
                </c:pt>
                <c:pt idx="57">
                  <c:v>0</c:v>
                </c:pt>
                <c:pt idx="58">
                  <c:v>0</c:v>
                </c:pt>
                <c:pt idx="59">
                  <c:v>0</c:v>
                </c:pt>
                <c:pt idx="60">
                  <c:v>2.9000000000000001E-2</c:v>
                </c:pt>
                <c:pt idx="61">
                  <c:v>0</c:v>
                </c:pt>
                <c:pt idx="62">
                  <c:v>1.0999999999999999E-2</c:v>
                </c:pt>
                <c:pt idx="63">
                  <c:v>0</c:v>
                </c:pt>
                <c:pt idx="64">
                  <c:v>4.2999999999999997E-2</c:v>
                </c:pt>
                <c:pt idx="65">
                  <c:v>2.1000000000000001E-2</c:v>
                </c:pt>
                <c:pt idx="66">
                  <c:v>0</c:v>
                </c:pt>
                <c:pt idx="67">
                  <c:v>2.1999999999999999E-2</c:v>
                </c:pt>
                <c:pt idx="68">
                  <c:v>0</c:v>
                </c:pt>
                <c:pt idx="69">
                  <c:v>0.05</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9340800"/>
        <c:axId val="139354880"/>
      </c:barChart>
      <c:catAx>
        <c:axId val="139340800"/>
        <c:scaling>
          <c:orientation val="minMax"/>
        </c:scaling>
        <c:delete val="0"/>
        <c:axPos val="l"/>
        <c:majorTickMark val="out"/>
        <c:minorTickMark val="none"/>
        <c:tickLblPos val="nextTo"/>
        <c:crossAx val="139354880"/>
        <c:crosses val="autoZero"/>
        <c:auto val="1"/>
        <c:lblAlgn val="ctr"/>
        <c:lblOffset val="100"/>
        <c:noMultiLvlLbl val="0"/>
      </c:catAx>
      <c:valAx>
        <c:axId val="139354880"/>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9340800"/>
        <c:crosses val="autoZero"/>
        <c:crossBetween val="between"/>
        <c:majorUnit val="0.2"/>
      </c:valAx>
    </c:plotArea>
    <c:legend>
      <c:legendPos val="r"/>
      <c:layout>
        <c:manualLayout>
          <c:xMode val="edge"/>
          <c:yMode val="edge"/>
          <c:x val="0.56275086614173231"/>
          <c:y val="1.2182174576071904E-2"/>
          <c:w val="0.40971947506561679"/>
          <c:h val="7.193470550970521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8605746926924714"/>
          <c:y val="1.3728474138245522E-2"/>
          <c:w val="0.46988780711028355"/>
          <c:h val="0.96380556307564702"/>
        </c:manualLayout>
      </c:layout>
      <c:barChart>
        <c:barDir val="bar"/>
        <c:grouping val="stacked"/>
        <c:varyColors val="0"/>
        <c:ser>
          <c:idx val="0"/>
          <c:order val="0"/>
          <c:tx>
            <c:strRef>
              <c:f>'Fig 36'!$B$4</c:f>
              <c:strCache>
                <c:ptCount val="1"/>
                <c:pt idx="0">
                  <c:v>  Mild deterrent to investment</c:v>
                </c:pt>
              </c:strCache>
            </c:strRef>
          </c:tx>
          <c:spPr>
            <a:solidFill>
              <a:schemeClr val="bg2">
                <a:lumMod val="75000"/>
              </a:schemeClr>
            </a:solidFill>
            <a:ln>
              <a:noFill/>
            </a:ln>
          </c:spPr>
          <c:invertIfNegative val="0"/>
          <c:cat>
            <c:strRef>
              <c:f>'Fig 36'!$A$5:$A$82</c:f>
              <c:strCache>
                <c:ptCount val="78"/>
                <c:pt idx="0">
                  <c:v>Democratic Republic of the Congo (Kinshasa)</c:v>
                </c:pt>
                <c:pt idx="1">
                  <c:v>Kyrgyzstan</c:v>
                </c:pt>
                <c:pt idx="2">
                  <c:v>Lebanon</c:v>
                </c:pt>
                <c:pt idx="3">
                  <c:v>Syria</c:v>
                </c:pt>
                <c:pt idx="4">
                  <c:v>Ecuador</c:v>
                </c:pt>
                <c:pt idx="5">
                  <c:v>Russia—Offshore Arctic</c:v>
                </c:pt>
                <c:pt idx="6">
                  <c:v>Venezuela</c:v>
                </c:pt>
                <c:pt idx="7">
                  <c:v>Libya</c:v>
                </c:pt>
                <c:pt idx="8">
                  <c:v>Egypt</c:v>
                </c:pt>
                <c:pt idx="9">
                  <c:v>Ukraine</c:v>
                </c:pt>
                <c:pt idx="10">
                  <c:v>Iraq</c:v>
                </c:pt>
                <c:pt idx="11">
                  <c:v>Russia—Eastern Siberia</c:v>
                </c:pt>
                <c:pt idx="12">
                  <c:v>Indonesia</c:v>
                </c:pt>
                <c:pt idx="13">
                  <c:v>Russia—Offshore Sakhalin</c:v>
                </c:pt>
                <c:pt idx="14">
                  <c:v>Bangladesh</c:v>
                </c:pt>
                <c:pt idx="15">
                  <c:v>Argentina—Neuquen</c:v>
                </c:pt>
                <c:pt idx="16">
                  <c:v>Myanmar</c:v>
                </c:pt>
                <c:pt idx="17">
                  <c:v>Argentina—Chubut</c:v>
                </c:pt>
                <c:pt idx="18">
                  <c:v>Russia—Other</c:v>
                </c:pt>
                <c:pt idx="19">
                  <c:v>Greece</c:v>
                </c:pt>
                <c:pt idx="20">
                  <c:v>Cambodia</c:v>
                </c:pt>
                <c:pt idx="21">
                  <c:v>Cameroon</c:v>
                </c:pt>
                <c:pt idx="22">
                  <c:v>Equatorial Guinea</c:v>
                </c:pt>
                <c:pt idx="23">
                  <c:v>Yemen</c:v>
                </c:pt>
                <c:pt idx="24">
                  <c:v>Mali</c:v>
                </c:pt>
                <c:pt idx="25">
                  <c:v>Papua New Guinea</c:v>
                </c:pt>
                <c:pt idx="26">
                  <c:v>Georgia</c:v>
                </c:pt>
                <c:pt idx="27">
                  <c:v>Uzbekistan</c:v>
                </c:pt>
                <c:pt idx="28">
                  <c:v>Argentina—Mendoza</c:v>
                </c:pt>
                <c:pt idx="29">
                  <c:v>Iran</c:v>
                </c:pt>
                <c:pt idx="30">
                  <c:v>Argentina—Santa Cruz</c:v>
                </c:pt>
                <c:pt idx="31">
                  <c:v>Albania</c:v>
                </c:pt>
                <c:pt idx="32">
                  <c:v>Turkmenistan</c:v>
                </c:pt>
                <c:pt idx="33">
                  <c:v>South Sudan</c:v>
                </c:pt>
                <c:pt idx="34">
                  <c:v>Argentina—Tierra del Fuego</c:v>
                </c:pt>
                <c:pt idx="35">
                  <c:v>Niger</c:v>
                </c:pt>
                <c:pt idx="36">
                  <c:v>Angola</c:v>
                </c:pt>
                <c:pt idx="37">
                  <c:v>Bolivia</c:v>
                </c:pt>
                <c:pt idx="38">
                  <c:v>Bulgaria</c:v>
                </c:pt>
                <c:pt idx="39">
                  <c:v>Kazakhstan</c:v>
                </c:pt>
                <c:pt idx="40">
                  <c:v>Kuwait</c:v>
                </c:pt>
                <c:pt idx="41">
                  <c:v>Pakistan</c:v>
                </c:pt>
                <c:pt idx="42">
                  <c:v>Mexico</c:v>
                </c:pt>
                <c:pt idx="43">
                  <c:v>Nigeria</c:v>
                </c:pt>
                <c:pt idx="44">
                  <c:v>Ethiopia</c:v>
                </c:pt>
                <c:pt idx="45">
                  <c:v>Chad</c:v>
                </c:pt>
                <c:pt idx="46">
                  <c:v>Republic of the Congo (Brazzaville)</c:v>
                </c:pt>
                <c:pt idx="47">
                  <c:v>Mauritania</c:v>
                </c:pt>
                <c:pt idx="48">
                  <c:v>Argentina—Salta</c:v>
                </c:pt>
                <c:pt idx="49">
                  <c:v>China</c:v>
                </c:pt>
                <c:pt idx="50">
                  <c:v>Vietnam</c:v>
                </c:pt>
                <c:pt idx="51">
                  <c:v>Italy</c:v>
                </c:pt>
                <c:pt idx="52">
                  <c:v>Gabon</c:v>
                </c:pt>
                <c:pt idx="53">
                  <c:v>Somaliland</c:v>
                </c:pt>
                <c:pt idx="54">
                  <c:v>Bahrain</c:v>
                </c:pt>
                <c:pt idx="55">
                  <c:v>Algeria</c:v>
                </c:pt>
                <c:pt idx="56">
                  <c:v>Tanzania</c:v>
                </c:pt>
                <c:pt idx="57">
                  <c:v>Azerbaijan</c:v>
                </c:pt>
                <c:pt idx="58">
                  <c:v>Guatemala</c:v>
                </c:pt>
                <c:pt idx="59">
                  <c:v>Tunisia</c:v>
                </c:pt>
                <c:pt idx="60">
                  <c:v>Philippines</c:v>
                </c:pt>
                <c:pt idx="61">
                  <c:v>India</c:v>
                </c:pt>
                <c:pt idx="62">
                  <c:v>Uganda</c:v>
                </c:pt>
                <c:pt idx="63">
                  <c:v>Morocco</c:v>
                </c:pt>
                <c:pt idx="64">
                  <c:v>Timor Gap (JPDA)</c:v>
                </c:pt>
                <c:pt idx="65">
                  <c:v>Malaysia</c:v>
                </c:pt>
                <c:pt idx="66">
                  <c:v>Poland</c:v>
                </c:pt>
                <c:pt idx="67">
                  <c:v>Thailand</c:v>
                </c:pt>
                <c:pt idx="68">
                  <c:v>Qatar</c:v>
                </c:pt>
                <c:pt idx="69">
                  <c:v>Romania</c:v>
                </c:pt>
                <c:pt idx="70">
                  <c:v>Turkey</c:v>
                </c:pt>
                <c:pt idx="71">
                  <c:v>Cyprus</c:v>
                </c:pt>
                <c:pt idx="72">
                  <c:v>South Africa</c:v>
                </c:pt>
                <c:pt idx="73">
                  <c:v>Ivory Coast</c:v>
                </c:pt>
                <c:pt idx="74">
                  <c:v>Guyana</c:v>
                </c:pt>
                <c:pt idx="75">
                  <c:v>US Offshore—Pacific</c:v>
                </c:pt>
                <c:pt idx="76">
                  <c:v>Mozambique</c:v>
                </c:pt>
                <c:pt idx="77">
                  <c:v>Peru</c:v>
                </c:pt>
              </c:strCache>
            </c:strRef>
          </c:cat>
          <c:val>
            <c:numRef>
              <c:f>'Fig 36'!$B$5:$B$82</c:f>
              <c:numCache>
                <c:formatCode>0%</c:formatCode>
                <c:ptCount val="78"/>
                <c:pt idx="0">
                  <c:v>0.38500000000000001</c:v>
                </c:pt>
                <c:pt idx="1">
                  <c:v>0.4</c:v>
                </c:pt>
                <c:pt idx="2">
                  <c:v>0.5</c:v>
                </c:pt>
                <c:pt idx="3">
                  <c:v>0.28599999999999998</c:v>
                </c:pt>
                <c:pt idx="4">
                  <c:v>0.5</c:v>
                </c:pt>
                <c:pt idx="5">
                  <c:v>0.6</c:v>
                </c:pt>
                <c:pt idx="6">
                  <c:v>0.13300000000000001</c:v>
                </c:pt>
                <c:pt idx="7">
                  <c:v>0.39300000000000002</c:v>
                </c:pt>
                <c:pt idx="8">
                  <c:v>0.53600000000000003</c:v>
                </c:pt>
                <c:pt idx="9">
                  <c:v>0.46200000000000002</c:v>
                </c:pt>
                <c:pt idx="10">
                  <c:v>0.36</c:v>
                </c:pt>
                <c:pt idx="11">
                  <c:v>0.5</c:v>
                </c:pt>
                <c:pt idx="12">
                  <c:v>0.44700000000000001</c:v>
                </c:pt>
                <c:pt idx="13">
                  <c:v>0.55600000000000005</c:v>
                </c:pt>
                <c:pt idx="14">
                  <c:v>0.438</c:v>
                </c:pt>
                <c:pt idx="15">
                  <c:v>0.70799999999999996</c:v>
                </c:pt>
                <c:pt idx="16">
                  <c:v>0.52600000000000002</c:v>
                </c:pt>
                <c:pt idx="17">
                  <c:v>0.6</c:v>
                </c:pt>
                <c:pt idx="18">
                  <c:v>0.40899999999999997</c:v>
                </c:pt>
                <c:pt idx="19">
                  <c:v>0.71399999999999997</c:v>
                </c:pt>
                <c:pt idx="20">
                  <c:v>0.57099999999999995</c:v>
                </c:pt>
                <c:pt idx="21">
                  <c:v>0.5</c:v>
                </c:pt>
                <c:pt idx="22">
                  <c:v>0.47599999999999998</c:v>
                </c:pt>
                <c:pt idx="23">
                  <c:v>0.1</c:v>
                </c:pt>
                <c:pt idx="24">
                  <c:v>0.33300000000000002</c:v>
                </c:pt>
                <c:pt idx="25">
                  <c:v>0.5</c:v>
                </c:pt>
                <c:pt idx="26">
                  <c:v>0.5</c:v>
                </c:pt>
                <c:pt idx="27">
                  <c:v>0.5</c:v>
                </c:pt>
                <c:pt idx="28">
                  <c:v>0.58799999999999997</c:v>
                </c:pt>
                <c:pt idx="29">
                  <c:v>0.27300000000000002</c:v>
                </c:pt>
                <c:pt idx="30">
                  <c:v>0.56299999999999994</c:v>
                </c:pt>
                <c:pt idx="31">
                  <c:v>0.4</c:v>
                </c:pt>
                <c:pt idx="32">
                  <c:v>0.3</c:v>
                </c:pt>
                <c:pt idx="33">
                  <c:v>0.42899999999999999</c:v>
                </c:pt>
                <c:pt idx="34">
                  <c:v>0.66700000000000004</c:v>
                </c:pt>
                <c:pt idx="35">
                  <c:v>0.44400000000000001</c:v>
                </c:pt>
                <c:pt idx="36">
                  <c:v>0.48099999999999998</c:v>
                </c:pt>
                <c:pt idx="37">
                  <c:v>0.23100000000000001</c:v>
                </c:pt>
                <c:pt idx="38">
                  <c:v>0.5</c:v>
                </c:pt>
                <c:pt idx="39">
                  <c:v>0.375</c:v>
                </c:pt>
                <c:pt idx="40">
                  <c:v>0.375</c:v>
                </c:pt>
                <c:pt idx="41">
                  <c:v>0.33300000000000002</c:v>
                </c:pt>
                <c:pt idx="42">
                  <c:v>0.48299999999999998</c:v>
                </c:pt>
                <c:pt idx="43">
                  <c:v>0.38900000000000001</c:v>
                </c:pt>
                <c:pt idx="44">
                  <c:v>0.28599999999999998</c:v>
                </c:pt>
                <c:pt idx="45">
                  <c:v>0.214</c:v>
                </c:pt>
                <c:pt idx="46">
                  <c:v>0.35699999999999998</c:v>
                </c:pt>
                <c:pt idx="47">
                  <c:v>0.5</c:v>
                </c:pt>
                <c:pt idx="48">
                  <c:v>0.46200000000000002</c:v>
                </c:pt>
                <c:pt idx="49">
                  <c:v>0.34599999999999997</c:v>
                </c:pt>
                <c:pt idx="50">
                  <c:v>0.61899999999999999</c:v>
                </c:pt>
                <c:pt idx="51">
                  <c:v>0.38900000000000001</c:v>
                </c:pt>
                <c:pt idx="52">
                  <c:v>0.46700000000000003</c:v>
                </c:pt>
                <c:pt idx="53">
                  <c:v>0.33300000000000002</c:v>
                </c:pt>
                <c:pt idx="54">
                  <c:v>0.55600000000000005</c:v>
                </c:pt>
                <c:pt idx="55">
                  <c:v>0.222</c:v>
                </c:pt>
                <c:pt idx="56">
                  <c:v>0.41199999999999998</c:v>
                </c:pt>
                <c:pt idx="57">
                  <c:v>0.28599999999999998</c:v>
                </c:pt>
                <c:pt idx="58">
                  <c:v>0.36399999999999999</c:v>
                </c:pt>
                <c:pt idx="59">
                  <c:v>0.45500000000000002</c:v>
                </c:pt>
                <c:pt idx="60">
                  <c:v>0.45800000000000002</c:v>
                </c:pt>
                <c:pt idx="61">
                  <c:v>0.28599999999999998</c:v>
                </c:pt>
                <c:pt idx="62">
                  <c:v>0.4</c:v>
                </c:pt>
                <c:pt idx="63">
                  <c:v>0.52900000000000003</c:v>
                </c:pt>
                <c:pt idx="64">
                  <c:v>0.35299999999999998</c:v>
                </c:pt>
                <c:pt idx="65">
                  <c:v>0.47099999999999997</c:v>
                </c:pt>
                <c:pt idx="66">
                  <c:v>0.25</c:v>
                </c:pt>
                <c:pt idx="67">
                  <c:v>0.44</c:v>
                </c:pt>
                <c:pt idx="68">
                  <c:v>0.52600000000000002</c:v>
                </c:pt>
                <c:pt idx="69">
                  <c:v>0.36799999999999999</c:v>
                </c:pt>
                <c:pt idx="70">
                  <c:v>0.14299999999999999</c:v>
                </c:pt>
                <c:pt idx="71">
                  <c:v>0.57099999999999995</c:v>
                </c:pt>
                <c:pt idx="72">
                  <c:v>0.35699999999999998</c:v>
                </c:pt>
                <c:pt idx="73">
                  <c:v>0.33300000000000002</c:v>
                </c:pt>
                <c:pt idx="74">
                  <c:v>0.54500000000000004</c:v>
                </c:pt>
                <c:pt idx="75">
                  <c:v>0.375</c:v>
                </c:pt>
                <c:pt idx="76">
                  <c:v>0.318</c:v>
                </c:pt>
                <c:pt idx="77">
                  <c:v>0.433</c:v>
                </c:pt>
              </c:numCache>
            </c:numRef>
          </c:val>
        </c:ser>
        <c:ser>
          <c:idx val="1"/>
          <c:order val="1"/>
          <c:tx>
            <c:strRef>
              <c:f>'Fig 36'!$C$4</c:f>
              <c:strCache>
                <c:ptCount val="1"/>
                <c:pt idx="0">
                  <c:v>  Strong deterrent to investment</c:v>
                </c:pt>
              </c:strCache>
            </c:strRef>
          </c:tx>
          <c:spPr>
            <a:solidFill>
              <a:schemeClr val="tx2">
                <a:lumMod val="75000"/>
              </a:schemeClr>
            </a:solidFill>
            <a:ln>
              <a:noFill/>
            </a:ln>
          </c:spPr>
          <c:invertIfNegative val="0"/>
          <c:cat>
            <c:strRef>
              <c:f>'Fig 36'!$A$5:$A$82</c:f>
              <c:strCache>
                <c:ptCount val="78"/>
                <c:pt idx="0">
                  <c:v>Democratic Republic of the Congo (Kinshasa)</c:v>
                </c:pt>
                <c:pt idx="1">
                  <c:v>Kyrgyzstan</c:v>
                </c:pt>
                <c:pt idx="2">
                  <c:v>Lebanon</c:v>
                </c:pt>
                <c:pt idx="3">
                  <c:v>Syria</c:v>
                </c:pt>
                <c:pt idx="4">
                  <c:v>Ecuador</c:v>
                </c:pt>
                <c:pt idx="5">
                  <c:v>Russia—Offshore Arctic</c:v>
                </c:pt>
                <c:pt idx="6">
                  <c:v>Venezuela</c:v>
                </c:pt>
                <c:pt idx="7">
                  <c:v>Libya</c:v>
                </c:pt>
                <c:pt idx="8">
                  <c:v>Egypt</c:v>
                </c:pt>
                <c:pt idx="9">
                  <c:v>Ukraine</c:v>
                </c:pt>
                <c:pt idx="10">
                  <c:v>Iraq</c:v>
                </c:pt>
                <c:pt idx="11">
                  <c:v>Russia—Eastern Siberia</c:v>
                </c:pt>
                <c:pt idx="12">
                  <c:v>Indonesia</c:v>
                </c:pt>
                <c:pt idx="13">
                  <c:v>Russia—Offshore Sakhalin</c:v>
                </c:pt>
                <c:pt idx="14">
                  <c:v>Bangladesh</c:v>
                </c:pt>
                <c:pt idx="15">
                  <c:v>Argentina—Neuquen</c:v>
                </c:pt>
                <c:pt idx="16">
                  <c:v>Myanmar</c:v>
                </c:pt>
                <c:pt idx="17">
                  <c:v>Argentina—Chubut</c:v>
                </c:pt>
                <c:pt idx="18">
                  <c:v>Russia—Other</c:v>
                </c:pt>
                <c:pt idx="19">
                  <c:v>Greece</c:v>
                </c:pt>
                <c:pt idx="20">
                  <c:v>Cambodia</c:v>
                </c:pt>
                <c:pt idx="21">
                  <c:v>Cameroon</c:v>
                </c:pt>
                <c:pt idx="22">
                  <c:v>Equatorial Guinea</c:v>
                </c:pt>
                <c:pt idx="23">
                  <c:v>Yemen</c:v>
                </c:pt>
                <c:pt idx="24">
                  <c:v>Mali</c:v>
                </c:pt>
                <c:pt idx="25">
                  <c:v>Papua New Guinea</c:v>
                </c:pt>
                <c:pt idx="26">
                  <c:v>Georgia</c:v>
                </c:pt>
                <c:pt idx="27">
                  <c:v>Uzbekistan</c:v>
                </c:pt>
                <c:pt idx="28">
                  <c:v>Argentina—Mendoza</c:v>
                </c:pt>
                <c:pt idx="29">
                  <c:v>Iran</c:v>
                </c:pt>
                <c:pt idx="30">
                  <c:v>Argentina—Santa Cruz</c:v>
                </c:pt>
                <c:pt idx="31">
                  <c:v>Albania</c:v>
                </c:pt>
                <c:pt idx="32">
                  <c:v>Turkmenistan</c:v>
                </c:pt>
                <c:pt idx="33">
                  <c:v>South Sudan</c:v>
                </c:pt>
                <c:pt idx="34">
                  <c:v>Argentina—Tierra del Fuego</c:v>
                </c:pt>
                <c:pt idx="35">
                  <c:v>Niger</c:v>
                </c:pt>
                <c:pt idx="36">
                  <c:v>Angola</c:v>
                </c:pt>
                <c:pt idx="37">
                  <c:v>Bolivia</c:v>
                </c:pt>
                <c:pt idx="38">
                  <c:v>Bulgaria</c:v>
                </c:pt>
                <c:pt idx="39">
                  <c:v>Kazakhstan</c:v>
                </c:pt>
                <c:pt idx="40">
                  <c:v>Kuwait</c:v>
                </c:pt>
                <c:pt idx="41">
                  <c:v>Pakistan</c:v>
                </c:pt>
                <c:pt idx="42">
                  <c:v>Mexico</c:v>
                </c:pt>
                <c:pt idx="43">
                  <c:v>Nigeria</c:v>
                </c:pt>
                <c:pt idx="44">
                  <c:v>Ethiopia</c:v>
                </c:pt>
                <c:pt idx="45">
                  <c:v>Chad</c:v>
                </c:pt>
                <c:pt idx="46">
                  <c:v>Republic of the Congo (Brazzaville)</c:v>
                </c:pt>
                <c:pt idx="47">
                  <c:v>Mauritania</c:v>
                </c:pt>
                <c:pt idx="48">
                  <c:v>Argentina—Salta</c:v>
                </c:pt>
                <c:pt idx="49">
                  <c:v>China</c:v>
                </c:pt>
                <c:pt idx="50">
                  <c:v>Vietnam</c:v>
                </c:pt>
                <c:pt idx="51">
                  <c:v>Italy</c:v>
                </c:pt>
                <c:pt idx="52">
                  <c:v>Gabon</c:v>
                </c:pt>
                <c:pt idx="53">
                  <c:v>Somaliland</c:v>
                </c:pt>
                <c:pt idx="54">
                  <c:v>Bahrain</c:v>
                </c:pt>
                <c:pt idx="55">
                  <c:v>Algeria</c:v>
                </c:pt>
                <c:pt idx="56">
                  <c:v>Tanzania</c:v>
                </c:pt>
                <c:pt idx="57">
                  <c:v>Azerbaijan</c:v>
                </c:pt>
                <c:pt idx="58">
                  <c:v>Guatemala</c:v>
                </c:pt>
                <c:pt idx="59">
                  <c:v>Tunisia</c:v>
                </c:pt>
                <c:pt idx="60">
                  <c:v>Philippines</c:v>
                </c:pt>
                <c:pt idx="61">
                  <c:v>India</c:v>
                </c:pt>
                <c:pt idx="62">
                  <c:v>Uganda</c:v>
                </c:pt>
                <c:pt idx="63">
                  <c:v>Morocco</c:v>
                </c:pt>
                <c:pt idx="64">
                  <c:v>Timor Gap (JPDA)</c:v>
                </c:pt>
                <c:pt idx="65">
                  <c:v>Malaysia</c:v>
                </c:pt>
                <c:pt idx="66">
                  <c:v>Poland</c:v>
                </c:pt>
                <c:pt idx="67">
                  <c:v>Thailand</c:v>
                </c:pt>
                <c:pt idx="68">
                  <c:v>Qatar</c:v>
                </c:pt>
                <c:pt idx="69">
                  <c:v>Romania</c:v>
                </c:pt>
                <c:pt idx="70">
                  <c:v>Turkey</c:v>
                </c:pt>
                <c:pt idx="71">
                  <c:v>Cyprus</c:v>
                </c:pt>
                <c:pt idx="72">
                  <c:v>South Africa</c:v>
                </c:pt>
                <c:pt idx="73">
                  <c:v>Ivory Coast</c:v>
                </c:pt>
                <c:pt idx="74">
                  <c:v>Guyana</c:v>
                </c:pt>
                <c:pt idx="75">
                  <c:v>US Offshore—Pacific</c:v>
                </c:pt>
                <c:pt idx="76">
                  <c:v>Mozambique</c:v>
                </c:pt>
                <c:pt idx="77">
                  <c:v>Peru</c:v>
                </c:pt>
              </c:strCache>
            </c:strRef>
          </c:cat>
          <c:val>
            <c:numRef>
              <c:f>'Fig 36'!$C$5:$C$82</c:f>
              <c:numCache>
                <c:formatCode>0%</c:formatCode>
                <c:ptCount val="78"/>
                <c:pt idx="0">
                  <c:v>0.46200000000000002</c:v>
                </c:pt>
                <c:pt idx="1">
                  <c:v>0.2</c:v>
                </c:pt>
                <c:pt idx="2">
                  <c:v>0.5</c:v>
                </c:pt>
                <c:pt idx="3">
                  <c:v>0.71399999999999997</c:v>
                </c:pt>
                <c:pt idx="4">
                  <c:v>0.42899999999999999</c:v>
                </c:pt>
                <c:pt idx="5">
                  <c:v>0.3</c:v>
                </c:pt>
                <c:pt idx="6">
                  <c:v>0.53300000000000003</c:v>
                </c:pt>
                <c:pt idx="7">
                  <c:v>0.39300000000000002</c:v>
                </c:pt>
                <c:pt idx="8">
                  <c:v>0.32100000000000001</c:v>
                </c:pt>
                <c:pt idx="9">
                  <c:v>0.308</c:v>
                </c:pt>
                <c:pt idx="10">
                  <c:v>0.48</c:v>
                </c:pt>
                <c:pt idx="11">
                  <c:v>0.33300000000000002</c:v>
                </c:pt>
                <c:pt idx="12">
                  <c:v>0.38300000000000001</c:v>
                </c:pt>
                <c:pt idx="13">
                  <c:v>0.33300000000000002</c:v>
                </c:pt>
                <c:pt idx="14">
                  <c:v>0.313</c:v>
                </c:pt>
                <c:pt idx="15">
                  <c:v>0.16700000000000001</c:v>
                </c:pt>
                <c:pt idx="16">
                  <c:v>0.28899999999999998</c:v>
                </c:pt>
                <c:pt idx="17">
                  <c:v>0.2</c:v>
                </c:pt>
                <c:pt idx="18">
                  <c:v>0.36399999999999999</c:v>
                </c:pt>
                <c:pt idx="19">
                  <c:v>0.14299999999999999</c:v>
                </c:pt>
                <c:pt idx="20">
                  <c:v>0.14299999999999999</c:v>
                </c:pt>
                <c:pt idx="21">
                  <c:v>0.28599999999999998</c:v>
                </c:pt>
                <c:pt idx="22">
                  <c:v>0.33300000000000002</c:v>
                </c:pt>
                <c:pt idx="23">
                  <c:v>0.6</c:v>
                </c:pt>
                <c:pt idx="24">
                  <c:v>0.33300000000000002</c:v>
                </c:pt>
                <c:pt idx="25">
                  <c:v>0.33300000000000002</c:v>
                </c:pt>
                <c:pt idx="26">
                  <c:v>0.33300000000000002</c:v>
                </c:pt>
                <c:pt idx="27">
                  <c:v>0</c:v>
                </c:pt>
                <c:pt idx="28">
                  <c:v>0.23499999999999999</c:v>
                </c:pt>
                <c:pt idx="29">
                  <c:v>0.27300000000000002</c:v>
                </c:pt>
                <c:pt idx="30">
                  <c:v>0.125</c:v>
                </c:pt>
                <c:pt idx="31">
                  <c:v>0.4</c:v>
                </c:pt>
                <c:pt idx="32">
                  <c:v>0.2</c:v>
                </c:pt>
                <c:pt idx="33">
                  <c:v>0.214</c:v>
                </c:pt>
                <c:pt idx="34">
                  <c:v>0.111</c:v>
                </c:pt>
                <c:pt idx="35">
                  <c:v>0.222</c:v>
                </c:pt>
                <c:pt idx="36">
                  <c:v>0.185</c:v>
                </c:pt>
                <c:pt idx="37">
                  <c:v>0.38500000000000001</c:v>
                </c:pt>
                <c:pt idx="38">
                  <c:v>0.16700000000000001</c:v>
                </c:pt>
                <c:pt idx="39">
                  <c:v>0.33300000000000002</c:v>
                </c:pt>
                <c:pt idx="40">
                  <c:v>0.375</c:v>
                </c:pt>
                <c:pt idx="41">
                  <c:v>0.26700000000000002</c:v>
                </c:pt>
                <c:pt idx="42">
                  <c:v>0.20699999999999999</c:v>
                </c:pt>
                <c:pt idx="43">
                  <c:v>0.25</c:v>
                </c:pt>
                <c:pt idx="44">
                  <c:v>0.28599999999999998</c:v>
                </c:pt>
                <c:pt idx="45">
                  <c:v>0.35699999999999998</c:v>
                </c:pt>
                <c:pt idx="46">
                  <c:v>0.214</c:v>
                </c:pt>
                <c:pt idx="47">
                  <c:v>0.2</c:v>
                </c:pt>
                <c:pt idx="48">
                  <c:v>0.23100000000000001</c:v>
                </c:pt>
                <c:pt idx="49">
                  <c:v>0.26900000000000002</c:v>
                </c:pt>
                <c:pt idx="50">
                  <c:v>4.8000000000000001E-2</c:v>
                </c:pt>
                <c:pt idx="51">
                  <c:v>0.222</c:v>
                </c:pt>
                <c:pt idx="52">
                  <c:v>0.16700000000000001</c:v>
                </c:pt>
                <c:pt idx="53">
                  <c:v>0.16700000000000001</c:v>
                </c:pt>
                <c:pt idx="54">
                  <c:v>0.111</c:v>
                </c:pt>
                <c:pt idx="55">
                  <c:v>0.44400000000000001</c:v>
                </c:pt>
                <c:pt idx="56">
                  <c:v>0.23499999999999999</c:v>
                </c:pt>
                <c:pt idx="57">
                  <c:v>0.214</c:v>
                </c:pt>
                <c:pt idx="58">
                  <c:v>0.182</c:v>
                </c:pt>
                <c:pt idx="59">
                  <c:v>0.13600000000000001</c:v>
                </c:pt>
                <c:pt idx="60">
                  <c:v>0.125</c:v>
                </c:pt>
                <c:pt idx="61">
                  <c:v>0.28599999999999998</c:v>
                </c:pt>
                <c:pt idx="62">
                  <c:v>0.2</c:v>
                </c:pt>
                <c:pt idx="63">
                  <c:v>0</c:v>
                </c:pt>
                <c:pt idx="64">
                  <c:v>0.23499999999999999</c:v>
                </c:pt>
                <c:pt idx="65">
                  <c:v>8.7999999999999995E-2</c:v>
                </c:pt>
                <c:pt idx="66">
                  <c:v>0.33300000000000002</c:v>
                </c:pt>
                <c:pt idx="67">
                  <c:v>0.14000000000000001</c:v>
                </c:pt>
                <c:pt idx="68">
                  <c:v>5.2999999999999999E-2</c:v>
                </c:pt>
                <c:pt idx="69">
                  <c:v>0.21099999999999999</c:v>
                </c:pt>
                <c:pt idx="70">
                  <c:v>0.42899999999999999</c:v>
                </c:pt>
                <c:pt idx="71">
                  <c:v>0</c:v>
                </c:pt>
                <c:pt idx="72">
                  <c:v>0.214</c:v>
                </c:pt>
                <c:pt idx="73">
                  <c:v>0.222</c:v>
                </c:pt>
                <c:pt idx="74">
                  <c:v>0</c:v>
                </c:pt>
                <c:pt idx="75">
                  <c:v>0.125</c:v>
                </c:pt>
                <c:pt idx="76">
                  <c:v>0.182</c:v>
                </c:pt>
                <c:pt idx="77">
                  <c:v>6.7000000000000004E-2</c:v>
                </c:pt>
              </c:numCache>
            </c:numRef>
          </c:val>
        </c:ser>
        <c:ser>
          <c:idx val="2"/>
          <c:order val="2"/>
          <c:tx>
            <c:strRef>
              <c:f>'Fig 36'!$D$4</c:f>
              <c:strCache>
                <c:ptCount val="1"/>
                <c:pt idx="0">
                  <c:v>  Would not pursue investment due to this factor</c:v>
                </c:pt>
              </c:strCache>
            </c:strRef>
          </c:tx>
          <c:spPr>
            <a:solidFill>
              <a:schemeClr val="accent2">
                <a:lumMod val="60000"/>
                <a:lumOff val="40000"/>
              </a:schemeClr>
            </a:solidFill>
            <a:ln>
              <a:noFill/>
            </a:ln>
          </c:spPr>
          <c:invertIfNegative val="0"/>
          <c:cat>
            <c:strRef>
              <c:f>'Fig 36'!$A$5:$A$82</c:f>
              <c:strCache>
                <c:ptCount val="78"/>
                <c:pt idx="0">
                  <c:v>Democratic Republic of the Congo (Kinshasa)</c:v>
                </c:pt>
                <c:pt idx="1">
                  <c:v>Kyrgyzstan</c:v>
                </c:pt>
                <c:pt idx="2">
                  <c:v>Lebanon</c:v>
                </c:pt>
                <c:pt idx="3">
                  <c:v>Syria</c:v>
                </c:pt>
                <c:pt idx="4">
                  <c:v>Ecuador</c:v>
                </c:pt>
                <c:pt idx="5">
                  <c:v>Russia—Offshore Arctic</c:v>
                </c:pt>
                <c:pt idx="6">
                  <c:v>Venezuela</c:v>
                </c:pt>
                <c:pt idx="7">
                  <c:v>Libya</c:v>
                </c:pt>
                <c:pt idx="8">
                  <c:v>Egypt</c:v>
                </c:pt>
                <c:pt idx="9">
                  <c:v>Ukraine</c:v>
                </c:pt>
                <c:pt idx="10">
                  <c:v>Iraq</c:v>
                </c:pt>
                <c:pt idx="11">
                  <c:v>Russia—Eastern Siberia</c:v>
                </c:pt>
                <c:pt idx="12">
                  <c:v>Indonesia</c:v>
                </c:pt>
                <c:pt idx="13">
                  <c:v>Russia—Offshore Sakhalin</c:v>
                </c:pt>
                <c:pt idx="14">
                  <c:v>Bangladesh</c:v>
                </c:pt>
                <c:pt idx="15">
                  <c:v>Argentina—Neuquen</c:v>
                </c:pt>
                <c:pt idx="16">
                  <c:v>Myanmar</c:v>
                </c:pt>
                <c:pt idx="17">
                  <c:v>Argentina—Chubut</c:v>
                </c:pt>
                <c:pt idx="18">
                  <c:v>Russia—Other</c:v>
                </c:pt>
                <c:pt idx="19">
                  <c:v>Greece</c:v>
                </c:pt>
                <c:pt idx="20">
                  <c:v>Cambodia</c:v>
                </c:pt>
                <c:pt idx="21">
                  <c:v>Cameroon</c:v>
                </c:pt>
                <c:pt idx="22">
                  <c:v>Equatorial Guinea</c:v>
                </c:pt>
                <c:pt idx="23">
                  <c:v>Yemen</c:v>
                </c:pt>
                <c:pt idx="24">
                  <c:v>Mali</c:v>
                </c:pt>
                <c:pt idx="25">
                  <c:v>Papua New Guinea</c:v>
                </c:pt>
                <c:pt idx="26">
                  <c:v>Georgia</c:v>
                </c:pt>
                <c:pt idx="27">
                  <c:v>Uzbekistan</c:v>
                </c:pt>
                <c:pt idx="28">
                  <c:v>Argentina—Mendoza</c:v>
                </c:pt>
                <c:pt idx="29">
                  <c:v>Iran</c:v>
                </c:pt>
                <c:pt idx="30">
                  <c:v>Argentina—Santa Cruz</c:v>
                </c:pt>
                <c:pt idx="31">
                  <c:v>Albania</c:v>
                </c:pt>
                <c:pt idx="32">
                  <c:v>Turkmenistan</c:v>
                </c:pt>
                <c:pt idx="33">
                  <c:v>South Sudan</c:v>
                </c:pt>
                <c:pt idx="34">
                  <c:v>Argentina—Tierra del Fuego</c:v>
                </c:pt>
                <c:pt idx="35">
                  <c:v>Niger</c:v>
                </c:pt>
                <c:pt idx="36">
                  <c:v>Angola</c:v>
                </c:pt>
                <c:pt idx="37">
                  <c:v>Bolivia</c:v>
                </c:pt>
                <c:pt idx="38">
                  <c:v>Bulgaria</c:v>
                </c:pt>
                <c:pt idx="39">
                  <c:v>Kazakhstan</c:v>
                </c:pt>
                <c:pt idx="40">
                  <c:v>Kuwait</c:v>
                </c:pt>
                <c:pt idx="41">
                  <c:v>Pakistan</c:v>
                </c:pt>
                <c:pt idx="42">
                  <c:v>Mexico</c:v>
                </c:pt>
                <c:pt idx="43">
                  <c:v>Nigeria</c:v>
                </c:pt>
                <c:pt idx="44">
                  <c:v>Ethiopia</c:v>
                </c:pt>
                <c:pt idx="45">
                  <c:v>Chad</c:v>
                </c:pt>
                <c:pt idx="46">
                  <c:v>Republic of the Congo (Brazzaville)</c:v>
                </c:pt>
                <c:pt idx="47">
                  <c:v>Mauritania</c:v>
                </c:pt>
                <c:pt idx="48">
                  <c:v>Argentina—Salta</c:v>
                </c:pt>
                <c:pt idx="49">
                  <c:v>China</c:v>
                </c:pt>
                <c:pt idx="50">
                  <c:v>Vietnam</c:v>
                </c:pt>
                <c:pt idx="51">
                  <c:v>Italy</c:v>
                </c:pt>
                <c:pt idx="52">
                  <c:v>Gabon</c:v>
                </c:pt>
                <c:pt idx="53">
                  <c:v>Somaliland</c:v>
                </c:pt>
                <c:pt idx="54">
                  <c:v>Bahrain</c:v>
                </c:pt>
                <c:pt idx="55">
                  <c:v>Algeria</c:v>
                </c:pt>
                <c:pt idx="56">
                  <c:v>Tanzania</c:v>
                </c:pt>
                <c:pt idx="57">
                  <c:v>Azerbaijan</c:v>
                </c:pt>
                <c:pt idx="58">
                  <c:v>Guatemala</c:v>
                </c:pt>
                <c:pt idx="59">
                  <c:v>Tunisia</c:v>
                </c:pt>
                <c:pt idx="60">
                  <c:v>Philippines</c:v>
                </c:pt>
                <c:pt idx="61">
                  <c:v>India</c:v>
                </c:pt>
                <c:pt idx="62">
                  <c:v>Uganda</c:v>
                </c:pt>
                <c:pt idx="63">
                  <c:v>Morocco</c:v>
                </c:pt>
                <c:pt idx="64">
                  <c:v>Timor Gap (JPDA)</c:v>
                </c:pt>
                <c:pt idx="65">
                  <c:v>Malaysia</c:v>
                </c:pt>
                <c:pt idx="66">
                  <c:v>Poland</c:v>
                </c:pt>
                <c:pt idx="67">
                  <c:v>Thailand</c:v>
                </c:pt>
                <c:pt idx="68">
                  <c:v>Qatar</c:v>
                </c:pt>
                <c:pt idx="69">
                  <c:v>Romania</c:v>
                </c:pt>
                <c:pt idx="70">
                  <c:v>Turkey</c:v>
                </c:pt>
                <c:pt idx="71">
                  <c:v>Cyprus</c:v>
                </c:pt>
                <c:pt idx="72">
                  <c:v>South Africa</c:v>
                </c:pt>
                <c:pt idx="73">
                  <c:v>Ivory Coast</c:v>
                </c:pt>
                <c:pt idx="74">
                  <c:v>Guyana</c:v>
                </c:pt>
                <c:pt idx="75">
                  <c:v>US Offshore—Pacific</c:v>
                </c:pt>
                <c:pt idx="76">
                  <c:v>Mozambique</c:v>
                </c:pt>
                <c:pt idx="77">
                  <c:v>Peru</c:v>
                </c:pt>
              </c:strCache>
            </c:strRef>
          </c:cat>
          <c:val>
            <c:numRef>
              <c:f>'Fig 36'!$D$5:$D$82</c:f>
              <c:numCache>
                <c:formatCode>0%</c:formatCode>
                <c:ptCount val="78"/>
                <c:pt idx="0">
                  <c:v>0.154</c:v>
                </c:pt>
                <c:pt idx="1">
                  <c:v>0.4</c:v>
                </c:pt>
                <c:pt idx="2">
                  <c:v>0</c:v>
                </c:pt>
                <c:pt idx="3">
                  <c:v>0</c:v>
                </c:pt>
                <c:pt idx="4">
                  <c:v>7.0999999999999994E-2</c:v>
                </c:pt>
                <c:pt idx="5">
                  <c:v>0.1</c:v>
                </c:pt>
                <c:pt idx="6">
                  <c:v>0.33300000000000002</c:v>
                </c:pt>
                <c:pt idx="7">
                  <c:v>0.14299999999999999</c:v>
                </c:pt>
                <c:pt idx="8">
                  <c:v>7.0999999999999994E-2</c:v>
                </c:pt>
                <c:pt idx="9">
                  <c:v>0.154</c:v>
                </c:pt>
                <c:pt idx="10">
                  <c:v>0.08</c:v>
                </c:pt>
                <c:pt idx="11">
                  <c:v>8.3000000000000004E-2</c:v>
                </c:pt>
                <c:pt idx="12">
                  <c:v>6.4000000000000001E-2</c:v>
                </c:pt>
                <c:pt idx="13">
                  <c:v>0</c:v>
                </c:pt>
                <c:pt idx="14">
                  <c:v>0.125</c:v>
                </c:pt>
                <c:pt idx="15">
                  <c:v>0</c:v>
                </c:pt>
                <c:pt idx="16">
                  <c:v>5.2999999999999999E-2</c:v>
                </c:pt>
                <c:pt idx="17">
                  <c:v>6.7000000000000004E-2</c:v>
                </c:pt>
                <c:pt idx="18">
                  <c:v>9.0999999999999998E-2</c:v>
                </c:pt>
                <c:pt idx="19">
                  <c:v>0</c:v>
                </c:pt>
                <c:pt idx="20">
                  <c:v>0.14299999999999999</c:v>
                </c:pt>
                <c:pt idx="21">
                  <c:v>7.0999999999999994E-2</c:v>
                </c:pt>
                <c:pt idx="22">
                  <c:v>4.8000000000000001E-2</c:v>
                </c:pt>
                <c:pt idx="23">
                  <c:v>0.15</c:v>
                </c:pt>
                <c:pt idx="24">
                  <c:v>0.16700000000000001</c:v>
                </c:pt>
                <c:pt idx="25">
                  <c:v>0</c:v>
                </c:pt>
                <c:pt idx="26">
                  <c:v>0</c:v>
                </c:pt>
                <c:pt idx="27">
                  <c:v>0.33300000000000002</c:v>
                </c:pt>
                <c:pt idx="28">
                  <c:v>0</c:v>
                </c:pt>
                <c:pt idx="29">
                  <c:v>0.27300000000000002</c:v>
                </c:pt>
                <c:pt idx="30">
                  <c:v>0.125</c:v>
                </c:pt>
                <c:pt idx="31">
                  <c:v>0</c:v>
                </c:pt>
                <c:pt idx="32">
                  <c:v>0.3</c:v>
                </c:pt>
                <c:pt idx="33">
                  <c:v>0.14299999999999999</c:v>
                </c:pt>
                <c:pt idx="34">
                  <c:v>0</c:v>
                </c:pt>
                <c:pt idx="35">
                  <c:v>0.111</c:v>
                </c:pt>
                <c:pt idx="36">
                  <c:v>0.111</c:v>
                </c:pt>
                <c:pt idx="37">
                  <c:v>0.154</c:v>
                </c:pt>
                <c:pt idx="38">
                  <c:v>8.3000000000000004E-2</c:v>
                </c:pt>
                <c:pt idx="39">
                  <c:v>4.2000000000000003E-2</c:v>
                </c:pt>
                <c:pt idx="40">
                  <c:v>0</c:v>
                </c:pt>
                <c:pt idx="41">
                  <c:v>0.13300000000000001</c:v>
                </c:pt>
                <c:pt idx="42">
                  <c:v>3.4000000000000002E-2</c:v>
                </c:pt>
                <c:pt idx="43">
                  <c:v>8.3000000000000004E-2</c:v>
                </c:pt>
                <c:pt idx="44">
                  <c:v>0.14299999999999999</c:v>
                </c:pt>
                <c:pt idx="45">
                  <c:v>0.14299999999999999</c:v>
                </c:pt>
                <c:pt idx="46">
                  <c:v>0.14299999999999999</c:v>
                </c:pt>
                <c:pt idx="47">
                  <c:v>0</c:v>
                </c:pt>
                <c:pt idx="48">
                  <c:v>0</c:v>
                </c:pt>
                <c:pt idx="49">
                  <c:v>7.6999999999999999E-2</c:v>
                </c:pt>
                <c:pt idx="50">
                  <c:v>2.4E-2</c:v>
                </c:pt>
                <c:pt idx="51">
                  <c:v>5.6000000000000001E-2</c:v>
                </c:pt>
                <c:pt idx="52">
                  <c:v>3.3000000000000002E-2</c:v>
                </c:pt>
                <c:pt idx="53">
                  <c:v>0.16700000000000001</c:v>
                </c:pt>
                <c:pt idx="54">
                  <c:v>0</c:v>
                </c:pt>
                <c:pt idx="55">
                  <c:v>0</c:v>
                </c:pt>
                <c:pt idx="56">
                  <c:v>0</c:v>
                </c:pt>
                <c:pt idx="57">
                  <c:v>0.14299999999999999</c:v>
                </c:pt>
                <c:pt idx="58">
                  <c:v>9.0999999999999998E-2</c:v>
                </c:pt>
                <c:pt idx="59">
                  <c:v>4.4999999999999998E-2</c:v>
                </c:pt>
                <c:pt idx="60">
                  <c:v>4.2000000000000003E-2</c:v>
                </c:pt>
                <c:pt idx="61">
                  <c:v>3.5999999999999997E-2</c:v>
                </c:pt>
                <c:pt idx="62">
                  <c:v>0</c:v>
                </c:pt>
                <c:pt idx="63">
                  <c:v>5.8999999999999997E-2</c:v>
                </c:pt>
                <c:pt idx="64">
                  <c:v>0</c:v>
                </c:pt>
                <c:pt idx="65">
                  <c:v>2.9000000000000001E-2</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9386240"/>
        <c:axId val="139035776"/>
      </c:barChart>
      <c:catAx>
        <c:axId val="139386240"/>
        <c:scaling>
          <c:orientation val="minMax"/>
        </c:scaling>
        <c:delete val="0"/>
        <c:axPos val="l"/>
        <c:majorTickMark val="out"/>
        <c:minorTickMark val="none"/>
        <c:tickLblPos val="nextTo"/>
        <c:crossAx val="139035776"/>
        <c:crosses val="autoZero"/>
        <c:auto val="1"/>
        <c:lblAlgn val="ctr"/>
        <c:lblOffset val="100"/>
        <c:noMultiLvlLbl val="0"/>
      </c:catAx>
      <c:valAx>
        <c:axId val="139035776"/>
        <c:scaling>
          <c:orientation val="minMax"/>
          <c:max val="1"/>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9386240"/>
        <c:crosses val="autoZero"/>
        <c:crossBetween val="between"/>
        <c:majorUnit val="0.2"/>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6230333925022377"/>
          <c:y val="1.3624732266217536E-2"/>
          <c:w val="0.4824943991827611"/>
          <c:h val="0.96392572915797692"/>
        </c:manualLayout>
      </c:layout>
      <c:barChart>
        <c:barDir val="bar"/>
        <c:grouping val="stacked"/>
        <c:varyColors val="0"/>
        <c:ser>
          <c:idx val="0"/>
          <c:order val="0"/>
          <c:tx>
            <c:strRef>
              <c:f>'Fig 36'!$B$4</c:f>
              <c:strCache>
                <c:ptCount val="1"/>
                <c:pt idx="0">
                  <c:v>  Mild deterrent to investment</c:v>
                </c:pt>
              </c:strCache>
            </c:strRef>
          </c:tx>
          <c:spPr>
            <a:solidFill>
              <a:schemeClr val="bg2">
                <a:lumMod val="75000"/>
              </a:schemeClr>
            </a:solidFill>
            <a:ln>
              <a:noFill/>
            </a:ln>
          </c:spPr>
          <c:invertIfNegative val="0"/>
          <c:cat>
            <c:strRef>
              <c:f>'Fig 36'!$A$84:$A$161</c:f>
              <c:strCache>
                <c:ptCount val="78"/>
                <c:pt idx="0">
                  <c:v>Brazil—Offshore presalt area PSC</c:v>
                </c:pt>
                <c:pt idx="1">
                  <c:v>New York</c:v>
                </c:pt>
                <c:pt idx="2">
                  <c:v>Colombia</c:v>
                </c:pt>
                <c:pt idx="3">
                  <c:v>Brazil—Onshore CC</c:v>
                </c:pt>
                <c:pt idx="4">
                  <c:v>Hungary</c:v>
                </c:pt>
                <c:pt idx="5">
                  <c:v>Ghana</c:v>
                </c:pt>
                <c:pt idx="6">
                  <c:v>California</c:v>
                </c:pt>
                <c:pt idx="7">
                  <c:v>Brunei</c:v>
                </c:pt>
                <c:pt idx="8">
                  <c:v>Jordan</c:v>
                </c:pt>
                <c:pt idx="9">
                  <c:v>French Guiana</c:v>
                </c:pt>
                <c:pt idx="10">
                  <c:v>Suriname</c:v>
                </c:pt>
                <c:pt idx="11">
                  <c:v>Madagascar</c:v>
                </c:pt>
                <c:pt idx="12">
                  <c:v>Brazil—Offshore CC</c:v>
                </c:pt>
                <c:pt idx="13">
                  <c:v>United Arab Emirates</c:v>
                </c:pt>
                <c:pt idx="14">
                  <c:v>Kenya</c:v>
                </c:pt>
                <c:pt idx="15">
                  <c:v>Spain—Offshore</c:v>
                </c:pt>
                <c:pt idx="16">
                  <c:v>Quebec</c:v>
                </c:pt>
                <c:pt idx="17">
                  <c:v>Japan</c:v>
                </c:pt>
                <c:pt idx="18">
                  <c:v>Israel</c:v>
                </c:pt>
                <c:pt idx="19">
                  <c:v>Uruguay</c:v>
                </c:pt>
                <c:pt idx="20">
                  <c:v>Colorado</c:v>
                </c:pt>
                <c:pt idx="21">
                  <c:v>Spain—Onshore</c:v>
                </c:pt>
                <c:pt idx="22">
                  <c:v>Seychelles</c:v>
                </c:pt>
                <c:pt idx="23">
                  <c:v>Louisiana</c:v>
                </c:pt>
                <c:pt idx="24">
                  <c:v>Pennsylvania</c:v>
                </c:pt>
                <c:pt idx="25">
                  <c:v>US Offshore—Gulf of Mexico</c:v>
                </c:pt>
                <c:pt idx="26">
                  <c:v>France</c:v>
                </c:pt>
                <c:pt idx="27">
                  <c:v>Trinidad and Tobago</c:v>
                </c:pt>
                <c:pt idx="28">
                  <c:v>Oman</c:v>
                </c:pt>
                <c:pt idx="29">
                  <c:v>New Mexico</c:v>
                </c:pt>
                <c:pt idx="30">
                  <c:v>Illinois</c:v>
                </c:pt>
                <c:pt idx="31">
                  <c:v>US Offshore—Alaska</c:v>
                </c:pt>
                <c:pt idx="32">
                  <c:v>Alaska</c:v>
                </c:pt>
                <c:pt idx="33">
                  <c:v>Ireland</c:v>
                </c:pt>
                <c:pt idx="34">
                  <c:v>West Virginia</c:v>
                </c:pt>
                <c:pt idx="35">
                  <c:v>Ohio</c:v>
                </c:pt>
                <c:pt idx="36">
                  <c:v>Michigan</c:v>
                </c:pt>
                <c:pt idx="37">
                  <c:v>Texas</c:v>
                </c:pt>
                <c:pt idx="38">
                  <c:v>Namibia</c:v>
                </c:pt>
                <c:pt idx="39">
                  <c:v>Chile</c:v>
                </c:pt>
                <c:pt idx="40">
                  <c:v>New South Wales</c:v>
                </c:pt>
                <c:pt idx="41">
                  <c:v>New Brunswick</c:v>
                </c:pt>
                <c:pt idx="42">
                  <c:v>Alabama</c:v>
                </c:pt>
                <c:pt idx="43">
                  <c:v>Oklahoma</c:v>
                </c:pt>
                <c:pt idx="44">
                  <c:v>Montana</c:v>
                </c:pt>
                <c:pt idx="45">
                  <c:v>Kansas</c:v>
                </c:pt>
                <c:pt idx="46">
                  <c:v>Denmark</c:v>
                </c:pt>
                <c:pt idx="47">
                  <c:v>Mississippi</c:v>
                </c:pt>
                <c:pt idx="48">
                  <c:v>Newfoundland &amp; Labrador</c:v>
                </c:pt>
                <c:pt idx="49">
                  <c:v>Nova Scotia</c:v>
                </c:pt>
                <c:pt idx="50">
                  <c:v>North Dakota</c:v>
                </c:pt>
                <c:pt idx="51">
                  <c:v>Germany</c:v>
                </c:pt>
                <c:pt idx="52">
                  <c:v>Wyoming</c:v>
                </c:pt>
                <c:pt idx="53">
                  <c:v>Utah</c:v>
                </c:pt>
                <c:pt idx="54">
                  <c:v>British Columbia</c:v>
                </c:pt>
                <c:pt idx="55">
                  <c:v>Queensland</c:v>
                </c:pt>
                <c:pt idx="56">
                  <c:v>United Kingdom—North Sea</c:v>
                </c:pt>
                <c:pt idx="57">
                  <c:v>Alberta</c:v>
                </c:pt>
                <c:pt idx="58">
                  <c:v>Manitoba</c:v>
                </c:pt>
                <c:pt idx="59">
                  <c:v>Northwest Territories</c:v>
                </c:pt>
                <c:pt idx="60">
                  <c:v>Saskatchewan</c:v>
                </c:pt>
                <c:pt idx="61">
                  <c:v>Yukon</c:v>
                </c:pt>
                <c:pt idx="62">
                  <c:v>Arkansas</c:v>
                </c:pt>
                <c:pt idx="63">
                  <c:v>Northern Territory</c:v>
                </c:pt>
                <c:pt idx="64">
                  <c:v>South Australia</c:v>
                </c:pt>
                <c:pt idx="65">
                  <c:v>Tasmania</c:v>
                </c:pt>
                <c:pt idx="66">
                  <c:v>Victoria</c:v>
                </c:pt>
                <c:pt idx="67">
                  <c:v>Western Australia</c:v>
                </c:pt>
                <c:pt idx="68">
                  <c:v>Australia—Offshore</c:v>
                </c:pt>
                <c:pt idx="69">
                  <c:v>New Zealand</c:v>
                </c:pt>
                <c:pt idx="70">
                  <c:v>Faroe Islands</c:v>
                </c:pt>
                <c:pt idx="71">
                  <c:v>Greenland</c:v>
                </c:pt>
                <c:pt idx="72">
                  <c:v>Malta</c:v>
                </c:pt>
                <c:pt idx="73">
                  <c:v>Netherlands—Onshore</c:v>
                </c:pt>
                <c:pt idx="74">
                  <c:v>Netherlands—Offshore</c:v>
                </c:pt>
                <c:pt idx="75">
                  <c:v>Norway—Other Offshore (except North Sea)</c:v>
                </c:pt>
                <c:pt idx="76">
                  <c:v>Norway—North Sea</c:v>
                </c:pt>
                <c:pt idx="77">
                  <c:v>UK—Other Offshore (except North Sea)</c:v>
                </c:pt>
              </c:strCache>
            </c:strRef>
          </c:cat>
          <c:val>
            <c:numRef>
              <c:f>'Fig 36'!$B$84:$B$161</c:f>
              <c:numCache>
                <c:formatCode>0%</c:formatCode>
                <c:ptCount val="78"/>
                <c:pt idx="0">
                  <c:v>0.44</c:v>
                </c:pt>
                <c:pt idx="1">
                  <c:v>0.33300000000000002</c:v>
                </c:pt>
                <c:pt idx="2">
                  <c:v>0.42899999999999999</c:v>
                </c:pt>
                <c:pt idx="3">
                  <c:v>0.38900000000000001</c:v>
                </c:pt>
                <c:pt idx="4">
                  <c:v>0.33300000000000002</c:v>
                </c:pt>
                <c:pt idx="5">
                  <c:v>0.36</c:v>
                </c:pt>
                <c:pt idx="6">
                  <c:v>0.156</c:v>
                </c:pt>
                <c:pt idx="7">
                  <c:v>0.23799999999999999</c:v>
                </c:pt>
                <c:pt idx="8">
                  <c:v>0.2</c:v>
                </c:pt>
                <c:pt idx="9">
                  <c:v>0.4</c:v>
                </c:pt>
                <c:pt idx="10">
                  <c:v>0.4</c:v>
                </c:pt>
                <c:pt idx="11">
                  <c:v>0.154</c:v>
                </c:pt>
                <c:pt idx="12">
                  <c:v>0.38500000000000001</c:v>
                </c:pt>
                <c:pt idx="13">
                  <c:v>0.33300000000000002</c:v>
                </c:pt>
                <c:pt idx="14">
                  <c:v>0.316</c:v>
                </c:pt>
                <c:pt idx="15">
                  <c:v>0.28599999999999998</c:v>
                </c:pt>
                <c:pt idx="16">
                  <c:v>0.1</c:v>
                </c:pt>
                <c:pt idx="17">
                  <c:v>0.1</c:v>
                </c:pt>
                <c:pt idx="18">
                  <c:v>0.2</c:v>
                </c:pt>
                <c:pt idx="19">
                  <c:v>0.2</c:v>
                </c:pt>
                <c:pt idx="20">
                  <c:v>0.182</c:v>
                </c:pt>
                <c:pt idx="21">
                  <c:v>0.28599999999999998</c:v>
                </c:pt>
                <c:pt idx="22">
                  <c:v>0.28599999999999998</c:v>
                </c:pt>
                <c:pt idx="23">
                  <c:v>0.12</c:v>
                </c:pt>
                <c:pt idx="24">
                  <c:v>0.25</c:v>
                </c:pt>
                <c:pt idx="25">
                  <c:v>0.19400000000000001</c:v>
                </c:pt>
                <c:pt idx="26">
                  <c:v>0.14299999999999999</c:v>
                </c:pt>
                <c:pt idx="27">
                  <c:v>0.13600000000000001</c:v>
                </c:pt>
                <c:pt idx="28">
                  <c:v>0.182</c:v>
                </c:pt>
                <c:pt idx="29">
                  <c:v>0.22500000000000001</c:v>
                </c:pt>
                <c:pt idx="30">
                  <c:v>0.1</c:v>
                </c:pt>
                <c:pt idx="31">
                  <c:v>0.2</c:v>
                </c:pt>
                <c:pt idx="32">
                  <c:v>0.111</c:v>
                </c:pt>
                <c:pt idx="33">
                  <c:v>0.105</c:v>
                </c:pt>
                <c:pt idx="34">
                  <c:v>7.6999999999999999E-2</c:v>
                </c:pt>
                <c:pt idx="35">
                  <c:v>0.13600000000000001</c:v>
                </c:pt>
                <c:pt idx="36">
                  <c:v>8.6999999999999994E-2</c:v>
                </c:pt>
                <c:pt idx="37">
                  <c:v>0.115</c:v>
                </c:pt>
                <c:pt idx="38">
                  <c:v>0.125</c:v>
                </c:pt>
                <c:pt idx="39">
                  <c:v>0.125</c:v>
                </c:pt>
                <c:pt idx="40">
                  <c:v>0.11799999999999999</c:v>
                </c:pt>
                <c:pt idx="41">
                  <c:v>0.111</c:v>
                </c:pt>
                <c:pt idx="42">
                  <c:v>0.111</c:v>
                </c:pt>
                <c:pt idx="43">
                  <c:v>0.111</c:v>
                </c:pt>
                <c:pt idx="44">
                  <c:v>9.4E-2</c:v>
                </c:pt>
                <c:pt idx="45">
                  <c:v>8.7999999999999995E-2</c:v>
                </c:pt>
                <c:pt idx="46">
                  <c:v>8.6999999999999994E-2</c:v>
                </c:pt>
                <c:pt idx="47">
                  <c:v>0.08</c:v>
                </c:pt>
                <c:pt idx="48">
                  <c:v>7.0999999999999994E-2</c:v>
                </c:pt>
                <c:pt idx="49">
                  <c:v>6.7000000000000004E-2</c:v>
                </c:pt>
                <c:pt idx="50">
                  <c:v>6.0999999999999999E-2</c:v>
                </c:pt>
                <c:pt idx="51">
                  <c:v>5.8999999999999997E-2</c:v>
                </c:pt>
                <c:pt idx="52">
                  <c:v>4.8000000000000001E-2</c:v>
                </c:pt>
                <c:pt idx="53">
                  <c:v>4.4999999999999998E-2</c:v>
                </c:pt>
                <c:pt idx="54">
                  <c:v>0.04</c:v>
                </c:pt>
                <c:pt idx="55">
                  <c:v>0.04</c:v>
                </c:pt>
                <c:pt idx="56">
                  <c:v>0</c:v>
                </c:pt>
                <c:pt idx="57">
                  <c:v>2.1999999999999999E-2</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ser>
          <c:idx val="1"/>
          <c:order val="1"/>
          <c:tx>
            <c:strRef>
              <c:f>'Fig 36'!$C$4</c:f>
              <c:strCache>
                <c:ptCount val="1"/>
                <c:pt idx="0">
                  <c:v>  Strong deterrent to investment</c:v>
                </c:pt>
              </c:strCache>
            </c:strRef>
          </c:tx>
          <c:spPr>
            <a:solidFill>
              <a:schemeClr val="tx2">
                <a:lumMod val="75000"/>
              </a:schemeClr>
            </a:solidFill>
            <a:ln>
              <a:noFill/>
            </a:ln>
          </c:spPr>
          <c:invertIfNegative val="0"/>
          <c:cat>
            <c:strRef>
              <c:f>'Fig 36'!$A$84:$A$161</c:f>
              <c:strCache>
                <c:ptCount val="78"/>
                <c:pt idx="0">
                  <c:v>Brazil—Offshore presalt area PSC</c:v>
                </c:pt>
                <c:pt idx="1">
                  <c:v>New York</c:v>
                </c:pt>
                <c:pt idx="2">
                  <c:v>Colombia</c:v>
                </c:pt>
                <c:pt idx="3">
                  <c:v>Brazil—Onshore CC</c:v>
                </c:pt>
                <c:pt idx="4">
                  <c:v>Hungary</c:v>
                </c:pt>
                <c:pt idx="5">
                  <c:v>Ghana</c:v>
                </c:pt>
                <c:pt idx="6">
                  <c:v>California</c:v>
                </c:pt>
                <c:pt idx="7">
                  <c:v>Brunei</c:v>
                </c:pt>
                <c:pt idx="8">
                  <c:v>Jordan</c:v>
                </c:pt>
                <c:pt idx="9">
                  <c:v>French Guiana</c:v>
                </c:pt>
                <c:pt idx="10">
                  <c:v>Suriname</c:v>
                </c:pt>
                <c:pt idx="11">
                  <c:v>Madagascar</c:v>
                </c:pt>
                <c:pt idx="12">
                  <c:v>Brazil—Offshore CC</c:v>
                </c:pt>
                <c:pt idx="13">
                  <c:v>United Arab Emirates</c:v>
                </c:pt>
                <c:pt idx="14">
                  <c:v>Kenya</c:v>
                </c:pt>
                <c:pt idx="15">
                  <c:v>Spain—Offshore</c:v>
                </c:pt>
                <c:pt idx="16">
                  <c:v>Quebec</c:v>
                </c:pt>
                <c:pt idx="17">
                  <c:v>Japan</c:v>
                </c:pt>
                <c:pt idx="18">
                  <c:v>Israel</c:v>
                </c:pt>
                <c:pt idx="19">
                  <c:v>Uruguay</c:v>
                </c:pt>
                <c:pt idx="20">
                  <c:v>Colorado</c:v>
                </c:pt>
                <c:pt idx="21">
                  <c:v>Spain—Onshore</c:v>
                </c:pt>
                <c:pt idx="22">
                  <c:v>Seychelles</c:v>
                </c:pt>
                <c:pt idx="23">
                  <c:v>Louisiana</c:v>
                </c:pt>
                <c:pt idx="24">
                  <c:v>Pennsylvania</c:v>
                </c:pt>
                <c:pt idx="25">
                  <c:v>US Offshore—Gulf of Mexico</c:v>
                </c:pt>
                <c:pt idx="26">
                  <c:v>France</c:v>
                </c:pt>
                <c:pt idx="27">
                  <c:v>Trinidad and Tobago</c:v>
                </c:pt>
                <c:pt idx="28">
                  <c:v>Oman</c:v>
                </c:pt>
                <c:pt idx="29">
                  <c:v>New Mexico</c:v>
                </c:pt>
                <c:pt idx="30">
                  <c:v>Illinois</c:v>
                </c:pt>
                <c:pt idx="31">
                  <c:v>US Offshore—Alaska</c:v>
                </c:pt>
                <c:pt idx="32">
                  <c:v>Alaska</c:v>
                </c:pt>
                <c:pt idx="33">
                  <c:v>Ireland</c:v>
                </c:pt>
                <c:pt idx="34">
                  <c:v>West Virginia</c:v>
                </c:pt>
                <c:pt idx="35">
                  <c:v>Ohio</c:v>
                </c:pt>
                <c:pt idx="36">
                  <c:v>Michigan</c:v>
                </c:pt>
                <c:pt idx="37">
                  <c:v>Texas</c:v>
                </c:pt>
                <c:pt idx="38">
                  <c:v>Namibia</c:v>
                </c:pt>
                <c:pt idx="39">
                  <c:v>Chile</c:v>
                </c:pt>
                <c:pt idx="40">
                  <c:v>New South Wales</c:v>
                </c:pt>
                <c:pt idx="41">
                  <c:v>New Brunswick</c:v>
                </c:pt>
                <c:pt idx="42">
                  <c:v>Alabama</c:v>
                </c:pt>
                <c:pt idx="43">
                  <c:v>Oklahoma</c:v>
                </c:pt>
                <c:pt idx="44">
                  <c:v>Montana</c:v>
                </c:pt>
                <c:pt idx="45">
                  <c:v>Kansas</c:v>
                </c:pt>
                <c:pt idx="46">
                  <c:v>Denmark</c:v>
                </c:pt>
                <c:pt idx="47">
                  <c:v>Mississippi</c:v>
                </c:pt>
                <c:pt idx="48">
                  <c:v>Newfoundland &amp; Labrador</c:v>
                </c:pt>
                <c:pt idx="49">
                  <c:v>Nova Scotia</c:v>
                </c:pt>
                <c:pt idx="50">
                  <c:v>North Dakota</c:v>
                </c:pt>
                <c:pt idx="51">
                  <c:v>Germany</c:v>
                </c:pt>
                <c:pt idx="52">
                  <c:v>Wyoming</c:v>
                </c:pt>
                <c:pt idx="53">
                  <c:v>Utah</c:v>
                </c:pt>
                <c:pt idx="54">
                  <c:v>British Columbia</c:v>
                </c:pt>
                <c:pt idx="55">
                  <c:v>Queensland</c:v>
                </c:pt>
                <c:pt idx="56">
                  <c:v>United Kingdom—North Sea</c:v>
                </c:pt>
                <c:pt idx="57">
                  <c:v>Alberta</c:v>
                </c:pt>
                <c:pt idx="58">
                  <c:v>Manitoba</c:v>
                </c:pt>
                <c:pt idx="59">
                  <c:v>Northwest Territories</c:v>
                </c:pt>
                <c:pt idx="60">
                  <c:v>Saskatchewan</c:v>
                </c:pt>
                <c:pt idx="61">
                  <c:v>Yukon</c:v>
                </c:pt>
                <c:pt idx="62">
                  <c:v>Arkansas</c:v>
                </c:pt>
                <c:pt idx="63">
                  <c:v>Northern Territory</c:v>
                </c:pt>
                <c:pt idx="64">
                  <c:v>South Australia</c:v>
                </c:pt>
                <c:pt idx="65">
                  <c:v>Tasmania</c:v>
                </c:pt>
                <c:pt idx="66">
                  <c:v>Victoria</c:v>
                </c:pt>
                <c:pt idx="67">
                  <c:v>Western Australia</c:v>
                </c:pt>
                <c:pt idx="68">
                  <c:v>Australia—Offshore</c:v>
                </c:pt>
                <c:pt idx="69">
                  <c:v>New Zealand</c:v>
                </c:pt>
                <c:pt idx="70">
                  <c:v>Faroe Islands</c:v>
                </c:pt>
                <c:pt idx="71">
                  <c:v>Greenland</c:v>
                </c:pt>
                <c:pt idx="72">
                  <c:v>Malta</c:v>
                </c:pt>
                <c:pt idx="73">
                  <c:v>Netherlands—Onshore</c:v>
                </c:pt>
                <c:pt idx="74">
                  <c:v>Netherlands—Offshore</c:v>
                </c:pt>
                <c:pt idx="75">
                  <c:v>Norway—Other Offshore (except North Sea)</c:v>
                </c:pt>
                <c:pt idx="76">
                  <c:v>Norway—North Sea</c:v>
                </c:pt>
                <c:pt idx="77">
                  <c:v>UK—Other Offshore (except North Sea)</c:v>
                </c:pt>
              </c:strCache>
            </c:strRef>
          </c:cat>
          <c:val>
            <c:numRef>
              <c:f>'Fig 36'!$C$84:$C$161</c:f>
              <c:numCache>
                <c:formatCode>0%</c:formatCode>
                <c:ptCount val="78"/>
                <c:pt idx="0">
                  <c:v>0.04</c:v>
                </c:pt>
                <c:pt idx="1">
                  <c:v>0.13300000000000001</c:v>
                </c:pt>
                <c:pt idx="2">
                  <c:v>2.4E-2</c:v>
                </c:pt>
                <c:pt idx="3">
                  <c:v>5.6000000000000001E-2</c:v>
                </c:pt>
                <c:pt idx="4">
                  <c:v>0.111</c:v>
                </c:pt>
                <c:pt idx="5">
                  <c:v>0.08</c:v>
                </c:pt>
                <c:pt idx="6">
                  <c:v>0.25</c:v>
                </c:pt>
                <c:pt idx="7">
                  <c:v>0.14299999999999999</c:v>
                </c:pt>
                <c:pt idx="8">
                  <c:v>0.2</c:v>
                </c:pt>
                <c:pt idx="9">
                  <c:v>0</c:v>
                </c:pt>
                <c:pt idx="10">
                  <c:v>0</c:v>
                </c:pt>
                <c:pt idx="11">
                  <c:v>0.154</c:v>
                </c:pt>
                <c:pt idx="12">
                  <c:v>0</c:v>
                </c:pt>
                <c:pt idx="13">
                  <c:v>4.8000000000000001E-2</c:v>
                </c:pt>
                <c:pt idx="14">
                  <c:v>5.2999999999999999E-2</c:v>
                </c:pt>
                <c:pt idx="15">
                  <c:v>7.0999999999999994E-2</c:v>
                </c:pt>
                <c:pt idx="16">
                  <c:v>0.1</c:v>
                </c:pt>
                <c:pt idx="17">
                  <c:v>0.2</c:v>
                </c:pt>
                <c:pt idx="18">
                  <c:v>0.1</c:v>
                </c:pt>
                <c:pt idx="19">
                  <c:v>0.1</c:v>
                </c:pt>
                <c:pt idx="20">
                  <c:v>9.0999999999999998E-2</c:v>
                </c:pt>
                <c:pt idx="21">
                  <c:v>0</c:v>
                </c:pt>
                <c:pt idx="22">
                  <c:v>0</c:v>
                </c:pt>
                <c:pt idx="23">
                  <c:v>0.14000000000000001</c:v>
                </c:pt>
                <c:pt idx="24">
                  <c:v>0</c:v>
                </c:pt>
                <c:pt idx="25">
                  <c:v>5.6000000000000001E-2</c:v>
                </c:pt>
                <c:pt idx="26">
                  <c:v>9.5000000000000001E-2</c:v>
                </c:pt>
                <c:pt idx="27">
                  <c:v>9.0999999999999998E-2</c:v>
                </c:pt>
                <c:pt idx="28">
                  <c:v>4.4999999999999998E-2</c:v>
                </c:pt>
                <c:pt idx="29">
                  <c:v>0</c:v>
                </c:pt>
                <c:pt idx="30">
                  <c:v>0.1</c:v>
                </c:pt>
                <c:pt idx="31">
                  <c:v>0</c:v>
                </c:pt>
                <c:pt idx="32">
                  <c:v>5.6000000000000001E-2</c:v>
                </c:pt>
                <c:pt idx="33">
                  <c:v>5.2999999999999999E-2</c:v>
                </c:pt>
                <c:pt idx="34">
                  <c:v>7.6999999999999999E-2</c:v>
                </c:pt>
                <c:pt idx="35">
                  <c:v>0</c:v>
                </c:pt>
                <c:pt idx="36">
                  <c:v>4.2999999999999997E-2</c:v>
                </c:pt>
                <c:pt idx="37">
                  <c:v>0.01</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2.5999999999999999E-2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ser>
          <c:idx val="2"/>
          <c:order val="2"/>
          <c:tx>
            <c:strRef>
              <c:f>'Fig 36'!$D$4</c:f>
              <c:strCache>
                <c:ptCount val="1"/>
                <c:pt idx="0">
                  <c:v>  Would not pursue investment due to this factor</c:v>
                </c:pt>
              </c:strCache>
            </c:strRef>
          </c:tx>
          <c:spPr>
            <a:solidFill>
              <a:schemeClr val="accent2">
                <a:lumMod val="60000"/>
                <a:lumOff val="40000"/>
              </a:schemeClr>
            </a:solidFill>
            <a:ln>
              <a:noFill/>
            </a:ln>
          </c:spPr>
          <c:invertIfNegative val="0"/>
          <c:cat>
            <c:strRef>
              <c:f>'Fig 36'!$A$84:$A$161</c:f>
              <c:strCache>
                <c:ptCount val="78"/>
                <c:pt idx="0">
                  <c:v>Brazil—Offshore presalt area PSC</c:v>
                </c:pt>
                <c:pt idx="1">
                  <c:v>New York</c:v>
                </c:pt>
                <c:pt idx="2">
                  <c:v>Colombia</c:v>
                </c:pt>
                <c:pt idx="3">
                  <c:v>Brazil—Onshore CC</c:v>
                </c:pt>
                <c:pt idx="4">
                  <c:v>Hungary</c:v>
                </c:pt>
                <c:pt idx="5">
                  <c:v>Ghana</c:v>
                </c:pt>
                <c:pt idx="6">
                  <c:v>California</c:v>
                </c:pt>
                <c:pt idx="7">
                  <c:v>Brunei</c:v>
                </c:pt>
                <c:pt idx="8">
                  <c:v>Jordan</c:v>
                </c:pt>
                <c:pt idx="9">
                  <c:v>French Guiana</c:v>
                </c:pt>
                <c:pt idx="10">
                  <c:v>Suriname</c:v>
                </c:pt>
                <c:pt idx="11">
                  <c:v>Madagascar</c:v>
                </c:pt>
                <c:pt idx="12">
                  <c:v>Brazil—Offshore CC</c:v>
                </c:pt>
                <c:pt idx="13">
                  <c:v>United Arab Emirates</c:v>
                </c:pt>
                <c:pt idx="14">
                  <c:v>Kenya</c:v>
                </c:pt>
                <c:pt idx="15">
                  <c:v>Spain—Offshore</c:v>
                </c:pt>
                <c:pt idx="16">
                  <c:v>Quebec</c:v>
                </c:pt>
                <c:pt idx="17">
                  <c:v>Japan</c:v>
                </c:pt>
                <c:pt idx="18">
                  <c:v>Israel</c:v>
                </c:pt>
                <c:pt idx="19">
                  <c:v>Uruguay</c:v>
                </c:pt>
                <c:pt idx="20">
                  <c:v>Colorado</c:v>
                </c:pt>
                <c:pt idx="21">
                  <c:v>Spain—Onshore</c:v>
                </c:pt>
                <c:pt idx="22">
                  <c:v>Seychelles</c:v>
                </c:pt>
                <c:pt idx="23">
                  <c:v>Louisiana</c:v>
                </c:pt>
                <c:pt idx="24">
                  <c:v>Pennsylvania</c:v>
                </c:pt>
                <c:pt idx="25">
                  <c:v>US Offshore—Gulf of Mexico</c:v>
                </c:pt>
                <c:pt idx="26">
                  <c:v>France</c:v>
                </c:pt>
                <c:pt idx="27">
                  <c:v>Trinidad and Tobago</c:v>
                </c:pt>
                <c:pt idx="28">
                  <c:v>Oman</c:v>
                </c:pt>
                <c:pt idx="29">
                  <c:v>New Mexico</c:v>
                </c:pt>
                <c:pt idx="30">
                  <c:v>Illinois</c:v>
                </c:pt>
                <c:pt idx="31">
                  <c:v>US Offshore—Alaska</c:v>
                </c:pt>
                <c:pt idx="32">
                  <c:v>Alaska</c:v>
                </c:pt>
                <c:pt idx="33">
                  <c:v>Ireland</c:v>
                </c:pt>
                <c:pt idx="34">
                  <c:v>West Virginia</c:v>
                </c:pt>
                <c:pt idx="35">
                  <c:v>Ohio</c:v>
                </c:pt>
                <c:pt idx="36">
                  <c:v>Michigan</c:v>
                </c:pt>
                <c:pt idx="37">
                  <c:v>Texas</c:v>
                </c:pt>
                <c:pt idx="38">
                  <c:v>Namibia</c:v>
                </c:pt>
                <c:pt idx="39">
                  <c:v>Chile</c:v>
                </c:pt>
                <c:pt idx="40">
                  <c:v>New South Wales</c:v>
                </c:pt>
                <c:pt idx="41">
                  <c:v>New Brunswick</c:v>
                </c:pt>
                <c:pt idx="42">
                  <c:v>Alabama</c:v>
                </c:pt>
                <c:pt idx="43">
                  <c:v>Oklahoma</c:v>
                </c:pt>
                <c:pt idx="44">
                  <c:v>Montana</c:v>
                </c:pt>
                <c:pt idx="45">
                  <c:v>Kansas</c:v>
                </c:pt>
                <c:pt idx="46">
                  <c:v>Denmark</c:v>
                </c:pt>
                <c:pt idx="47">
                  <c:v>Mississippi</c:v>
                </c:pt>
                <c:pt idx="48">
                  <c:v>Newfoundland &amp; Labrador</c:v>
                </c:pt>
                <c:pt idx="49">
                  <c:v>Nova Scotia</c:v>
                </c:pt>
                <c:pt idx="50">
                  <c:v>North Dakota</c:v>
                </c:pt>
                <c:pt idx="51">
                  <c:v>Germany</c:v>
                </c:pt>
                <c:pt idx="52">
                  <c:v>Wyoming</c:v>
                </c:pt>
                <c:pt idx="53">
                  <c:v>Utah</c:v>
                </c:pt>
                <c:pt idx="54">
                  <c:v>British Columbia</c:v>
                </c:pt>
                <c:pt idx="55">
                  <c:v>Queensland</c:v>
                </c:pt>
                <c:pt idx="56">
                  <c:v>United Kingdom—North Sea</c:v>
                </c:pt>
                <c:pt idx="57">
                  <c:v>Alberta</c:v>
                </c:pt>
                <c:pt idx="58">
                  <c:v>Manitoba</c:v>
                </c:pt>
                <c:pt idx="59">
                  <c:v>Northwest Territories</c:v>
                </c:pt>
                <c:pt idx="60">
                  <c:v>Saskatchewan</c:v>
                </c:pt>
                <c:pt idx="61">
                  <c:v>Yukon</c:v>
                </c:pt>
                <c:pt idx="62">
                  <c:v>Arkansas</c:v>
                </c:pt>
                <c:pt idx="63">
                  <c:v>Northern Territory</c:v>
                </c:pt>
                <c:pt idx="64">
                  <c:v>South Australia</c:v>
                </c:pt>
                <c:pt idx="65">
                  <c:v>Tasmania</c:v>
                </c:pt>
                <c:pt idx="66">
                  <c:v>Victoria</c:v>
                </c:pt>
                <c:pt idx="67">
                  <c:v>Western Australia</c:v>
                </c:pt>
                <c:pt idx="68">
                  <c:v>Australia—Offshore</c:v>
                </c:pt>
                <c:pt idx="69">
                  <c:v>New Zealand</c:v>
                </c:pt>
                <c:pt idx="70">
                  <c:v>Faroe Islands</c:v>
                </c:pt>
                <c:pt idx="71">
                  <c:v>Greenland</c:v>
                </c:pt>
                <c:pt idx="72">
                  <c:v>Malta</c:v>
                </c:pt>
                <c:pt idx="73">
                  <c:v>Netherlands—Onshore</c:v>
                </c:pt>
                <c:pt idx="74">
                  <c:v>Netherlands—Offshore</c:v>
                </c:pt>
                <c:pt idx="75">
                  <c:v>Norway—Other Offshore (except North Sea)</c:v>
                </c:pt>
                <c:pt idx="76">
                  <c:v>Norway—North Sea</c:v>
                </c:pt>
                <c:pt idx="77">
                  <c:v>UK—Other Offshore (except North Sea)</c:v>
                </c:pt>
              </c:strCache>
            </c:strRef>
          </c:cat>
          <c:val>
            <c:numRef>
              <c:f>'Fig 36'!$D$84:$D$161</c:f>
              <c:numCache>
                <c:formatCode>0%</c:formatCode>
                <c:ptCount val="78"/>
                <c:pt idx="0">
                  <c:v>0</c:v>
                </c:pt>
                <c:pt idx="1">
                  <c:v>0</c:v>
                </c:pt>
                <c:pt idx="2">
                  <c:v>0</c:v>
                </c:pt>
                <c:pt idx="3">
                  <c:v>0</c:v>
                </c:pt>
                <c:pt idx="4">
                  <c:v>0</c:v>
                </c:pt>
                <c:pt idx="5">
                  <c:v>0</c:v>
                </c:pt>
                <c:pt idx="6">
                  <c:v>3.1E-2</c:v>
                </c:pt>
                <c:pt idx="7">
                  <c:v>4.8000000000000001E-2</c:v>
                </c:pt>
                <c:pt idx="8">
                  <c:v>0</c:v>
                </c:pt>
                <c:pt idx="9">
                  <c:v>0</c:v>
                </c:pt>
                <c:pt idx="10">
                  <c:v>0</c:v>
                </c:pt>
                <c:pt idx="11">
                  <c:v>7.6999999999999999E-2</c:v>
                </c:pt>
                <c:pt idx="12">
                  <c:v>0</c:v>
                </c:pt>
                <c:pt idx="13">
                  <c:v>0</c:v>
                </c:pt>
                <c:pt idx="14">
                  <c:v>0</c:v>
                </c:pt>
                <c:pt idx="15">
                  <c:v>0</c:v>
                </c:pt>
                <c:pt idx="16">
                  <c:v>0.1</c:v>
                </c:pt>
                <c:pt idx="17">
                  <c:v>0</c:v>
                </c:pt>
                <c:pt idx="18">
                  <c:v>0</c:v>
                </c:pt>
                <c:pt idx="19">
                  <c:v>0</c:v>
                </c:pt>
                <c:pt idx="20">
                  <c:v>2.3E-2</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numCache>
            </c:numRef>
          </c:val>
        </c:ser>
        <c:dLbls>
          <c:showLegendKey val="0"/>
          <c:showVal val="0"/>
          <c:showCatName val="0"/>
          <c:showSerName val="0"/>
          <c:showPercent val="0"/>
          <c:showBubbleSize val="0"/>
        </c:dLbls>
        <c:gapWidth val="70"/>
        <c:overlap val="100"/>
        <c:axId val="139134848"/>
        <c:axId val="139136384"/>
      </c:barChart>
      <c:catAx>
        <c:axId val="139134848"/>
        <c:scaling>
          <c:orientation val="minMax"/>
        </c:scaling>
        <c:delete val="0"/>
        <c:axPos val="l"/>
        <c:majorTickMark val="out"/>
        <c:minorTickMark val="none"/>
        <c:tickLblPos val="nextTo"/>
        <c:crossAx val="139136384"/>
        <c:crosses val="autoZero"/>
        <c:auto val="1"/>
        <c:lblAlgn val="ctr"/>
        <c:lblOffset val="100"/>
        <c:noMultiLvlLbl val="0"/>
      </c:catAx>
      <c:valAx>
        <c:axId val="139136384"/>
        <c:scaling>
          <c:orientation val="minMax"/>
          <c:max val="1"/>
          <c:min val="0"/>
        </c:scaling>
        <c:delete val="0"/>
        <c:axPos val="b"/>
        <c:majorGridlines>
          <c:spPr>
            <a:ln w="6350">
              <a:solidFill>
                <a:schemeClr val="bg1">
                  <a:lumMod val="50000"/>
                </a:schemeClr>
              </a:solidFill>
              <a:prstDash val="sysDot"/>
            </a:ln>
          </c:spPr>
        </c:majorGridlines>
        <c:numFmt formatCode="0%" sourceLinked="1"/>
        <c:majorTickMark val="out"/>
        <c:minorTickMark val="none"/>
        <c:tickLblPos val="nextTo"/>
        <c:crossAx val="139134848"/>
        <c:crosses val="autoZero"/>
        <c:crossBetween val="between"/>
        <c:majorUnit val="0.2"/>
      </c:valAx>
    </c:plotArea>
    <c:legend>
      <c:legendPos val="r"/>
      <c:layout>
        <c:manualLayout>
          <c:xMode val="edge"/>
          <c:yMode val="edge"/>
          <c:x val="0.57333454705445053"/>
          <c:y val="1.0272903695038933E-2"/>
          <c:w val="0.40011934924319437"/>
          <c:h val="7.6831585330111182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1886640752184462"/>
          <c:y val="1.3884426531596099E-2"/>
          <c:w val="0.5307186285258646"/>
          <c:h val="0.96367423799559404"/>
        </c:manualLayout>
      </c:layout>
      <c:barChart>
        <c:barDir val="bar"/>
        <c:grouping val="stacked"/>
        <c:varyColors val="0"/>
        <c:ser>
          <c:idx val="0"/>
          <c:order val="0"/>
          <c:tx>
            <c:strRef>
              <c:f>'Fig 5'!$B$9</c:f>
              <c:strCache>
                <c:ptCount val="1"/>
                <c:pt idx="0">
                  <c:v>  Mild deterrent to investment</c:v>
                </c:pt>
              </c:strCache>
            </c:strRef>
          </c:tx>
          <c:spPr>
            <a:solidFill>
              <a:schemeClr val="bg2">
                <a:lumMod val="75000"/>
              </a:schemeClr>
            </a:solidFill>
            <a:ln>
              <a:noFill/>
            </a:ln>
          </c:spPr>
          <c:invertIfNegative val="0"/>
          <c:cat>
            <c:strRef>
              <c:f>'Fig 5'!$A$10:$A$89</c:f>
              <c:strCache>
                <c:ptCount val="80"/>
                <c:pt idx="0">
                  <c:v>Venezuela</c:v>
                </c:pt>
                <c:pt idx="1">
                  <c:v>Bolivia</c:v>
                </c:pt>
                <c:pt idx="2">
                  <c:v>Russia—Eastern Siberia</c:v>
                </c:pt>
                <c:pt idx="3">
                  <c:v>Russia—Offshore Arctic</c:v>
                </c:pt>
                <c:pt idx="4">
                  <c:v>DRC (Kinshasa)</c:v>
                </c:pt>
                <c:pt idx="5">
                  <c:v>Iran</c:v>
                </c:pt>
                <c:pt idx="6">
                  <c:v>Iraq</c:v>
                </c:pt>
                <c:pt idx="7">
                  <c:v>Russia—Offshore Sakhalin</c:v>
                </c:pt>
                <c:pt idx="8">
                  <c:v>Uzbekistan</c:v>
                </c:pt>
                <c:pt idx="9">
                  <c:v>Quebec</c:v>
                </c:pt>
                <c:pt idx="10">
                  <c:v>Indonesia</c:v>
                </c:pt>
                <c:pt idx="11">
                  <c:v>Libya</c:v>
                </c:pt>
                <c:pt idx="12">
                  <c:v>Argentina—Chubut</c:v>
                </c:pt>
                <c:pt idx="13">
                  <c:v>Turkmenistan</c:v>
                </c:pt>
                <c:pt idx="14">
                  <c:v>Syria</c:v>
                </c:pt>
                <c:pt idx="15">
                  <c:v>Argentina—Tierra del Fuego</c:v>
                </c:pt>
                <c:pt idx="16">
                  <c:v>Angola</c:v>
                </c:pt>
                <c:pt idx="17">
                  <c:v>Russia—Other</c:v>
                </c:pt>
                <c:pt idx="18">
                  <c:v>Argentina—Santa Cruz</c:v>
                </c:pt>
                <c:pt idx="19">
                  <c:v>Algeria</c:v>
                </c:pt>
                <c:pt idx="20">
                  <c:v>South Sudan</c:v>
                </c:pt>
                <c:pt idx="21">
                  <c:v>Bangladesh</c:v>
                </c:pt>
                <c:pt idx="22">
                  <c:v>Tanzania</c:v>
                </c:pt>
                <c:pt idx="23">
                  <c:v>Uganda</c:v>
                </c:pt>
                <c:pt idx="24">
                  <c:v>Ecuador</c:v>
                </c:pt>
                <c:pt idx="25">
                  <c:v>Mali</c:v>
                </c:pt>
                <c:pt idx="26">
                  <c:v>Brazil—Offshore presalt area PSC</c:v>
                </c:pt>
                <c:pt idx="27">
                  <c:v>Egypt</c:v>
                </c:pt>
                <c:pt idx="28">
                  <c:v>Argentina—Mendoza</c:v>
                </c:pt>
                <c:pt idx="29">
                  <c:v>Guatemala</c:v>
                </c:pt>
                <c:pt idx="30">
                  <c:v>Kyrgyzstan</c:v>
                </c:pt>
                <c:pt idx="31">
                  <c:v>Myanmar</c:v>
                </c:pt>
                <c:pt idx="32">
                  <c:v>Cambodia</c:v>
                </c:pt>
                <c:pt idx="33">
                  <c:v>Greece</c:v>
                </c:pt>
                <c:pt idx="34">
                  <c:v>Mexico</c:v>
                </c:pt>
                <c:pt idx="35">
                  <c:v>Mozambique</c:v>
                </c:pt>
                <c:pt idx="36">
                  <c:v>China</c:v>
                </c:pt>
                <c:pt idx="37">
                  <c:v>Kazakhstan</c:v>
                </c:pt>
                <c:pt idx="38">
                  <c:v>India</c:v>
                </c:pt>
                <c:pt idx="39">
                  <c:v>Argentina—Neuquen</c:v>
                </c:pt>
                <c:pt idx="40">
                  <c:v>Mauritania</c:v>
                </c:pt>
                <c:pt idx="41">
                  <c:v>Argentina—Salta</c:v>
                </c:pt>
                <c:pt idx="42">
                  <c:v>Cameroon</c:v>
                </c:pt>
                <c:pt idx="43">
                  <c:v>Kuwait</c:v>
                </c:pt>
                <c:pt idx="44">
                  <c:v>Madagascar</c:v>
                </c:pt>
                <c:pt idx="45">
                  <c:v>Nigeria</c:v>
                </c:pt>
                <c:pt idx="46">
                  <c:v>Gabon</c:v>
                </c:pt>
                <c:pt idx="47">
                  <c:v>Azerbaijan</c:v>
                </c:pt>
                <c:pt idx="48">
                  <c:v>Equatorial Guinea</c:v>
                </c:pt>
                <c:pt idx="49">
                  <c:v>Papua New Guinea</c:v>
                </c:pt>
                <c:pt idx="50">
                  <c:v>Turkey</c:v>
                </c:pt>
                <c:pt idx="51">
                  <c:v>Niger</c:v>
                </c:pt>
                <c:pt idx="52">
                  <c:v>Greenland</c:v>
                </c:pt>
                <c:pt idx="53">
                  <c:v>Yemen</c:v>
                </c:pt>
                <c:pt idx="54">
                  <c:v>Timor Gap (JPDA)</c:v>
                </c:pt>
                <c:pt idx="55">
                  <c:v>Chad</c:v>
                </c:pt>
                <c:pt idx="56">
                  <c:v>Lebanon</c:v>
                </c:pt>
                <c:pt idx="57">
                  <c:v>Brazil—Offshore CC</c:v>
                </c:pt>
                <c:pt idx="58">
                  <c:v>Republic of the Congo (Brazzaville)</c:v>
                </c:pt>
                <c:pt idx="59">
                  <c:v>Somaliland</c:v>
                </c:pt>
                <c:pt idx="60">
                  <c:v>Israel</c:v>
                </c:pt>
                <c:pt idx="61">
                  <c:v>US Offshore—Pacific</c:v>
                </c:pt>
                <c:pt idx="62">
                  <c:v>Ukraine</c:v>
                </c:pt>
                <c:pt idx="63">
                  <c:v>Brazil—Onshore CC</c:v>
                </c:pt>
                <c:pt idx="64">
                  <c:v>Bulgaria</c:v>
                </c:pt>
                <c:pt idx="65">
                  <c:v>Guyana</c:v>
                </c:pt>
                <c:pt idx="66">
                  <c:v>France</c:v>
                </c:pt>
                <c:pt idx="67">
                  <c:v>California</c:v>
                </c:pt>
                <c:pt idx="68">
                  <c:v>New York</c:v>
                </c:pt>
                <c:pt idx="69">
                  <c:v>Kenya</c:v>
                </c:pt>
                <c:pt idx="70">
                  <c:v>South Africa</c:v>
                </c:pt>
                <c:pt idx="71">
                  <c:v>Vietnam</c:v>
                </c:pt>
                <c:pt idx="72">
                  <c:v>New Brunswick</c:v>
                </c:pt>
                <c:pt idx="73">
                  <c:v>Malaysia</c:v>
                </c:pt>
                <c:pt idx="74">
                  <c:v>Ethiopia</c:v>
                </c:pt>
                <c:pt idx="75">
                  <c:v>Brunei</c:v>
                </c:pt>
                <c:pt idx="76">
                  <c:v>Tunisia</c:v>
                </c:pt>
                <c:pt idx="77">
                  <c:v>Ghana</c:v>
                </c:pt>
                <c:pt idx="78">
                  <c:v>Spain—Onshore</c:v>
                </c:pt>
                <c:pt idx="79">
                  <c:v>Alaska</c:v>
                </c:pt>
              </c:strCache>
            </c:strRef>
          </c:cat>
          <c:val>
            <c:numRef>
              <c:f>'Fig 5'!$B$10:$B$89</c:f>
              <c:numCache>
                <c:formatCode>General</c:formatCode>
                <c:ptCount val="80"/>
                <c:pt idx="0">
                  <c:v>27.143000000000001</c:v>
                </c:pt>
                <c:pt idx="1">
                  <c:v>48.029000000000003</c:v>
                </c:pt>
                <c:pt idx="2">
                  <c:v>56.631</c:v>
                </c:pt>
                <c:pt idx="3">
                  <c:v>39.524000000000001</c:v>
                </c:pt>
                <c:pt idx="4">
                  <c:v>59.286000000000001</c:v>
                </c:pt>
                <c:pt idx="5">
                  <c:v>28.745000000000001</c:v>
                </c:pt>
                <c:pt idx="6">
                  <c:v>44.378</c:v>
                </c:pt>
                <c:pt idx="7">
                  <c:v>46.499000000000002</c:v>
                </c:pt>
                <c:pt idx="8">
                  <c:v>55.58</c:v>
                </c:pt>
                <c:pt idx="9">
                  <c:v>35.994999999999997</c:v>
                </c:pt>
                <c:pt idx="10">
                  <c:v>49.093000000000004</c:v>
                </c:pt>
                <c:pt idx="11">
                  <c:v>36.325000000000003</c:v>
                </c:pt>
                <c:pt idx="12">
                  <c:v>40.988</c:v>
                </c:pt>
                <c:pt idx="13">
                  <c:v>47.02</c:v>
                </c:pt>
                <c:pt idx="14">
                  <c:v>24.116</c:v>
                </c:pt>
                <c:pt idx="15">
                  <c:v>41.043999999999997</c:v>
                </c:pt>
                <c:pt idx="16">
                  <c:v>54.286000000000001</c:v>
                </c:pt>
                <c:pt idx="17">
                  <c:v>49.567</c:v>
                </c:pt>
                <c:pt idx="18">
                  <c:v>37.302999999999997</c:v>
                </c:pt>
                <c:pt idx="19">
                  <c:v>42.930999999999997</c:v>
                </c:pt>
                <c:pt idx="20">
                  <c:v>37.595999999999997</c:v>
                </c:pt>
                <c:pt idx="21">
                  <c:v>54.445999999999998</c:v>
                </c:pt>
                <c:pt idx="22">
                  <c:v>53.639000000000003</c:v>
                </c:pt>
                <c:pt idx="23">
                  <c:v>54.725000000000001</c:v>
                </c:pt>
                <c:pt idx="24">
                  <c:v>36.380000000000003</c:v>
                </c:pt>
                <c:pt idx="25">
                  <c:v>26.617999999999999</c:v>
                </c:pt>
                <c:pt idx="26">
                  <c:v>47.08</c:v>
                </c:pt>
                <c:pt idx="27">
                  <c:v>43.941000000000003</c:v>
                </c:pt>
                <c:pt idx="28">
                  <c:v>43.683999999999997</c:v>
                </c:pt>
                <c:pt idx="29">
                  <c:v>49.218000000000004</c:v>
                </c:pt>
                <c:pt idx="30">
                  <c:v>42.686</c:v>
                </c:pt>
                <c:pt idx="31">
                  <c:v>50.393000000000001</c:v>
                </c:pt>
                <c:pt idx="32">
                  <c:v>52.817999999999998</c:v>
                </c:pt>
                <c:pt idx="33">
                  <c:v>62.579000000000001</c:v>
                </c:pt>
                <c:pt idx="34">
                  <c:v>42.564</c:v>
                </c:pt>
                <c:pt idx="35">
                  <c:v>50.302999999999997</c:v>
                </c:pt>
                <c:pt idx="36">
                  <c:v>47.274000000000001</c:v>
                </c:pt>
                <c:pt idx="37">
                  <c:v>43.728000000000002</c:v>
                </c:pt>
                <c:pt idx="38">
                  <c:v>47.429000000000002</c:v>
                </c:pt>
                <c:pt idx="39">
                  <c:v>40.421999999999997</c:v>
                </c:pt>
                <c:pt idx="40">
                  <c:v>48.933999999999997</c:v>
                </c:pt>
                <c:pt idx="41">
                  <c:v>42.960999999999999</c:v>
                </c:pt>
                <c:pt idx="42">
                  <c:v>52.170999999999999</c:v>
                </c:pt>
                <c:pt idx="43">
                  <c:v>43.985999999999997</c:v>
                </c:pt>
                <c:pt idx="44">
                  <c:v>37.375999999999998</c:v>
                </c:pt>
                <c:pt idx="45">
                  <c:v>35.767000000000003</c:v>
                </c:pt>
                <c:pt idx="46">
                  <c:v>46.398000000000003</c:v>
                </c:pt>
                <c:pt idx="47">
                  <c:v>42.564</c:v>
                </c:pt>
                <c:pt idx="48">
                  <c:v>46.515999999999998</c:v>
                </c:pt>
                <c:pt idx="49">
                  <c:v>46.024000000000001</c:v>
                </c:pt>
                <c:pt idx="50">
                  <c:v>50.816000000000003</c:v>
                </c:pt>
                <c:pt idx="51">
                  <c:v>24.609000000000002</c:v>
                </c:pt>
                <c:pt idx="52">
                  <c:v>19.762</c:v>
                </c:pt>
                <c:pt idx="53">
                  <c:v>35.363</c:v>
                </c:pt>
                <c:pt idx="54">
                  <c:v>41.66</c:v>
                </c:pt>
                <c:pt idx="55">
                  <c:v>46.398000000000003</c:v>
                </c:pt>
                <c:pt idx="56">
                  <c:v>50.59</c:v>
                </c:pt>
                <c:pt idx="57">
                  <c:v>47.884999999999998</c:v>
                </c:pt>
                <c:pt idx="58">
                  <c:v>44.975000000000001</c:v>
                </c:pt>
                <c:pt idx="59">
                  <c:v>22.06</c:v>
                </c:pt>
                <c:pt idx="60">
                  <c:v>39.524000000000001</c:v>
                </c:pt>
                <c:pt idx="61">
                  <c:v>25.776</c:v>
                </c:pt>
                <c:pt idx="62">
                  <c:v>37.877000000000002</c:v>
                </c:pt>
                <c:pt idx="63">
                  <c:v>40.652999999999999</c:v>
                </c:pt>
                <c:pt idx="64">
                  <c:v>46.012999999999998</c:v>
                </c:pt>
                <c:pt idx="65">
                  <c:v>39.524000000000001</c:v>
                </c:pt>
                <c:pt idx="66">
                  <c:v>31.885000000000002</c:v>
                </c:pt>
                <c:pt idx="67">
                  <c:v>31.100999999999999</c:v>
                </c:pt>
                <c:pt idx="68">
                  <c:v>28.571000000000002</c:v>
                </c:pt>
                <c:pt idx="69">
                  <c:v>46.110999999999997</c:v>
                </c:pt>
                <c:pt idx="70">
                  <c:v>26.948</c:v>
                </c:pt>
                <c:pt idx="71">
                  <c:v>42.408999999999999</c:v>
                </c:pt>
                <c:pt idx="72">
                  <c:v>35.131999999999998</c:v>
                </c:pt>
                <c:pt idx="73">
                  <c:v>41.000999999999998</c:v>
                </c:pt>
                <c:pt idx="74">
                  <c:v>32.338000000000001</c:v>
                </c:pt>
                <c:pt idx="75">
                  <c:v>41.451999999999998</c:v>
                </c:pt>
                <c:pt idx="76">
                  <c:v>36.484000000000002</c:v>
                </c:pt>
                <c:pt idx="77">
                  <c:v>42.545999999999999</c:v>
                </c:pt>
                <c:pt idx="78">
                  <c:v>33.090000000000003</c:v>
                </c:pt>
                <c:pt idx="79">
                  <c:v>32.548999999999999</c:v>
                </c:pt>
              </c:numCache>
            </c:numRef>
          </c:val>
        </c:ser>
        <c:ser>
          <c:idx val="1"/>
          <c:order val="1"/>
          <c:tx>
            <c:strRef>
              <c:f>'Fig 5'!$C$9</c:f>
              <c:strCache>
                <c:ptCount val="1"/>
                <c:pt idx="0">
                  <c:v>  Strong deterrent to investment</c:v>
                </c:pt>
              </c:strCache>
            </c:strRef>
          </c:tx>
          <c:spPr>
            <a:solidFill>
              <a:schemeClr val="tx2">
                <a:lumMod val="75000"/>
              </a:schemeClr>
            </a:solidFill>
            <a:ln>
              <a:noFill/>
            </a:ln>
          </c:spPr>
          <c:invertIfNegative val="0"/>
          <c:cat>
            <c:strRef>
              <c:f>'Fig 5'!$A$10:$A$89</c:f>
              <c:strCache>
                <c:ptCount val="80"/>
                <c:pt idx="0">
                  <c:v>Venezuela</c:v>
                </c:pt>
                <c:pt idx="1">
                  <c:v>Bolivia</c:v>
                </c:pt>
                <c:pt idx="2">
                  <c:v>Russia—Eastern Siberia</c:v>
                </c:pt>
                <c:pt idx="3">
                  <c:v>Russia—Offshore Arctic</c:v>
                </c:pt>
                <c:pt idx="4">
                  <c:v>DRC (Kinshasa)</c:v>
                </c:pt>
                <c:pt idx="5">
                  <c:v>Iran</c:v>
                </c:pt>
                <c:pt idx="6">
                  <c:v>Iraq</c:v>
                </c:pt>
                <c:pt idx="7">
                  <c:v>Russia—Offshore Sakhalin</c:v>
                </c:pt>
                <c:pt idx="8">
                  <c:v>Uzbekistan</c:v>
                </c:pt>
                <c:pt idx="9">
                  <c:v>Quebec</c:v>
                </c:pt>
                <c:pt idx="10">
                  <c:v>Indonesia</c:v>
                </c:pt>
                <c:pt idx="11">
                  <c:v>Libya</c:v>
                </c:pt>
                <c:pt idx="12">
                  <c:v>Argentina—Chubut</c:v>
                </c:pt>
                <c:pt idx="13">
                  <c:v>Turkmenistan</c:v>
                </c:pt>
                <c:pt idx="14">
                  <c:v>Syria</c:v>
                </c:pt>
                <c:pt idx="15">
                  <c:v>Argentina—Tierra del Fuego</c:v>
                </c:pt>
                <c:pt idx="16">
                  <c:v>Angola</c:v>
                </c:pt>
                <c:pt idx="17">
                  <c:v>Russia—Other</c:v>
                </c:pt>
                <c:pt idx="18">
                  <c:v>Argentina—Santa Cruz</c:v>
                </c:pt>
                <c:pt idx="19">
                  <c:v>Algeria</c:v>
                </c:pt>
                <c:pt idx="20">
                  <c:v>South Sudan</c:v>
                </c:pt>
                <c:pt idx="21">
                  <c:v>Bangladesh</c:v>
                </c:pt>
                <c:pt idx="22">
                  <c:v>Tanzania</c:v>
                </c:pt>
                <c:pt idx="23">
                  <c:v>Uganda</c:v>
                </c:pt>
                <c:pt idx="24">
                  <c:v>Ecuador</c:v>
                </c:pt>
                <c:pt idx="25">
                  <c:v>Mali</c:v>
                </c:pt>
                <c:pt idx="26">
                  <c:v>Brazil—Offshore presalt area PSC</c:v>
                </c:pt>
                <c:pt idx="27">
                  <c:v>Egypt</c:v>
                </c:pt>
                <c:pt idx="28">
                  <c:v>Argentina—Mendoza</c:v>
                </c:pt>
                <c:pt idx="29">
                  <c:v>Guatemala</c:v>
                </c:pt>
                <c:pt idx="30">
                  <c:v>Kyrgyzstan</c:v>
                </c:pt>
                <c:pt idx="31">
                  <c:v>Myanmar</c:v>
                </c:pt>
                <c:pt idx="32">
                  <c:v>Cambodia</c:v>
                </c:pt>
                <c:pt idx="33">
                  <c:v>Greece</c:v>
                </c:pt>
                <c:pt idx="34">
                  <c:v>Mexico</c:v>
                </c:pt>
                <c:pt idx="35">
                  <c:v>Mozambique</c:v>
                </c:pt>
                <c:pt idx="36">
                  <c:v>China</c:v>
                </c:pt>
                <c:pt idx="37">
                  <c:v>Kazakhstan</c:v>
                </c:pt>
                <c:pt idx="38">
                  <c:v>India</c:v>
                </c:pt>
                <c:pt idx="39">
                  <c:v>Argentina—Neuquen</c:v>
                </c:pt>
                <c:pt idx="40">
                  <c:v>Mauritania</c:v>
                </c:pt>
                <c:pt idx="41">
                  <c:v>Argentina—Salta</c:v>
                </c:pt>
                <c:pt idx="42">
                  <c:v>Cameroon</c:v>
                </c:pt>
                <c:pt idx="43">
                  <c:v>Kuwait</c:v>
                </c:pt>
                <c:pt idx="44">
                  <c:v>Madagascar</c:v>
                </c:pt>
                <c:pt idx="45">
                  <c:v>Nigeria</c:v>
                </c:pt>
                <c:pt idx="46">
                  <c:v>Gabon</c:v>
                </c:pt>
                <c:pt idx="47">
                  <c:v>Azerbaijan</c:v>
                </c:pt>
                <c:pt idx="48">
                  <c:v>Equatorial Guinea</c:v>
                </c:pt>
                <c:pt idx="49">
                  <c:v>Papua New Guinea</c:v>
                </c:pt>
                <c:pt idx="50">
                  <c:v>Turkey</c:v>
                </c:pt>
                <c:pt idx="51">
                  <c:v>Niger</c:v>
                </c:pt>
                <c:pt idx="52">
                  <c:v>Greenland</c:v>
                </c:pt>
                <c:pt idx="53">
                  <c:v>Yemen</c:v>
                </c:pt>
                <c:pt idx="54">
                  <c:v>Timor Gap (JPDA)</c:v>
                </c:pt>
                <c:pt idx="55">
                  <c:v>Chad</c:v>
                </c:pt>
                <c:pt idx="56">
                  <c:v>Lebanon</c:v>
                </c:pt>
                <c:pt idx="57">
                  <c:v>Brazil—Offshore CC</c:v>
                </c:pt>
                <c:pt idx="58">
                  <c:v>Republic of the Congo (Brazzaville)</c:v>
                </c:pt>
                <c:pt idx="59">
                  <c:v>Somaliland</c:v>
                </c:pt>
                <c:pt idx="60">
                  <c:v>Israel</c:v>
                </c:pt>
                <c:pt idx="61">
                  <c:v>US Offshore—Pacific</c:v>
                </c:pt>
                <c:pt idx="62">
                  <c:v>Ukraine</c:v>
                </c:pt>
                <c:pt idx="63">
                  <c:v>Brazil—Onshore CC</c:v>
                </c:pt>
                <c:pt idx="64">
                  <c:v>Bulgaria</c:v>
                </c:pt>
                <c:pt idx="65">
                  <c:v>Guyana</c:v>
                </c:pt>
                <c:pt idx="66">
                  <c:v>France</c:v>
                </c:pt>
                <c:pt idx="67">
                  <c:v>California</c:v>
                </c:pt>
                <c:pt idx="68">
                  <c:v>New York</c:v>
                </c:pt>
                <c:pt idx="69">
                  <c:v>Kenya</c:v>
                </c:pt>
                <c:pt idx="70">
                  <c:v>South Africa</c:v>
                </c:pt>
                <c:pt idx="71">
                  <c:v>Vietnam</c:v>
                </c:pt>
                <c:pt idx="72">
                  <c:v>New Brunswick</c:v>
                </c:pt>
                <c:pt idx="73">
                  <c:v>Malaysia</c:v>
                </c:pt>
                <c:pt idx="74">
                  <c:v>Ethiopia</c:v>
                </c:pt>
                <c:pt idx="75">
                  <c:v>Brunei</c:v>
                </c:pt>
                <c:pt idx="76">
                  <c:v>Tunisia</c:v>
                </c:pt>
                <c:pt idx="77">
                  <c:v>Ghana</c:v>
                </c:pt>
                <c:pt idx="78">
                  <c:v>Spain—Onshore</c:v>
                </c:pt>
                <c:pt idx="79">
                  <c:v>Alaska</c:v>
                </c:pt>
              </c:strCache>
            </c:strRef>
          </c:cat>
          <c:val>
            <c:numRef>
              <c:f>'Fig 5'!$C$10:$C$89</c:f>
              <c:numCache>
                <c:formatCode>General</c:formatCode>
                <c:ptCount val="80"/>
                <c:pt idx="0">
                  <c:v>38.570999999999998</c:v>
                </c:pt>
                <c:pt idx="1">
                  <c:v>37.523000000000003</c:v>
                </c:pt>
                <c:pt idx="2">
                  <c:v>37.164000000000001</c:v>
                </c:pt>
                <c:pt idx="3">
                  <c:v>50.816000000000003</c:v>
                </c:pt>
                <c:pt idx="4">
                  <c:v>25.032</c:v>
                </c:pt>
                <c:pt idx="5">
                  <c:v>34.134</c:v>
                </c:pt>
                <c:pt idx="6">
                  <c:v>39.524000000000001</c:v>
                </c:pt>
                <c:pt idx="7">
                  <c:v>39.524000000000001</c:v>
                </c:pt>
                <c:pt idx="8">
                  <c:v>25.937999999999999</c:v>
                </c:pt>
                <c:pt idx="9">
                  <c:v>46.582000000000001</c:v>
                </c:pt>
                <c:pt idx="10">
                  <c:v>29.954999999999998</c:v>
                </c:pt>
                <c:pt idx="11">
                  <c:v>37.011000000000003</c:v>
                </c:pt>
                <c:pt idx="12">
                  <c:v>36.595999999999997</c:v>
                </c:pt>
                <c:pt idx="13">
                  <c:v>26.576000000000001</c:v>
                </c:pt>
                <c:pt idx="14">
                  <c:v>38.183999999999997</c:v>
                </c:pt>
                <c:pt idx="15">
                  <c:v>34.203000000000003</c:v>
                </c:pt>
                <c:pt idx="16">
                  <c:v>20.713999999999999</c:v>
                </c:pt>
                <c:pt idx="17">
                  <c:v>24.297000000000001</c:v>
                </c:pt>
                <c:pt idx="18">
                  <c:v>35.970999999999997</c:v>
                </c:pt>
                <c:pt idx="19">
                  <c:v>31.687000000000001</c:v>
                </c:pt>
                <c:pt idx="20">
                  <c:v>31.812000000000001</c:v>
                </c:pt>
                <c:pt idx="21">
                  <c:v>16.939</c:v>
                </c:pt>
                <c:pt idx="22">
                  <c:v>20.702999999999999</c:v>
                </c:pt>
                <c:pt idx="23">
                  <c:v>18.242000000000001</c:v>
                </c:pt>
                <c:pt idx="24">
                  <c:v>28.295000000000002</c:v>
                </c:pt>
                <c:pt idx="25">
                  <c:v>41.137</c:v>
                </c:pt>
                <c:pt idx="26">
                  <c:v>23.54</c:v>
                </c:pt>
                <c:pt idx="27">
                  <c:v>27.202000000000002</c:v>
                </c:pt>
                <c:pt idx="28">
                  <c:v>27.459</c:v>
                </c:pt>
                <c:pt idx="29">
                  <c:v>22.372</c:v>
                </c:pt>
                <c:pt idx="30">
                  <c:v>28.457000000000001</c:v>
                </c:pt>
                <c:pt idx="31">
                  <c:v>16.797999999999998</c:v>
                </c:pt>
                <c:pt idx="32">
                  <c:v>11.856999999999999</c:v>
                </c:pt>
                <c:pt idx="33">
                  <c:v>3.294</c:v>
                </c:pt>
                <c:pt idx="34">
                  <c:v>19.762</c:v>
                </c:pt>
                <c:pt idx="35">
                  <c:v>17.965</c:v>
                </c:pt>
                <c:pt idx="36">
                  <c:v>16.274999999999999</c:v>
                </c:pt>
                <c:pt idx="37">
                  <c:v>23.545999999999999</c:v>
                </c:pt>
                <c:pt idx="38">
                  <c:v>14.741</c:v>
                </c:pt>
                <c:pt idx="39">
                  <c:v>23.355</c:v>
                </c:pt>
                <c:pt idx="40">
                  <c:v>16.939</c:v>
                </c:pt>
                <c:pt idx="41">
                  <c:v>22.34</c:v>
                </c:pt>
                <c:pt idx="42">
                  <c:v>13.042999999999999</c:v>
                </c:pt>
                <c:pt idx="43">
                  <c:v>11.475</c:v>
                </c:pt>
                <c:pt idx="44">
                  <c:v>23.199000000000002</c:v>
                </c:pt>
                <c:pt idx="45">
                  <c:v>17.149000000000001</c:v>
                </c:pt>
                <c:pt idx="46">
                  <c:v>15.465999999999999</c:v>
                </c:pt>
                <c:pt idx="47">
                  <c:v>13.680999999999999</c:v>
                </c:pt>
                <c:pt idx="48">
                  <c:v>15.505000000000001</c:v>
                </c:pt>
                <c:pt idx="49">
                  <c:v>16.382000000000001</c:v>
                </c:pt>
                <c:pt idx="50">
                  <c:v>12.099</c:v>
                </c:pt>
                <c:pt idx="51">
                  <c:v>31.321000000000002</c:v>
                </c:pt>
                <c:pt idx="52">
                  <c:v>42.817</c:v>
                </c:pt>
                <c:pt idx="53">
                  <c:v>22.882000000000001</c:v>
                </c:pt>
                <c:pt idx="54">
                  <c:v>19.228000000000002</c:v>
                </c:pt>
                <c:pt idx="55">
                  <c:v>12.888</c:v>
                </c:pt>
                <c:pt idx="56">
                  <c:v>7.9050000000000002</c:v>
                </c:pt>
                <c:pt idx="57">
                  <c:v>12.161</c:v>
                </c:pt>
                <c:pt idx="58">
                  <c:v>14.992000000000001</c:v>
                </c:pt>
                <c:pt idx="59">
                  <c:v>33.090000000000003</c:v>
                </c:pt>
                <c:pt idx="60">
                  <c:v>14.561</c:v>
                </c:pt>
                <c:pt idx="61">
                  <c:v>12.888</c:v>
                </c:pt>
                <c:pt idx="62">
                  <c:v>19.762</c:v>
                </c:pt>
                <c:pt idx="63">
                  <c:v>16.939</c:v>
                </c:pt>
                <c:pt idx="64">
                  <c:v>12.388</c:v>
                </c:pt>
                <c:pt idx="65">
                  <c:v>16.641999999999999</c:v>
                </c:pt>
                <c:pt idx="66">
                  <c:v>19.928000000000001</c:v>
                </c:pt>
                <c:pt idx="67">
                  <c:v>16.846</c:v>
                </c:pt>
                <c:pt idx="68">
                  <c:v>14.286</c:v>
                </c:pt>
                <c:pt idx="69">
                  <c:v>7.5279999999999996</c:v>
                </c:pt>
                <c:pt idx="70">
                  <c:v>22.635999999999999</c:v>
                </c:pt>
                <c:pt idx="71">
                  <c:v>10.385999999999999</c:v>
                </c:pt>
                <c:pt idx="72">
                  <c:v>10.978999999999999</c:v>
                </c:pt>
                <c:pt idx="73">
                  <c:v>11.081</c:v>
                </c:pt>
                <c:pt idx="74">
                  <c:v>18.864000000000001</c:v>
                </c:pt>
                <c:pt idx="75">
                  <c:v>9.64</c:v>
                </c:pt>
                <c:pt idx="76">
                  <c:v>9.1210000000000004</c:v>
                </c:pt>
                <c:pt idx="77">
                  <c:v>8.3699999999999992</c:v>
                </c:pt>
                <c:pt idx="78">
                  <c:v>16.545000000000002</c:v>
                </c:pt>
                <c:pt idx="79">
                  <c:v>16.274999999999999</c:v>
                </c:pt>
              </c:numCache>
            </c:numRef>
          </c:val>
        </c:ser>
        <c:ser>
          <c:idx val="2"/>
          <c:order val="2"/>
          <c:tx>
            <c:strRef>
              <c:f>'Fig 5'!$D$9</c:f>
              <c:strCache>
                <c:ptCount val="1"/>
                <c:pt idx="0">
                  <c:v>  Would not pursue investment due to this factor</c:v>
                </c:pt>
              </c:strCache>
            </c:strRef>
          </c:tx>
          <c:spPr>
            <a:solidFill>
              <a:schemeClr val="accent2">
                <a:lumMod val="60000"/>
                <a:lumOff val="40000"/>
              </a:schemeClr>
            </a:solidFill>
            <a:ln>
              <a:noFill/>
            </a:ln>
          </c:spPr>
          <c:invertIfNegative val="0"/>
          <c:cat>
            <c:strRef>
              <c:f>'Fig 5'!$A$10:$A$89</c:f>
              <c:strCache>
                <c:ptCount val="80"/>
                <c:pt idx="0">
                  <c:v>Venezuela</c:v>
                </c:pt>
                <c:pt idx="1">
                  <c:v>Bolivia</c:v>
                </c:pt>
                <c:pt idx="2">
                  <c:v>Russia—Eastern Siberia</c:v>
                </c:pt>
                <c:pt idx="3">
                  <c:v>Russia—Offshore Arctic</c:v>
                </c:pt>
                <c:pt idx="4">
                  <c:v>DRC (Kinshasa)</c:v>
                </c:pt>
                <c:pt idx="5">
                  <c:v>Iran</c:v>
                </c:pt>
                <c:pt idx="6">
                  <c:v>Iraq</c:v>
                </c:pt>
                <c:pt idx="7">
                  <c:v>Russia—Offshore Sakhalin</c:v>
                </c:pt>
                <c:pt idx="8">
                  <c:v>Uzbekistan</c:v>
                </c:pt>
                <c:pt idx="9">
                  <c:v>Quebec</c:v>
                </c:pt>
                <c:pt idx="10">
                  <c:v>Indonesia</c:v>
                </c:pt>
                <c:pt idx="11">
                  <c:v>Libya</c:v>
                </c:pt>
                <c:pt idx="12">
                  <c:v>Argentina—Chubut</c:v>
                </c:pt>
                <c:pt idx="13">
                  <c:v>Turkmenistan</c:v>
                </c:pt>
                <c:pt idx="14">
                  <c:v>Syria</c:v>
                </c:pt>
                <c:pt idx="15">
                  <c:v>Argentina—Tierra del Fuego</c:v>
                </c:pt>
                <c:pt idx="16">
                  <c:v>Angola</c:v>
                </c:pt>
                <c:pt idx="17">
                  <c:v>Russia—Other</c:v>
                </c:pt>
                <c:pt idx="18">
                  <c:v>Argentina—Santa Cruz</c:v>
                </c:pt>
                <c:pt idx="19">
                  <c:v>Algeria</c:v>
                </c:pt>
                <c:pt idx="20">
                  <c:v>South Sudan</c:v>
                </c:pt>
                <c:pt idx="21">
                  <c:v>Bangladesh</c:v>
                </c:pt>
                <c:pt idx="22">
                  <c:v>Tanzania</c:v>
                </c:pt>
                <c:pt idx="23">
                  <c:v>Uganda</c:v>
                </c:pt>
                <c:pt idx="24">
                  <c:v>Ecuador</c:v>
                </c:pt>
                <c:pt idx="25">
                  <c:v>Mali</c:v>
                </c:pt>
                <c:pt idx="26">
                  <c:v>Brazil—Offshore presalt area PSC</c:v>
                </c:pt>
                <c:pt idx="27">
                  <c:v>Egypt</c:v>
                </c:pt>
                <c:pt idx="28">
                  <c:v>Argentina—Mendoza</c:v>
                </c:pt>
                <c:pt idx="29">
                  <c:v>Guatemala</c:v>
                </c:pt>
                <c:pt idx="30">
                  <c:v>Kyrgyzstan</c:v>
                </c:pt>
                <c:pt idx="31">
                  <c:v>Myanmar</c:v>
                </c:pt>
                <c:pt idx="32">
                  <c:v>Cambodia</c:v>
                </c:pt>
                <c:pt idx="33">
                  <c:v>Greece</c:v>
                </c:pt>
                <c:pt idx="34">
                  <c:v>Mexico</c:v>
                </c:pt>
                <c:pt idx="35">
                  <c:v>Mozambique</c:v>
                </c:pt>
                <c:pt idx="36">
                  <c:v>China</c:v>
                </c:pt>
                <c:pt idx="37">
                  <c:v>Kazakhstan</c:v>
                </c:pt>
                <c:pt idx="38">
                  <c:v>India</c:v>
                </c:pt>
                <c:pt idx="39">
                  <c:v>Argentina—Neuquen</c:v>
                </c:pt>
                <c:pt idx="40">
                  <c:v>Mauritania</c:v>
                </c:pt>
                <c:pt idx="41">
                  <c:v>Argentina—Salta</c:v>
                </c:pt>
                <c:pt idx="42">
                  <c:v>Cameroon</c:v>
                </c:pt>
                <c:pt idx="43">
                  <c:v>Kuwait</c:v>
                </c:pt>
                <c:pt idx="44">
                  <c:v>Madagascar</c:v>
                </c:pt>
                <c:pt idx="45">
                  <c:v>Nigeria</c:v>
                </c:pt>
                <c:pt idx="46">
                  <c:v>Gabon</c:v>
                </c:pt>
                <c:pt idx="47">
                  <c:v>Azerbaijan</c:v>
                </c:pt>
                <c:pt idx="48">
                  <c:v>Equatorial Guinea</c:v>
                </c:pt>
                <c:pt idx="49">
                  <c:v>Papua New Guinea</c:v>
                </c:pt>
                <c:pt idx="50">
                  <c:v>Turkey</c:v>
                </c:pt>
                <c:pt idx="51">
                  <c:v>Niger</c:v>
                </c:pt>
                <c:pt idx="52">
                  <c:v>Greenland</c:v>
                </c:pt>
                <c:pt idx="53">
                  <c:v>Yemen</c:v>
                </c:pt>
                <c:pt idx="54">
                  <c:v>Timor Gap (JPDA)</c:v>
                </c:pt>
                <c:pt idx="55">
                  <c:v>Chad</c:v>
                </c:pt>
                <c:pt idx="56">
                  <c:v>Lebanon</c:v>
                </c:pt>
                <c:pt idx="57">
                  <c:v>Brazil—Offshore CC</c:v>
                </c:pt>
                <c:pt idx="58">
                  <c:v>Republic of the Congo (Brazzaville)</c:v>
                </c:pt>
                <c:pt idx="59">
                  <c:v>Somaliland</c:v>
                </c:pt>
                <c:pt idx="60">
                  <c:v>Israel</c:v>
                </c:pt>
                <c:pt idx="61">
                  <c:v>US Offshore—Pacific</c:v>
                </c:pt>
                <c:pt idx="62">
                  <c:v>Ukraine</c:v>
                </c:pt>
                <c:pt idx="63">
                  <c:v>Brazil—Onshore CC</c:v>
                </c:pt>
                <c:pt idx="64">
                  <c:v>Bulgaria</c:v>
                </c:pt>
                <c:pt idx="65">
                  <c:v>Guyana</c:v>
                </c:pt>
                <c:pt idx="66">
                  <c:v>France</c:v>
                </c:pt>
                <c:pt idx="67">
                  <c:v>California</c:v>
                </c:pt>
                <c:pt idx="68">
                  <c:v>New York</c:v>
                </c:pt>
                <c:pt idx="69">
                  <c:v>Kenya</c:v>
                </c:pt>
                <c:pt idx="70">
                  <c:v>South Africa</c:v>
                </c:pt>
                <c:pt idx="71">
                  <c:v>Vietnam</c:v>
                </c:pt>
                <c:pt idx="72">
                  <c:v>New Brunswick</c:v>
                </c:pt>
                <c:pt idx="73">
                  <c:v>Malaysia</c:v>
                </c:pt>
                <c:pt idx="74">
                  <c:v>Ethiopia</c:v>
                </c:pt>
                <c:pt idx="75">
                  <c:v>Brunei</c:v>
                </c:pt>
                <c:pt idx="76">
                  <c:v>Tunisia</c:v>
                </c:pt>
                <c:pt idx="77">
                  <c:v>Ghana</c:v>
                </c:pt>
                <c:pt idx="78">
                  <c:v>Spain—Onshore</c:v>
                </c:pt>
                <c:pt idx="79">
                  <c:v>Alaska</c:v>
                </c:pt>
              </c:strCache>
            </c:strRef>
          </c:cat>
          <c:val>
            <c:numRef>
              <c:f>'Fig 5'!$D$10:$D$89</c:f>
              <c:numCache>
                <c:formatCode>General</c:formatCode>
                <c:ptCount val="80"/>
                <c:pt idx="0">
                  <c:v>34.286000000000001</c:v>
                </c:pt>
                <c:pt idx="1">
                  <c:v>10.506</c:v>
                </c:pt>
                <c:pt idx="2">
                  <c:v>1.77</c:v>
                </c:pt>
                <c:pt idx="3">
                  <c:v>1.8819999999999999</c:v>
                </c:pt>
                <c:pt idx="4">
                  <c:v>3.952</c:v>
                </c:pt>
                <c:pt idx="5">
                  <c:v>25.152000000000001</c:v>
                </c:pt>
                <c:pt idx="6">
                  <c:v>2.774</c:v>
                </c:pt>
                <c:pt idx="7">
                  <c:v>0</c:v>
                </c:pt>
                <c:pt idx="8">
                  <c:v>3.7050000000000001</c:v>
                </c:pt>
                <c:pt idx="9">
                  <c:v>2.117</c:v>
                </c:pt>
                <c:pt idx="10">
                  <c:v>4.5759999999999996</c:v>
                </c:pt>
                <c:pt idx="11">
                  <c:v>9.5950000000000006</c:v>
                </c:pt>
                <c:pt idx="12">
                  <c:v>4.3920000000000003</c:v>
                </c:pt>
                <c:pt idx="13">
                  <c:v>8.1769999999999996</c:v>
                </c:pt>
                <c:pt idx="14">
                  <c:v>18.087</c:v>
                </c:pt>
                <c:pt idx="15">
                  <c:v>4.5599999999999996</c:v>
                </c:pt>
                <c:pt idx="16">
                  <c:v>2.8570000000000002</c:v>
                </c:pt>
                <c:pt idx="17">
                  <c:v>3.8879999999999999</c:v>
                </c:pt>
                <c:pt idx="18">
                  <c:v>3.9969999999999999</c:v>
                </c:pt>
                <c:pt idx="19">
                  <c:v>2.044</c:v>
                </c:pt>
                <c:pt idx="20">
                  <c:v>7.23</c:v>
                </c:pt>
                <c:pt idx="21">
                  <c:v>4.84</c:v>
                </c:pt>
                <c:pt idx="22">
                  <c:v>1.8819999999999999</c:v>
                </c:pt>
                <c:pt idx="23">
                  <c:v>2.6059999999999999</c:v>
                </c:pt>
                <c:pt idx="24">
                  <c:v>10.779</c:v>
                </c:pt>
                <c:pt idx="25">
                  <c:v>7.2590000000000003</c:v>
                </c:pt>
                <c:pt idx="26">
                  <c:v>4.359</c:v>
                </c:pt>
                <c:pt idx="27">
                  <c:v>3.4870000000000001</c:v>
                </c:pt>
                <c:pt idx="28">
                  <c:v>1.248</c:v>
                </c:pt>
                <c:pt idx="29">
                  <c:v>0</c:v>
                </c:pt>
                <c:pt idx="30">
                  <c:v>0</c:v>
                </c:pt>
                <c:pt idx="31">
                  <c:v>3.952</c:v>
                </c:pt>
                <c:pt idx="32">
                  <c:v>5.39</c:v>
                </c:pt>
                <c:pt idx="33">
                  <c:v>3.294</c:v>
                </c:pt>
                <c:pt idx="34">
                  <c:v>6.0810000000000004</c:v>
                </c:pt>
                <c:pt idx="35">
                  <c:v>0</c:v>
                </c:pt>
                <c:pt idx="36">
                  <c:v>4.6500000000000004</c:v>
                </c:pt>
                <c:pt idx="37">
                  <c:v>0.84099999999999997</c:v>
                </c:pt>
                <c:pt idx="38">
                  <c:v>5.7679999999999998</c:v>
                </c:pt>
                <c:pt idx="39">
                  <c:v>3.593</c:v>
                </c:pt>
                <c:pt idx="40">
                  <c:v>0</c:v>
                </c:pt>
                <c:pt idx="41">
                  <c:v>0</c:v>
                </c:pt>
                <c:pt idx="42">
                  <c:v>0</c:v>
                </c:pt>
                <c:pt idx="43">
                  <c:v>9.5619999999999994</c:v>
                </c:pt>
                <c:pt idx="44">
                  <c:v>3.8660000000000001</c:v>
                </c:pt>
                <c:pt idx="45">
                  <c:v>11.269</c:v>
                </c:pt>
                <c:pt idx="46">
                  <c:v>2.2909999999999999</c:v>
                </c:pt>
                <c:pt idx="47">
                  <c:v>7.601</c:v>
                </c:pt>
                <c:pt idx="48">
                  <c:v>1.8240000000000001</c:v>
                </c:pt>
                <c:pt idx="49">
                  <c:v>0.78</c:v>
                </c:pt>
                <c:pt idx="50">
                  <c:v>0</c:v>
                </c:pt>
                <c:pt idx="51">
                  <c:v>6.7119999999999997</c:v>
                </c:pt>
                <c:pt idx="52">
                  <c:v>0</c:v>
                </c:pt>
                <c:pt idx="53">
                  <c:v>4.16</c:v>
                </c:pt>
                <c:pt idx="54">
                  <c:v>1.0680000000000001</c:v>
                </c:pt>
                <c:pt idx="55">
                  <c:v>2.5779999999999998</c:v>
                </c:pt>
                <c:pt idx="56">
                  <c:v>3.1619999999999999</c:v>
                </c:pt>
                <c:pt idx="57">
                  <c:v>1.52</c:v>
                </c:pt>
                <c:pt idx="58">
                  <c:v>1.363</c:v>
                </c:pt>
                <c:pt idx="59">
                  <c:v>5.5149999999999997</c:v>
                </c:pt>
                <c:pt idx="60">
                  <c:v>6.2409999999999997</c:v>
                </c:pt>
                <c:pt idx="61">
                  <c:v>20.620999999999999</c:v>
                </c:pt>
                <c:pt idx="62">
                  <c:v>1.647</c:v>
                </c:pt>
                <c:pt idx="63">
                  <c:v>1.129</c:v>
                </c:pt>
                <c:pt idx="64">
                  <c:v>0</c:v>
                </c:pt>
                <c:pt idx="65">
                  <c:v>0</c:v>
                </c:pt>
                <c:pt idx="66">
                  <c:v>3.9860000000000002</c:v>
                </c:pt>
                <c:pt idx="67">
                  <c:v>7.7750000000000004</c:v>
                </c:pt>
                <c:pt idx="68">
                  <c:v>11.429</c:v>
                </c:pt>
                <c:pt idx="69">
                  <c:v>0</c:v>
                </c:pt>
                <c:pt idx="70">
                  <c:v>3.234</c:v>
                </c:pt>
                <c:pt idx="71">
                  <c:v>0</c:v>
                </c:pt>
                <c:pt idx="72">
                  <c:v>6.5869999999999997</c:v>
                </c:pt>
                <c:pt idx="73">
                  <c:v>0.55400000000000005</c:v>
                </c:pt>
                <c:pt idx="74">
                  <c:v>0</c:v>
                </c:pt>
                <c:pt idx="75">
                  <c:v>0</c:v>
                </c:pt>
                <c:pt idx="76">
                  <c:v>5.4729999999999999</c:v>
                </c:pt>
                <c:pt idx="77">
                  <c:v>0</c:v>
                </c:pt>
                <c:pt idx="78">
                  <c:v>0</c:v>
                </c:pt>
                <c:pt idx="79">
                  <c:v>0</c:v>
                </c:pt>
              </c:numCache>
            </c:numRef>
          </c:val>
        </c:ser>
        <c:dLbls>
          <c:showLegendKey val="0"/>
          <c:showVal val="0"/>
          <c:showCatName val="0"/>
          <c:showSerName val="0"/>
          <c:showPercent val="0"/>
          <c:showBubbleSize val="0"/>
        </c:dLbls>
        <c:gapWidth val="70"/>
        <c:overlap val="100"/>
        <c:axId val="134088960"/>
        <c:axId val="134090752"/>
      </c:barChart>
      <c:catAx>
        <c:axId val="134088960"/>
        <c:scaling>
          <c:orientation val="minMax"/>
        </c:scaling>
        <c:delete val="0"/>
        <c:axPos val="l"/>
        <c:majorTickMark val="out"/>
        <c:minorTickMark val="none"/>
        <c:tickLblPos val="nextTo"/>
        <c:crossAx val="134090752"/>
        <c:crosses val="autoZero"/>
        <c:auto val="1"/>
        <c:lblAlgn val="ctr"/>
        <c:lblOffset val="100"/>
        <c:noMultiLvlLbl val="0"/>
      </c:catAx>
      <c:valAx>
        <c:axId val="134090752"/>
        <c:scaling>
          <c:orientation val="minMax"/>
          <c:max val="100"/>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crossAx val="134088960"/>
        <c:crosses val="autoZero"/>
        <c:crossBetween val="between"/>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45374517637205308"/>
          <c:y val="1.5609632737513651E-2"/>
          <c:w val="0.50384228432630307"/>
          <c:h val="0.960009119298044"/>
        </c:manualLayout>
      </c:layout>
      <c:barChart>
        <c:barDir val="bar"/>
        <c:grouping val="stacked"/>
        <c:varyColors val="0"/>
        <c:ser>
          <c:idx val="0"/>
          <c:order val="0"/>
          <c:tx>
            <c:strRef>
              <c:f>'Fig 5'!$B$9</c:f>
              <c:strCache>
                <c:ptCount val="1"/>
                <c:pt idx="0">
                  <c:v>  Mild deterrent to investment</c:v>
                </c:pt>
              </c:strCache>
            </c:strRef>
          </c:tx>
          <c:spPr>
            <a:solidFill>
              <a:schemeClr val="bg2">
                <a:lumMod val="75000"/>
              </a:schemeClr>
            </a:solidFill>
            <a:ln>
              <a:noFill/>
            </a:ln>
          </c:spPr>
          <c:invertIfNegative val="0"/>
          <c:cat>
            <c:strRef>
              <c:f>'Fig 5'!$A$91:$A$166</c:f>
              <c:strCache>
                <c:ptCount val="76"/>
                <c:pt idx="0">
                  <c:v>Hungary</c:v>
                </c:pt>
                <c:pt idx="1">
                  <c:v>Albania</c:v>
                </c:pt>
                <c:pt idx="2">
                  <c:v>Nova Scotia</c:v>
                </c:pt>
                <c:pt idx="3">
                  <c:v>Yukon</c:v>
                </c:pt>
                <c:pt idx="4">
                  <c:v>Georgia</c:v>
                </c:pt>
                <c:pt idx="5">
                  <c:v>Pakistan</c:v>
                </c:pt>
                <c:pt idx="6">
                  <c:v>Bahrain</c:v>
                </c:pt>
                <c:pt idx="7">
                  <c:v>Oman</c:v>
                </c:pt>
                <c:pt idx="8">
                  <c:v>Northwest Territories</c:v>
                </c:pt>
                <c:pt idx="9">
                  <c:v>Suriname</c:v>
                </c:pt>
                <c:pt idx="10">
                  <c:v>Cyprus</c:v>
                </c:pt>
                <c:pt idx="11">
                  <c:v>Namibia</c:v>
                </c:pt>
                <c:pt idx="12">
                  <c:v>US Offshore—Alaska</c:v>
                </c:pt>
                <c:pt idx="13">
                  <c:v>Faroe Islands</c:v>
                </c:pt>
                <c:pt idx="14">
                  <c:v>Poland</c:v>
                </c:pt>
                <c:pt idx="15">
                  <c:v>Pennsylvania</c:v>
                </c:pt>
                <c:pt idx="16">
                  <c:v>British Columbia</c:v>
                </c:pt>
                <c:pt idx="17">
                  <c:v>Ivory Coast</c:v>
                </c:pt>
                <c:pt idx="18">
                  <c:v>Philippines</c:v>
                </c:pt>
                <c:pt idx="19">
                  <c:v>New South Wales</c:v>
                </c:pt>
                <c:pt idx="20">
                  <c:v>Morocco</c:v>
                </c:pt>
                <c:pt idx="21">
                  <c:v>Spain—Offshore</c:v>
                </c:pt>
                <c:pt idx="22">
                  <c:v>Newfoundland &amp; Labrador</c:v>
                </c:pt>
                <c:pt idx="23">
                  <c:v>Italy</c:v>
                </c:pt>
                <c:pt idx="24">
                  <c:v>Thailand</c:v>
                </c:pt>
                <c:pt idx="25">
                  <c:v>Colorado</c:v>
                </c:pt>
                <c:pt idx="26">
                  <c:v>Jordan</c:v>
                </c:pt>
                <c:pt idx="27">
                  <c:v>Illinois</c:v>
                </c:pt>
                <c:pt idx="28">
                  <c:v>United Arab Emirates</c:v>
                </c:pt>
                <c:pt idx="29">
                  <c:v>West Virginia</c:v>
                </c:pt>
                <c:pt idx="30">
                  <c:v>Japan</c:v>
                </c:pt>
                <c:pt idx="31">
                  <c:v>Germany</c:v>
                </c:pt>
                <c:pt idx="32">
                  <c:v>Trinidad and Tobago</c:v>
                </c:pt>
                <c:pt idx="33">
                  <c:v>Western Australia</c:v>
                </c:pt>
                <c:pt idx="34">
                  <c:v>Malta</c:v>
                </c:pt>
                <c:pt idx="35">
                  <c:v>Qatar</c:v>
                </c:pt>
                <c:pt idx="36">
                  <c:v>French Guiana</c:v>
                </c:pt>
                <c:pt idx="37">
                  <c:v>Chile</c:v>
                </c:pt>
                <c:pt idx="38">
                  <c:v>United Kingdom—North Sea</c:v>
                </c:pt>
                <c:pt idx="39">
                  <c:v>Romania</c:v>
                </c:pt>
                <c:pt idx="40">
                  <c:v>Peru</c:v>
                </c:pt>
                <c:pt idx="41">
                  <c:v>Seychelles</c:v>
                </c:pt>
                <c:pt idx="42">
                  <c:v>Australia—Offshore</c:v>
                </c:pt>
                <c:pt idx="43">
                  <c:v>Ireland</c:v>
                </c:pt>
                <c:pt idx="44">
                  <c:v>Queensland</c:v>
                </c:pt>
                <c:pt idx="45">
                  <c:v>Colombia</c:v>
                </c:pt>
                <c:pt idx="46">
                  <c:v>Northern Territory</c:v>
                </c:pt>
                <c:pt idx="47">
                  <c:v>Michigan</c:v>
                </c:pt>
                <c:pt idx="48">
                  <c:v>Victoria</c:v>
                </c:pt>
                <c:pt idx="49">
                  <c:v>Netherlands—Onshore</c:v>
                </c:pt>
                <c:pt idx="50">
                  <c:v>UK—Other Offshore (except North Sea)</c:v>
                </c:pt>
                <c:pt idx="51">
                  <c:v>Norway—Other Offshore (except North Sea)</c:v>
                </c:pt>
                <c:pt idx="52">
                  <c:v>Denmark</c:v>
                </c:pt>
                <c:pt idx="53">
                  <c:v>US Offshore—Gulf of Mexico</c:v>
                </c:pt>
                <c:pt idx="54">
                  <c:v>Norway—North Sea</c:v>
                </c:pt>
                <c:pt idx="55">
                  <c:v>Tasmania</c:v>
                </c:pt>
                <c:pt idx="56">
                  <c:v>Uruguay</c:v>
                </c:pt>
                <c:pt idx="57">
                  <c:v>Montana</c:v>
                </c:pt>
                <c:pt idx="58">
                  <c:v>New Mexico</c:v>
                </c:pt>
                <c:pt idx="59">
                  <c:v>Netherlands—Offshore</c:v>
                </c:pt>
                <c:pt idx="60">
                  <c:v>Alberta</c:v>
                </c:pt>
                <c:pt idx="61">
                  <c:v>Utah</c:v>
                </c:pt>
                <c:pt idx="62">
                  <c:v>Ohio</c:v>
                </c:pt>
                <c:pt idx="63">
                  <c:v>New Zealand</c:v>
                </c:pt>
                <c:pt idx="64">
                  <c:v>North Dakota</c:v>
                </c:pt>
                <c:pt idx="65">
                  <c:v>South Australia</c:v>
                </c:pt>
                <c:pt idx="66">
                  <c:v>Louisiana</c:v>
                </c:pt>
                <c:pt idx="67">
                  <c:v>Alabama</c:v>
                </c:pt>
                <c:pt idx="68">
                  <c:v>Wyoming</c:v>
                </c:pt>
                <c:pt idx="69">
                  <c:v>Saskatchewan</c:v>
                </c:pt>
                <c:pt idx="70">
                  <c:v>Arkansas</c:v>
                </c:pt>
                <c:pt idx="71">
                  <c:v>Kansas</c:v>
                </c:pt>
                <c:pt idx="72">
                  <c:v>Manitoba</c:v>
                </c:pt>
                <c:pt idx="73">
                  <c:v>Texas</c:v>
                </c:pt>
                <c:pt idx="74">
                  <c:v>Mississippi</c:v>
                </c:pt>
                <c:pt idx="75">
                  <c:v>Oklahoma</c:v>
                </c:pt>
              </c:strCache>
            </c:strRef>
          </c:cat>
          <c:val>
            <c:numRef>
              <c:f>'Fig 5'!$B$91:$B$166</c:f>
              <c:numCache>
                <c:formatCode>General</c:formatCode>
                <c:ptCount val="76"/>
                <c:pt idx="0">
                  <c:v>39.524000000000001</c:v>
                </c:pt>
                <c:pt idx="1">
                  <c:v>36.173999999999999</c:v>
                </c:pt>
                <c:pt idx="2">
                  <c:v>39.524000000000001</c:v>
                </c:pt>
                <c:pt idx="3">
                  <c:v>40.564</c:v>
                </c:pt>
                <c:pt idx="4">
                  <c:v>35.930999999999997</c:v>
                </c:pt>
                <c:pt idx="5">
                  <c:v>37.444000000000003</c:v>
                </c:pt>
                <c:pt idx="6">
                  <c:v>35.393999999999998</c:v>
                </c:pt>
                <c:pt idx="7">
                  <c:v>38.048999999999999</c:v>
                </c:pt>
                <c:pt idx="8">
                  <c:v>35.319000000000003</c:v>
                </c:pt>
                <c:pt idx="9">
                  <c:v>30.181999999999999</c:v>
                </c:pt>
                <c:pt idx="10">
                  <c:v>28.457000000000001</c:v>
                </c:pt>
                <c:pt idx="11">
                  <c:v>31.082000000000001</c:v>
                </c:pt>
                <c:pt idx="12">
                  <c:v>32.045999999999999</c:v>
                </c:pt>
                <c:pt idx="13">
                  <c:v>31.619</c:v>
                </c:pt>
                <c:pt idx="14">
                  <c:v>27.995999999999999</c:v>
                </c:pt>
                <c:pt idx="15">
                  <c:v>39.524000000000001</c:v>
                </c:pt>
                <c:pt idx="16">
                  <c:v>32.113</c:v>
                </c:pt>
                <c:pt idx="17">
                  <c:v>38.536000000000001</c:v>
                </c:pt>
                <c:pt idx="18">
                  <c:v>36.484000000000002</c:v>
                </c:pt>
                <c:pt idx="19">
                  <c:v>27.102</c:v>
                </c:pt>
                <c:pt idx="20">
                  <c:v>33.063000000000002</c:v>
                </c:pt>
                <c:pt idx="21">
                  <c:v>28.516999999999999</c:v>
                </c:pt>
                <c:pt idx="22">
                  <c:v>28.92</c:v>
                </c:pt>
                <c:pt idx="23">
                  <c:v>24.609000000000002</c:v>
                </c:pt>
                <c:pt idx="24">
                  <c:v>30.914999999999999</c:v>
                </c:pt>
                <c:pt idx="25">
                  <c:v>26.907</c:v>
                </c:pt>
                <c:pt idx="26">
                  <c:v>35.847000000000001</c:v>
                </c:pt>
                <c:pt idx="27">
                  <c:v>27.282</c:v>
                </c:pt>
                <c:pt idx="28">
                  <c:v>32.512</c:v>
                </c:pt>
                <c:pt idx="29">
                  <c:v>34.253999999999998</c:v>
                </c:pt>
                <c:pt idx="30">
                  <c:v>29.643000000000001</c:v>
                </c:pt>
                <c:pt idx="31">
                  <c:v>29.337</c:v>
                </c:pt>
                <c:pt idx="32">
                  <c:v>33.468000000000004</c:v>
                </c:pt>
                <c:pt idx="33">
                  <c:v>29.643000000000001</c:v>
                </c:pt>
                <c:pt idx="34">
                  <c:v>32.795999999999999</c:v>
                </c:pt>
                <c:pt idx="35">
                  <c:v>27.437999999999999</c:v>
                </c:pt>
                <c:pt idx="36">
                  <c:v>17.565999999999999</c:v>
                </c:pt>
                <c:pt idx="37">
                  <c:v>33.307000000000002</c:v>
                </c:pt>
                <c:pt idx="38">
                  <c:v>27.172999999999998</c:v>
                </c:pt>
                <c:pt idx="39">
                  <c:v>30.741</c:v>
                </c:pt>
                <c:pt idx="40">
                  <c:v>24.167000000000002</c:v>
                </c:pt>
                <c:pt idx="41">
                  <c:v>22.06</c:v>
                </c:pt>
                <c:pt idx="42">
                  <c:v>25.515000000000001</c:v>
                </c:pt>
                <c:pt idx="43">
                  <c:v>21.055</c:v>
                </c:pt>
                <c:pt idx="44">
                  <c:v>26.948</c:v>
                </c:pt>
                <c:pt idx="45">
                  <c:v>26.568000000000001</c:v>
                </c:pt>
                <c:pt idx="46">
                  <c:v>26.233000000000001</c:v>
                </c:pt>
                <c:pt idx="47">
                  <c:v>24.817</c:v>
                </c:pt>
                <c:pt idx="48">
                  <c:v>27.751000000000001</c:v>
                </c:pt>
                <c:pt idx="49">
                  <c:v>27.751000000000001</c:v>
                </c:pt>
                <c:pt idx="50">
                  <c:v>26.155000000000001</c:v>
                </c:pt>
                <c:pt idx="51">
                  <c:v>23.341000000000001</c:v>
                </c:pt>
                <c:pt idx="52">
                  <c:v>24.071000000000002</c:v>
                </c:pt>
                <c:pt idx="53">
                  <c:v>22.390999999999998</c:v>
                </c:pt>
                <c:pt idx="54">
                  <c:v>21.460999999999999</c:v>
                </c:pt>
                <c:pt idx="55">
                  <c:v>13.175000000000001</c:v>
                </c:pt>
                <c:pt idx="56">
                  <c:v>19.762</c:v>
                </c:pt>
                <c:pt idx="57">
                  <c:v>20.997</c:v>
                </c:pt>
                <c:pt idx="58">
                  <c:v>18.971</c:v>
                </c:pt>
                <c:pt idx="59">
                  <c:v>20.654</c:v>
                </c:pt>
                <c:pt idx="60">
                  <c:v>18.734000000000002</c:v>
                </c:pt>
                <c:pt idx="61">
                  <c:v>18.902999999999999</c:v>
                </c:pt>
                <c:pt idx="62">
                  <c:v>18.527000000000001</c:v>
                </c:pt>
                <c:pt idx="63">
                  <c:v>16.939</c:v>
                </c:pt>
                <c:pt idx="64">
                  <c:v>14.935</c:v>
                </c:pt>
                <c:pt idx="65">
                  <c:v>17.405000000000001</c:v>
                </c:pt>
                <c:pt idx="66">
                  <c:v>12.417999999999999</c:v>
                </c:pt>
                <c:pt idx="67">
                  <c:v>11.512</c:v>
                </c:pt>
                <c:pt idx="68">
                  <c:v>12.042</c:v>
                </c:pt>
                <c:pt idx="69">
                  <c:v>9.7460000000000004</c:v>
                </c:pt>
                <c:pt idx="70">
                  <c:v>12.058</c:v>
                </c:pt>
                <c:pt idx="71">
                  <c:v>11.353</c:v>
                </c:pt>
                <c:pt idx="72">
                  <c:v>6.133</c:v>
                </c:pt>
                <c:pt idx="73">
                  <c:v>7.5869999999999997</c:v>
                </c:pt>
                <c:pt idx="74">
                  <c:v>6.9749999999999996</c:v>
                </c:pt>
                <c:pt idx="75">
                  <c:v>4.4580000000000002</c:v>
                </c:pt>
              </c:numCache>
            </c:numRef>
          </c:val>
        </c:ser>
        <c:ser>
          <c:idx val="1"/>
          <c:order val="1"/>
          <c:tx>
            <c:strRef>
              <c:f>'Fig 5'!$C$9</c:f>
              <c:strCache>
                <c:ptCount val="1"/>
                <c:pt idx="0">
                  <c:v>  Strong deterrent to investment</c:v>
                </c:pt>
              </c:strCache>
            </c:strRef>
          </c:tx>
          <c:spPr>
            <a:solidFill>
              <a:schemeClr val="tx2">
                <a:lumMod val="75000"/>
              </a:schemeClr>
            </a:solidFill>
            <a:ln>
              <a:noFill/>
            </a:ln>
          </c:spPr>
          <c:invertIfNegative val="0"/>
          <c:cat>
            <c:strRef>
              <c:f>'Fig 5'!$A$91:$A$166</c:f>
              <c:strCache>
                <c:ptCount val="76"/>
                <c:pt idx="0">
                  <c:v>Hungary</c:v>
                </c:pt>
                <c:pt idx="1">
                  <c:v>Albania</c:v>
                </c:pt>
                <c:pt idx="2">
                  <c:v>Nova Scotia</c:v>
                </c:pt>
                <c:pt idx="3">
                  <c:v>Yukon</c:v>
                </c:pt>
                <c:pt idx="4">
                  <c:v>Georgia</c:v>
                </c:pt>
                <c:pt idx="5">
                  <c:v>Pakistan</c:v>
                </c:pt>
                <c:pt idx="6">
                  <c:v>Bahrain</c:v>
                </c:pt>
                <c:pt idx="7">
                  <c:v>Oman</c:v>
                </c:pt>
                <c:pt idx="8">
                  <c:v>Northwest Territories</c:v>
                </c:pt>
                <c:pt idx="9">
                  <c:v>Suriname</c:v>
                </c:pt>
                <c:pt idx="10">
                  <c:v>Cyprus</c:v>
                </c:pt>
                <c:pt idx="11">
                  <c:v>Namibia</c:v>
                </c:pt>
                <c:pt idx="12">
                  <c:v>US Offshore—Alaska</c:v>
                </c:pt>
                <c:pt idx="13">
                  <c:v>Faroe Islands</c:v>
                </c:pt>
                <c:pt idx="14">
                  <c:v>Poland</c:v>
                </c:pt>
                <c:pt idx="15">
                  <c:v>Pennsylvania</c:v>
                </c:pt>
                <c:pt idx="16">
                  <c:v>British Columbia</c:v>
                </c:pt>
                <c:pt idx="17">
                  <c:v>Ivory Coast</c:v>
                </c:pt>
                <c:pt idx="18">
                  <c:v>Philippines</c:v>
                </c:pt>
                <c:pt idx="19">
                  <c:v>New South Wales</c:v>
                </c:pt>
                <c:pt idx="20">
                  <c:v>Morocco</c:v>
                </c:pt>
                <c:pt idx="21">
                  <c:v>Spain—Offshore</c:v>
                </c:pt>
                <c:pt idx="22">
                  <c:v>Newfoundland &amp; Labrador</c:v>
                </c:pt>
                <c:pt idx="23">
                  <c:v>Italy</c:v>
                </c:pt>
                <c:pt idx="24">
                  <c:v>Thailand</c:v>
                </c:pt>
                <c:pt idx="25">
                  <c:v>Colorado</c:v>
                </c:pt>
                <c:pt idx="26">
                  <c:v>Jordan</c:v>
                </c:pt>
                <c:pt idx="27">
                  <c:v>Illinois</c:v>
                </c:pt>
                <c:pt idx="28">
                  <c:v>United Arab Emirates</c:v>
                </c:pt>
                <c:pt idx="29">
                  <c:v>West Virginia</c:v>
                </c:pt>
                <c:pt idx="30">
                  <c:v>Japan</c:v>
                </c:pt>
                <c:pt idx="31">
                  <c:v>Germany</c:v>
                </c:pt>
                <c:pt idx="32">
                  <c:v>Trinidad and Tobago</c:v>
                </c:pt>
                <c:pt idx="33">
                  <c:v>Western Australia</c:v>
                </c:pt>
                <c:pt idx="34">
                  <c:v>Malta</c:v>
                </c:pt>
                <c:pt idx="35">
                  <c:v>Qatar</c:v>
                </c:pt>
                <c:pt idx="36">
                  <c:v>French Guiana</c:v>
                </c:pt>
                <c:pt idx="37">
                  <c:v>Chile</c:v>
                </c:pt>
                <c:pt idx="38">
                  <c:v>United Kingdom—North Sea</c:v>
                </c:pt>
                <c:pt idx="39">
                  <c:v>Romania</c:v>
                </c:pt>
                <c:pt idx="40">
                  <c:v>Peru</c:v>
                </c:pt>
                <c:pt idx="41">
                  <c:v>Seychelles</c:v>
                </c:pt>
                <c:pt idx="42">
                  <c:v>Australia—Offshore</c:v>
                </c:pt>
                <c:pt idx="43">
                  <c:v>Ireland</c:v>
                </c:pt>
                <c:pt idx="44">
                  <c:v>Queensland</c:v>
                </c:pt>
                <c:pt idx="45">
                  <c:v>Colombia</c:v>
                </c:pt>
                <c:pt idx="46">
                  <c:v>Northern Territory</c:v>
                </c:pt>
                <c:pt idx="47">
                  <c:v>Michigan</c:v>
                </c:pt>
                <c:pt idx="48">
                  <c:v>Victoria</c:v>
                </c:pt>
                <c:pt idx="49">
                  <c:v>Netherlands—Onshore</c:v>
                </c:pt>
                <c:pt idx="50">
                  <c:v>UK—Other Offshore (except North Sea)</c:v>
                </c:pt>
                <c:pt idx="51">
                  <c:v>Norway—Other Offshore (except North Sea)</c:v>
                </c:pt>
                <c:pt idx="52">
                  <c:v>Denmark</c:v>
                </c:pt>
                <c:pt idx="53">
                  <c:v>US Offshore—Gulf of Mexico</c:v>
                </c:pt>
                <c:pt idx="54">
                  <c:v>Norway—North Sea</c:v>
                </c:pt>
                <c:pt idx="55">
                  <c:v>Tasmania</c:v>
                </c:pt>
                <c:pt idx="56">
                  <c:v>Uruguay</c:v>
                </c:pt>
                <c:pt idx="57">
                  <c:v>Montana</c:v>
                </c:pt>
                <c:pt idx="58">
                  <c:v>New Mexico</c:v>
                </c:pt>
                <c:pt idx="59">
                  <c:v>Netherlands—Offshore</c:v>
                </c:pt>
                <c:pt idx="60">
                  <c:v>Alberta</c:v>
                </c:pt>
                <c:pt idx="61">
                  <c:v>Utah</c:v>
                </c:pt>
                <c:pt idx="62">
                  <c:v>Ohio</c:v>
                </c:pt>
                <c:pt idx="63">
                  <c:v>New Zealand</c:v>
                </c:pt>
                <c:pt idx="64">
                  <c:v>North Dakota</c:v>
                </c:pt>
                <c:pt idx="65">
                  <c:v>South Australia</c:v>
                </c:pt>
                <c:pt idx="66">
                  <c:v>Louisiana</c:v>
                </c:pt>
                <c:pt idx="67">
                  <c:v>Alabama</c:v>
                </c:pt>
                <c:pt idx="68">
                  <c:v>Wyoming</c:v>
                </c:pt>
                <c:pt idx="69">
                  <c:v>Saskatchewan</c:v>
                </c:pt>
                <c:pt idx="70">
                  <c:v>Arkansas</c:v>
                </c:pt>
                <c:pt idx="71">
                  <c:v>Kansas</c:v>
                </c:pt>
                <c:pt idx="72">
                  <c:v>Manitoba</c:v>
                </c:pt>
                <c:pt idx="73">
                  <c:v>Texas</c:v>
                </c:pt>
                <c:pt idx="74">
                  <c:v>Mississippi</c:v>
                </c:pt>
                <c:pt idx="75">
                  <c:v>Oklahoma</c:v>
                </c:pt>
              </c:strCache>
            </c:strRef>
          </c:cat>
          <c:val>
            <c:numRef>
              <c:f>'Fig 5'!$C$91:$C$166</c:f>
              <c:numCache>
                <c:formatCode>General</c:formatCode>
                <c:ptCount val="76"/>
                <c:pt idx="0">
                  <c:v>8.7829999999999995</c:v>
                </c:pt>
                <c:pt idx="1">
                  <c:v>12.058</c:v>
                </c:pt>
                <c:pt idx="2">
                  <c:v>4.0890000000000004</c:v>
                </c:pt>
                <c:pt idx="3">
                  <c:v>6.2409999999999997</c:v>
                </c:pt>
                <c:pt idx="4">
                  <c:v>10.779</c:v>
                </c:pt>
                <c:pt idx="5">
                  <c:v>7.4889999999999999</c:v>
                </c:pt>
                <c:pt idx="6">
                  <c:v>8.8490000000000002</c:v>
                </c:pt>
                <c:pt idx="7">
                  <c:v>7.9640000000000004</c:v>
                </c:pt>
                <c:pt idx="8">
                  <c:v>7.5679999999999996</c:v>
                </c:pt>
                <c:pt idx="9">
                  <c:v>15.090999999999999</c:v>
                </c:pt>
                <c:pt idx="10">
                  <c:v>11.856999999999999</c:v>
                </c:pt>
                <c:pt idx="11">
                  <c:v>13.814</c:v>
                </c:pt>
                <c:pt idx="12">
                  <c:v>12.819000000000001</c:v>
                </c:pt>
                <c:pt idx="13">
                  <c:v>13.175000000000001</c:v>
                </c:pt>
                <c:pt idx="14">
                  <c:v>16.468</c:v>
                </c:pt>
                <c:pt idx="15">
                  <c:v>3.66</c:v>
                </c:pt>
                <c:pt idx="16">
                  <c:v>9.0579999999999998</c:v>
                </c:pt>
                <c:pt idx="17">
                  <c:v>3.952</c:v>
                </c:pt>
                <c:pt idx="18">
                  <c:v>5.8040000000000003</c:v>
                </c:pt>
                <c:pt idx="19">
                  <c:v>10.163</c:v>
                </c:pt>
                <c:pt idx="20">
                  <c:v>6.8410000000000002</c:v>
                </c:pt>
                <c:pt idx="21">
                  <c:v>12.007</c:v>
                </c:pt>
                <c:pt idx="22">
                  <c:v>10.122</c:v>
                </c:pt>
                <c:pt idx="23">
                  <c:v>10.067</c:v>
                </c:pt>
                <c:pt idx="24">
                  <c:v>8.609</c:v>
                </c:pt>
                <c:pt idx="25">
                  <c:v>7.2969999999999997</c:v>
                </c:pt>
                <c:pt idx="26">
                  <c:v>0</c:v>
                </c:pt>
                <c:pt idx="27">
                  <c:v>10.493</c:v>
                </c:pt>
                <c:pt idx="28">
                  <c:v>3.8250000000000002</c:v>
                </c:pt>
                <c:pt idx="29">
                  <c:v>2.6349999999999998</c:v>
                </c:pt>
                <c:pt idx="30">
                  <c:v>6.8410000000000002</c:v>
                </c:pt>
                <c:pt idx="31">
                  <c:v>4.8899999999999997</c:v>
                </c:pt>
                <c:pt idx="32">
                  <c:v>0.95599999999999996</c:v>
                </c:pt>
                <c:pt idx="33">
                  <c:v>5.7210000000000001</c:v>
                </c:pt>
                <c:pt idx="34">
                  <c:v>2.5230000000000001</c:v>
                </c:pt>
                <c:pt idx="35">
                  <c:v>6.86</c:v>
                </c:pt>
                <c:pt idx="36">
                  <c:v>17.565999999999999</c:v>
                </c:pt>
                <c:pt idx="37">
                  <c:v>1.3320000000000001</c:v>
                </c:pt>
                <c:pt idx="38">
                  <c:v>6.9169999999999998</c:v>
                </c:pt>
                <c:pt idx="39">
                  <c:v>3.294</c:v>
                </c:pt>
                <c:pt idx="40">
                  <c:v>8.3079999999999998</c:v>
                </c:pt>
                <c:pt idx="41">
                  <c:v>11.03</c:v>
                </c:pt>
                <c:pt idx="42">
                  <c:v>7.5049999999999999</c:v>
                </c:pt>
                <c:pt idx="43">
                  <c:v>11.081</c:v>
                </c:pt>
                <c:pt idx="44">
                  <c:v>4.62</c:v>
                </c:pt>
                <c:pt idx="45">
                  <c:v>4.4279999999999999</c:v>
                </c:pt>
                <c:pt idx="46">
                  <c:v>5.2469999999999999</c:v>
                </c:pt>
                <c:pt idx="47">
                  <c:v>5.5149999999999997</c:v>
                </c:pt>
                <c:pt idx="48">
                  <c:v>0</c:v>
                </c:pt>
                <c:pt idx="49">
                  <c:v>2.5230000000000001</c:v>
                </c:pt>
                <c:pt idx="50">
                  <c:v>3.4870000000000001</c:v>
                </c:pt>
                <c:pt idx="51">
                  <c:v>5.6020000000000003</c:v>
                </c:pt>
                <c:pt idx="52">
                  <c:v>3.5659999999999998</c:v>
                </c:pt>
                <c:pt idx="53">
                  <c:v>4.0709999999999997</c:v>
                </c:pt>
                <c:pt idx="54">
                  <c:v>5.3650000000000002</c:v>
                </c:pt>
                <c:pt idx="55">
                  <c:v>10.54</c:v>
                </c:pt>
                <c:pt idx="56">
                  <c:v>4.9400000000000004</c:v>
                </c:pt>
                <c:pt idx="57">
                  <c:v>3.0880000000000001</c:v>
                </c:pt>
                <c:pt idx="58">
                  <c:v>4.2160000000000002</c:v>
                </c:pt>
                <c:pt idx="59">
                  <c:v>1.53</c:v>
                </c:pt>
                <c:pt idx="60">
                  <c:v>2.1339999999999999</c:v>
                </c:pt>
                <c:pt idx="61">
                  <c:v>0.85899999999999999</c:v>
                </c:pt>
                <c:pt idx="62">
                  <c:v>1.853</c:v>
                </c:pt>
                <c:pt idx="63">
                  <c:v>1.694</c:v>
                </c:pt>
                <c:pt idx="64">
                  <c:v>2.7149999999999999</c:v>
                </c:pt>
                <c:pt idx="65">
                  <c:v>0</c:v>
                </c:pt>
                <c:pt idx="66">
                  <c:v>2.403</c:v>
                </c:pt>
                <c:pt idx="67">
                  <c:v>0</c:v>
                </c:pt>
                <c:pt idx="68">
                  <c:v>1.39</c:v>
                </c:pt>
                <c:pt idx="69">
                  <c:v>1.083</c:v>
                </c:pt>
                <c:pt idx="70">
                  <c:v>0</c:v>
                </c:pt>
                <c:pt idx="71">
                  <c:v>0</c:v>
                </c:pt>
                <c:pt idx="72">
                  <c:v>0</c:v>
                </c:pt>
                <c:pt idx="73">
                  <c:v>1.5169999999999999</c:v>
                </c:pt>
                <c:pt idx="74">
                  <c:v>0</c:v>
                </c:pt>
                <c:pt idx="75">
                  <c:v>0.44600000000000001</c:v>
                </c:pt>
              </c:numCache>
            </c:numRef>
          </c:val>
        </c:ser>
        <c:ser>
          <c:idx val="2"/>
          <c:order val="2"/>
          <c:tx>
            <c:strRef>
              <c:f>'Fig 5'!$D$9</c:f>
              <c:strCache>
                <c:ptCount val="1"/>
                <c:pt idx="0">
                  <c:v>  Would not pursue investment due to this factor</c:v>
                </c:pt>
              </c:strCache>
            </c:strRef>
          </c:tx>
          <c:spPr>
            <a:solidFill>
              <a:schemeClr val="accent2">
                <a:lumMod val="60000"/>
                <a:lumOff val="40000"/>
              </a:schemeClr>
            </a:solidFill>
            <a:ln>
              <a:noFill/>
            </a:ln>
          </c:spPr>
          <c:invertIfNegative val="0"/>
          <c:cat>
            <c:strRef>
              <c:f>'Fig 5'!$A$91:$A$166</c:f>
              <c:strCache>
                <c:ptCount val="76"/>
                <c:pt idx="0">
                  <c:v>Hungary</c:v>
                </c:pt>
                <c:pt idx="1">
                  <c:v>Albania</c:v>
                </c:pt>
                <c:pt idx="2">
                  <c:v>Nova Scotia</c:v>
                </c:pt>
                <c:pt idx="3">
                  <c:v>Yukon</c:v>
                </c:pt>
                <c:pt idx="4">
                  <c:v>Georgia</c:v>
                </c:pt>
                <c:pt idx="5">
                  <c:v>Pakistan</c:v>
                </c:pt>
                <c:pt idx="6">
                  <c:v>Bahrain</c:v>
                </c:pt>
                <c:pt idx="7">
                  <c:v>Oman</c:v>
                </c:pt>
                <c:pt idx="8">
                  <c:v>Northwest Territories</c:v>
                </c:pt>
                <c:pt idx="9">
                  <c:v>Suriname</c:v>
                </c:pt>
                <c:pt idx="10">
                  <c:v>Cyprus</c:v>
                </c:pt>
                <c:pt idx="11">
                  <c:v>Namibia</c:v>
                </c:pt>
                <c:pt idx="12">
                  <c:v>US Offshore—Alaska</c:v>
                </c:pt>
                <c:pt idx="13">
                  <c:v>Faroe Islands</c:v>
                </c:pt>
                <c:pt idx="14">
                  <c:v>Poland</c:v>
                </c:pt>
                <c:pt idx="15">
                  <c:v>Pennsylvania</c:v>
                </c:pt>
                <c:pt idx="16">
                  <c:v>British Columbia</c:v>
                </c:pt>
                <c:pt idx="17">
                  <c:v>Ivory Coast</c:v>
                </c:pt>
                <c:pt idx="18">
                  <c:v>Philippines</c:v>
                </c:pt>
                <c:pt idx="19">
                  <c:v>New South Wales</c:v>
                </c:pt>
                <c:pt idx="20">
                  <c:v>Morocco</c:v>
                </c:pt>
                <c:pt idx="21">
                  <c:v>Spain—Offshore</c:v>
                </c:pt>
                <c:pt idx="22">
                  <c:v>Newfoundland &amp; Labrador</c:v>
                </c:pt>
                <c:pt idx="23">
                  <c:v>Italy</c:v>
                </c:pt>
                <c:pt idx="24">
                  <c:v>Thailand</c:v>
                </c:pt>
                <c:pt idx="25">
                  <c:v>Colorado</c:v>
                </c:pt>
                <c:pt idx="26">
                  <c:v>Jordan</c:v>
                </c:pt>
                <c:pt idx="27">
                  <c:v>Illinois</c:v>
                </c:pt>
                <c:pt idx="28">
                  <c:v>United Arab Emirates</c:v>
                </c:pt>
                <c:pt idx="29">
                  <c:v>West Virginia</c:v>
                </c:pt>
                <c:pt idx="30">
                  <c:v>Japan</c:v>
                </c:pt>
                <c:pt idx="31">
                  <c:v>Germany</c:v>
                </c:pt>
                <c:pt idx="32">
                  <c:v>Trinidad and Tobago</c:v>
                </c:pt>
                <c:pt idx="33">
                  <c:v>Western Australia</c:v>
                </c:pt>
                <c:pt idx="34">
                  <c:v>Malta</c:v>
                </c:pt>
                <c:pt idx="35">
                  <c:v>Qatar</c:v>
                </c:pt>
                <c:pt idx="36">
                  <c:v>French Guiana</c:v>
                </c:pt>
                <c:pt idx="37">
                  <c:v>Chile</c:v>
                </c:pt>
                <c:pt idx="38">
                  <c:v>United Kingdom—North Sea</c:v>
                </c:pt>
                <c:pt idx="39">
                  <c:v>Romania</c:v>
                </c:pt>
                <c:pt idx="40">
                  <c:v>Peru</c:v>
                </c:pt>
                <c:pt idx="41">
                  <c:v>Seychelles</c:v>
                </c:pt>
                <c:pt idx="42">
                  <c:v>Australia—Offshore</c:v>
                </c:pt>
                <c:pt idx="43">
                  <c:v>Ireland</c:v>
                </c:pt>
                <c:pt idx="44">
                  <c:v>Queensland</c:v>
                </c:pt>
                <c:pt idx="45">
                  <c:v>Colombia</c:v>
                </c:pt>
                <c:pt idx="46">
                  <c:v>Northern Territory</c:v>
                </c:pt>
                <c:pt idx="47">
                  <c:v>Michigan</c:v>
                </c:pt>
                <c:pt idx="48">
                  <c:v>Victoria</c:v>
                </c:pt>
                <c:pt idx="49">
                  <c:v>Netherlands—Onshore</c:v>
                </c:pt>
                <c:pt idx="50">
                  <c:v>UK—Other Offshore (except North Sea)</c:v>
                </c:pt>
                <c:pt idx="51">
                  <c:v>Norway—Other Offshore (except North Sea)</c:v>
                </c:pt>
                <c:pt idx="52">
                  <c:v>Denmark</c:v>
                </c:pt>
                <c:pt idx="53">
                  <c:v>US Offshore—Gulf of Mexico</c:v>
                </c:pt>
                <c:pt idx="54">
                  <c:v>Norway—North Sea</c:v>
                </c:pt>
                <c:pt idx="55">
                  <c:v>Tasmania</c:v>
                </c:pt>
                <c:pt idx="56">
                  <c:v>Uruguay</c:v>
                </c:pt>
                <c:pt idx="57">
                  <c:v>Montana</c:v>
                </c:pt>
                <c:pt idx="58">
                  <c:v>New Mexico</c:v>
                </c:pt>
                <c:pt idx="59">
                  <c:v>Netherlands—Offshore</c:v>
                </c:pt>
                <c:pt idx="60">
                  <c:v>Alberta</c:v>
                </c:pt>
                <c:pt idx="61">
                  <c:v>Utah</c:v>
                </c:pt>
                <c:pt idx="62">
                  <c:v>Ohio</c:v>
                </c:pt>
                <c:pt idx="63">
                  <c:v>New Zealand</c:v>
                </c:pt>
                <c:pt idx="64">
                  <c:v>North Dakota</c:v>
                </c:pt>
                <c:pt idx="65">
                  <c:v>South Australia</c:v>
                </c:pt>
                <c:pt idx="66">
                  <c:v>Louisiana</c:v>
                </c:pt>
                <c:pt idx="67">
                  <c:v>Alabama</c:v>
                </c:pt>
                <c:pt idx="68">
                  <c:v>Wyoming</c:v>
                </c:pt>
                <c:pt idx="69">
                  <c:v>Saskatchewan</c:v>
                </c:pt>
                <c:pt idx="70">
                  <c:v>Arkansas</c:v>
                </c:pt>
                <c:pt idx="71">
                  <c:v>Kansas</c:v>
                </c:pt>
                <c:pt idx="72">
                  <c:v>Manitoba</c:v>
                </c:pt>
                <c:pt idx="73">
                  <c:v>Texas</c:v>
                </c:pt>
                <c:pt idx="74">
                  <c:v>Mississippi</c:v>
                </c:pt>
                <c:pt idx="75">
                  <c:v>Oklahoma</c:v>
                </c:pt>
              </c:strCache>
            </c:strRef>
          </c:cat>
          <c:val>
            <c:numRef>
              <c:f>'Fig 5'!$D$91:$D$166</c:f>
              <c:numCache>
                <c:formatCode>General</c:formatCode>
                <c:ptCount val="76"/>
                <c:pt idx="0">
                  <c:v>0</c:v>
                </c:pt>
                <c:pt idx="1">
                  <c:v>0</c:v>
                </c:pt>
                <c:pt idx="2">
                  <c:v>4.0890000000000004</c:v>
                </c:pt>
                <c:pt idx="3">
                  <c:v>0</c:v>
                </c:pt>
                <c:pt idx="4">
                  <c:v>0</c:v>
                </c:pt>
                <c:pt idx="5">
                  <c:v>1.248</c:v>
                </c:pt>
                <c:pt idx="6">
                  <c:v>1.77</c:v>
                </c:pt>
                <c:pt idx="7">
                  <c:v>0</c:v>
                </c:pt>
                <c:pt idx="8">
                  <c:v>2.5230000000000001</c:v>
                </c:pt>
                <c:pt idx="9">
                  <c:v>0</c:v>
                </c:pt>
                <c:pt idx="10">
                  <c:v>4.7430000000000003</c:v>
                </c:pt>
                <c:pt idx="11">
                  <c:v>0</c:v>
                </c:pt>
                <c:pt idx="12">
                  <c:v>0</c:v>
                </c:pt>
                <c:pt idx="13">
                  <c:v>0</c:v>
                </c:pt>
                <c:pt idx="14">
                  <c:v>0</c:v>
                </c:pt>
                <c:pt idx="15">
                  <c:v>0</c:v>
                </c:pt>
                <c:pt idx="16">
                  <c:v>1.647</c:v>
                </c:pt>
                <c:pt idx="17">
                  <c:v>0</c:v>
                </c:pt>
                <c:pt idx="18">
                  <c:v>0</c:v>
                </c:pt>
                <c:pt idx="19">
                  <c:v>4.5170000000000003</c:v>
                </c:pt>
                <c:pt idx="20">
                  <c:v>1.1399999999999999</c:v>
                </c:pt>
                <c:pt idx="21">
                  <c:v>0</c:v>
                </c:pt>
                <c:pt idx="22">
                  <c:v>1.446</c:v>
                </c:pt>
                <c:pt idx="23">
                  <c:v>5.593</c:v>
                </c:pt>
                <c:pt idx="24">
                  <c:v>0</c:v>
                </c:pt>
                <c:pt idx="25">
                  <c:v>4.5599999999999996</c:v>
                </c:pt>
                <c:pt idx="26">
                  <c:v>2.7570000000000001</c:v>
                </c:pt>
                <c:pt idx="27">
                  <c:v>0</c:v>
                </c:pt>
                <c:pt idx="28">
                  <c:v>0.95599999999999996</c:v>
                </c:pt>
                <c:pt idx="29">
                  <c:v>0</c:v>
                </c:pt>
                <c:pt idx="30">
                  <c:v>0</c:v>
                </c:pt>
                <c:pt idx="31">
                  <c:v>1.222</c:v>
                </c:pt>
                <c:pt idx="32">
                  <c:v>0.95599999999999996</c:v>
                </c:pt>
                <c:pt idx="33">
                  <c:v>0</c:v>
                </c:pt>
                <c:pt idx="34">
                  <c:v>0</c:v>
                </c:pt>
                <c:pt idx="35">
                  <c:v>0.98</c:v>
                </c:pt>
                <c:pt idx="36">
                  <c:v>0</c:v>
                </c:pt>
                <c:pt idx="37">
                  <c:v>0</c:v>
                </c:pt>
                <c:pt idx="38">
                  <c:v>0.49399999999999999</c:v>
                </c:pt>
                <c:pt idx="39">
                  <c:v>0</c:v>
                </c:pt>
                <c:pt idx="40">
                  <c:v>0.755</c:v>
                </c:pt>
                <c:pt idx="41">
                  <c:v>0</c:v>
                </c:pt>
                <c:pt idx="42">
                  <c:v>0</c:v>
                </c:pt>
                <c:pt idx="43">
                  <c:v>0</c:v>
                </c:pt>
                <c:pt idx="44">
                  <c:v>0</c:v>
                </c:pt>
                <c:pt idx="45">
                  <c:v>0.49199999999999999</c:v>
                </c:pt>
                <c:pt idx="46">
                  <c:v>0</c:v>
                </c:pt>
                <c:pt idx="47">
                  <c:v>0</c:v>
                </c:pt>
                <c:pt idx="48">
                  <c:v>2.5230000000000001</c:v>
                </c:pt>
                <c:pt idx="49">
                  <c:v>0</c:v>
                </c:pt>
                <c:pt idx="50">
                  <c:v>0</c:v>
                </c:pt>
                <c:pt idx="51">
                  <c:v>0</c:v>
                </c:pt>
                <c:pt idx="52">
                  <c:v>0.89200000000000002</c:v>
                </c:pt>
                <c:pt idx="53">
                  <c:v>2.036</c:v>
                </c:pt>
                <c:pt idx="54">
                  <c:v>0</c:v>
                </c:pt>
                <c:pt idx="55">
                  <c:v>2.6349999999999998</c:v>
                </c:pt>
                <c:pt idx="56">
                  <c:v>0</c:v>
                </c:pt>
                <c:pt idx="57">
                  <c:v>0</c:v>
                </c:pt>
                <c:pt idx="58">
                  <c:v>0</c:v>
                </c:pt>
                <c:pt idx="59">
                  <c:v>0</c:v>
                </c:pt>
                <c:pt idx="60">
                  <c:v>0.47399999999999998</c:v>
                </c:pt>
                <c:pt idx="61">
                  <c:v>0.85899999999999999</c:v>
                </c:pt>
                <c:pt idx="62">
                  <c:v>0</c:v>
                </c:pt>
                <c:pt idx="63">
                  <c:v>0</c:v>
                </c:pt>
                <c:pt idx="64">
                  <c:v>0</c:v>
                </c:pt>
                <c:pt idx="65">
                  <c:v>0</c:v>
                </c:pt>
                <c:pt idx="66">
                  <c:v>0.40100000000000002</c:v>
                </c:pt>
                <c:pt idx="67">
                  <c:v>2.302</c:v>
                </c:pt>
                <c:pt idx="68">
                  <c:v>0</c:v>
                </c:pt>
                <c:pt idx="69">
                  <c:v>1.6240000000000001</c:v>
                </c:pt>
                <c:pt idx="70">
                  <c:v>0</c:v>
                </c:pt>
                <c:pt idx="71">
                  <c:v>0</c:v>
                </c:pt>
                <c:pt idx="72">
                  <c:v>4.0890000000000004</c:v>
                </c:pt>
                <c:pt idx="73">
                  <c:v>0.434</c:v>
                </c:pt>
                <c:pt idx="74">
                  <c:v>0</c:v>
                </c:pt>
                <c:pt idx="75">
                  <c:v>0.44600000000000001</c:v>
                </c:pt>
              </c:numCache>
            </c:numRef>
          </c:val>
        </c:ser>
        <c:dLbls>
          <c:showLegendKey val="0"/>
          <c:showVal val="0"/>
          <c:showCatName val="0"/>
          <c:showSerName val="0"/>
          <c:showPercent val="0"/>
          <c:showBubbleSize val="0"/>
        </c:dLbls>
        <c:gapWidth val="70"/>
        <c:overlap val="100"/>
        <c:axId val="134120192"/>
        <c:axId val="134121728"/>
      </c:barChart>
      <c:catAx>
        <c:axId val="134120192"/>
        <c:scaling>
          <c:orientation val="minMax"/>
        </c:scaling>
        <c:delete val="0"/>
        <c:axPos val="l"/>
        <c:majorTickMark val="out"/>
        <c:minorTickMark val="none"/>
        <c:tickLblPos val="nextTo"/>
        <c:spPr>
          <a:ln>
            <a:solidFill>
              <a:schemeClr val="bg1">
                <a:lumMod val="50000"/>
              </a:schemeClr>
            </a:solidFill>
          </a:ln>
        </c:spPr>
        <c:crossAx val="134121728"/>
        <c:crosses val="autoZero"/>
        <c:auto val="1"/>
        <c:lblAlgn val="ctr"/>
        <c:lblOffset val="100"/>
        <c:noMultiLvlLbl val="0"/>
      </c:catAx>
      <c:valAx>
        <c:axId val="134121728"/>
        <c:scaling>
          <c:orientation val="minMax"/>
          <c:max val="100"/>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crossAx val="134120192"/>
        <c:crosses val="autoZero"/>
        <c:crossBetween val="between"/>
        <c:majorUnit val="20"/>
      </c:valAx>
    </c:plotArea>
    <c:legend>
      <c:legendPos val="r"/>
      <c:layout>
        <c:manualLayout>
          <c:xMode val="edge"/>
          <c:yMode val="edge"/>
          <c:x val="0.63015339811367743"/>
          <c:y val="2.4488610456539647E-2"/>
          <c:w val="0.34258188681517576"/>
          <c:h val="8.6069774124949705E-2"/>
        </c:manualLayout>
      </c:layout>
      <c:overlay val="1"/>
      <c:spPr>
        <a:solidFill>
          <a:schemeClr val="bg1"/>
        </a:solidFill>
        <a:ln w="6350">
          <a:solidFill>
            <a:schemeClr val="bg1">
              <a:lumMod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6'!$B$9</c:f>
              <c:strCache>
                <c:ptCount val="1"/>
                <c:pt idx="0">
                  <c:v>  Mild deterrent to investment</c:v>
                </c:pt>
              </c:strCache>
            </c:strRef>
          </c:tx>
          <c:spPr>
            <a:solidFill>
              <a:schemeClr val="bg2">
                <a:lumMod val="75000"/>
              </a:schemeClr>
            </a:solidFill>
            <a:ln>
              <a:noFill/>
            </a:ln>
          </c:spPr>
          <c:invertIfNegative val="0"/>
          <c:cat>
            <c:strRef>
              <c:f>'Fig 6'!$A$10:$A$89</c:f>
              <c:strCache>
                <c:ptCount val="80"/>
                <c:pt idx="0">
                  <c:v>Italy</c:v>
                </c:pt>
                <c:pt idx="1">
                  <c:v>Spain—Onshore</c:v>
                </c:pt>
                <c:pt idx="2">
                  <c:v>Ecuador</c:v>
                </c:pt>
                <c:pt idx="3">
                  <c:v>Greece</c:v>
                </c:pt>
                <c:pt idx="4">
                  <c:v>US Offshore—Pacific</c:v>
                </c:pt>
                <c:pt idx="5">
                  <c:v>Russia—Eastern Siberia</c:v>
                </c:pt>
                <c:pt idx="6">
                  <c:v>Spain—Offshore</c:v>
                </c:pt>
                <c:pt idx="7">
                  <c:v>Russia—Offshore Sakhalin</c:v>
                </c:pt>
                <c:pt idx="8">
                  <c:v>Argentina—Santa Cruz</c:v>
                </c:pt>
                <c:pt idx="9">
                  <c:v>Argentina—Chubut</c:v>
                </c:pt>
                <c:pt idx="10">
                  <c:v>Russia—Other</c:v>
                </c:pt>
                <c:pt idx="11">
                  <c:v>Russia—Offshore Arctic</c:v>
                </c:pt>
                <c:pt idx="12">
                  <c:v>Venezuela</c:v>
                </c:pt>
                <c:pt idx="13">
                  <c:v>Bolivia</c:v>
                </c:pt>
                <c:pt idx="14">
                  <c:v>Indonesia</c:v>
                </c:pt>
                <c:pt idx="15">
                  <c:v>Iran</c:v>
                </c:pt>
                <c:pt idx="16">
                  <c:v>California</c:v>
                </c:pt>
                <c:pt idx="17">
                  <c:v>Kazakhstan</c:v>
                </c:pt>
                <c:pt idx="18">
                  <c:v>Uganda</c:v>
                </c:pt>
                <c:pt idx="19">
                  <c:v>Argentina—Salta</c:v>
                </c:pt>
                <c:pt idx="20">
                  <c:v>France</c:v>
                </c:pt>
                <c:pt idx="21">
                  <c:v>Argentina—Tierra del Fuego</c:v>
                </c:pt>
                <c:pt idx="22">
                  <c:v>Egypt</c:v>
                </c:pt>
                <c:pt idx="23">
                  <c:v>Bulgaria</c:v>
                </c:pt>
                <c:pt idx="24">
                  <c:v>Argentina—Mendoza</c:v>
                </c:pt>
                <c:pt idx="25">
                  <c:v>Tanzania</c:v>
                </c:pt>
                <c:pt idx="26">
                  <c:v>Quebec</c:v>
                </c:pt>
                <c:pt idx="27">
                  <c:v>Ukraine</c:v>
                </c:pt>
                <c:pt idx="28">
                  <c:v>New York</c:v>
                </c:pt>
                <c:pt idx="29">
                  <c:v>Argentina—Neuquen</c:v>
                </c:pt>
                <c:pt idx="30">
                  <c:v>India</c:v>
                </c:pt>
                <c:pt idx="31">
                  <c:v>Mali</c:v>
                </c:pt>
                <c:pt idx="32">
                  <c:v>Algeria</c:v>
                </c:pt>
                <c:pt idx="33">
                  <c:v>China</c:v>
                </c:pt>
                <c:pt idx="34">
                  <c:v>Iraq</c:v>
                </c:pt>
                <c:pt idx="35">
                  <c:v>New South Wales</c:v>
                </c:pt>
                <c:pt idx="36">
                  <c:v>Mexico</c:v>
                </c:pt>
                <c:pt idx="37">
                  <c:v>Libya</c:v>
                </c:pt>
                <c:pt idx="38">
                  <c:v>Albania</c:v>
                </c:pt>
                <c:pt idx="39">
                  <c:v>Kuwait</c:v>
                </c:pt>
                <c:pt idx="40">
                  <c:v>Brazil—Offshore presalt area PSC</c:v>
                </c:pt>
                <c:pt idx="41">
                  <c:v>Hungary</c:v>
                </c:pt>
                <c:pt idx="42">
                  <c:v>South Africa</c:v>
                </c:pt>
                <c:pt idx="43">
                  <c:v>Turkmenistan</c:v>
                </c:pt>
                <c:pt idx="44">
                  <c:v>Uzbekistan</c:v>
                </c:pt>
                <c:pt idx="45">
                  <c:v>Nigeria</c:v>
                </c:pt>
                <c:pt idx="46">
                  <c:v>Ethiopia</c:v>
                </c:pt>
                <c:pt idx="47">
                  <c:v>Lebanon</c:v>
                </c:pt>
                <c:pt idx="48">
                  <c:v>Niger</c:v>
                </c:pt>
                <c:pt idx="49">
                  <c:v>Bangladesh</c:v>
                </c:pt>
                <c:pt idx="50">
                  <c:v>Cambodia</c:v>
                </c:pt>
                <c:pt idx="51">
                  <c:v>Syria</c:v>
                </c:pt>
                <c:pt idx="52">
                  <c:v>Myanmar</c:v>
                </c:pt>
                <c:pt idx="53">
                  <c:v>Kyrgyzstan</c:v>
                </c:pt>
                <c:pt idx="54">
                  <c:v>Peru</c:v>
                </c:pt>
                <c:pt idx="55">
                  <c:v>South Sudan</c:v>
                </c:pt>
                <c:pt idx="56">
                  <c:v>Timor Gap (JPDA)</c:v>
                </c:pt>
                <c:pt idx="57">
                  <c:v>Guatemala</c:v>
                </c:pt>
                <c:pt idx="58">
                  <c:v>Equatorial Guinea</c:v>
                </c:pt>
                <c:pt idx="59">
                  <c:v>Democratic Republic of the Congo (Kinshasa)</c:v>
                </c:pt>
                <c:pt idx="60">
                  <c:v>Azerbaijan</c:v>
                </c:pt>
                <c:pt idx="61">
                  <c:v>US Offshore—Alaska</c:v>
                </c:pt>
                <c:pt idx="62">
                  <c:v>Tunisia</c:v>
                </c:pt>
                <c:pt idx="63">
                  <c:v>Papua New Guinea</c:v>
                </c:pt>
                <c:pt idx="64">
                  <c:v>Colorado</c:v>
                </c:pt>
                <c:pt idx="65">
                  <c:v>Angola</c:v>
                </c:pt>
                <c:pt idx="66">
                  <c:v>Brazil—Onshore CC</c:v>
                </c:pt>
                <c:pt idx="67">
                  <c:v>Yemen</c:v>
                </c:pt>
                <c:pt idx="68">
                  <c:v>Cameroon</c:v>
                </c:pt>
                <c:pt idx="69">
                  <c:v>Israel</c:v>
                </c:pt>
                <c:pt idx="70">
                  <c:v>Pakistan</c:v>
                </c:pt>
                <c:pt idx="71">
                  <c:v>Brazil—Offshore CC</c:v>
                </c:pt>
                <c:pt idx="72">
                  <c:v>Republic of the Congo (Brazzaville)</c:v>
                </c:pt>
                <c:pt idx="73">
                  <c:v>Gabon</c:v>
                </c:pt>
                <c:pt idx="74">
                  <c:v>Alaska</c:v>
                </c:pt>
                <c:pt idx="75">
                  <c:v>Turkey</c:v>
                </c:pt>
                <c:pt idx="76">
                  <c:v>Somaliland</c:v>
                </c:pt>
                <c:pt idx="77">
                  <c:v>Colombia</c:v>
                </c:pt>
                <c:pt idx="78">
                  <c:v>US Offshore—Gulf of Mexico</c:v>
                </c:pt>
                <c:pt idx="79">
                  <c:v>Queensland</c:v>
                </c:pt>
              </c:strCache>
            </c:strRef>
          </c:cat>
          <c:val>
            <c:numRef>
              <c:f>'Fig 6'!$B$10:$B$89</c:f>
              <c:numCache>
                <c:formatCode>General</c:formatCode>
                <c:ptCount val="80"/>
                <c:pt idx="0">
                  <c:v>39.56</c:v>
                </c:pt>
                <c:pt idx="1">
                  <c:v>28.629000000000001</c:v>
                </c:pt>
                <c:pt idx="2">
                  <c:v>38.475000000000001</c:v>
                </c:pt>
                <c:pt idx="3">
                  <c:v>56.15</c:v>
                </c:pt>
                <c:pt idx="4">
                  <c:v>35.524000000000001</c:v>
                </c:pt>
                <c:pt idx="5">
                  <c:v>47.088999999999999</c:v>
                </c:pt>
                <c:pt idx="6">
                  <c:v>31.911999999999999</c:v>
                </c:pt>
                <c:pt idx="7">
                  <c:v>55.552999999999997</c:v>
                </c:pt>
                <c:pt idx="8">
                  <c:v>55.631999999999998</c:v>
                </c:pt>
                <c:pt idx="9">
                  <c:v>56.41</c:v>
                </c:pt>
                <c:pt idx="10">
                  <c:v>53.938000000000002</c:v>
                </c:pt>
                <c:pt idx="11">
                  <c:v>40.081000000000003</c:v>
                </c:pt>
                <c:pt idx="12">
                  <c:v>27.524999999999999</c:v>
                </c:pt>
                <c:pt idx="13">
                  <c:v>48.515000000000001</c:v>
                </c:pt>
                <c:pt idx="14">
                  <c:v>47.743000000000002</c:v>
                </c:pt>
                <c:pt idx="15">
                  <c:v>37.396999999999998</c:v>
                </c:pt>
                <c:pt idx="16">
                  <c:v>28.094000000000001</c:v>
                </c:pt>
                <c:pt idx="17">
                  <c:v>50.600999999999999</c:v>
                </c:pt>
                <c:pt idx="18">
                  <c:v>63.462000000000003</c:v>
                </c:pt>
                <c:pt idx="19">
                  <c:v>65.933999999999997</c:v>
                </c:pt>
                <c:pt idx="20">
                  <c:v>28.681000000000001</c:v>
                </c:pt>
                <c:pt idx="21">
                  <c:v>68.260999999999996</c:v>
                </c:pt>
                <c:pt idx="22">
                  <c:v>51.640999999999998</c:v>
                </c:pt>
                <c:pt idx="23">
                  <c:v>57.795000000000002</c:v>
                </c:pt>
                <c:pt idx="24">
                  <c:v>56.15</c:v>
                </c:pt>
                <c:pt idx="25">
                  <c:v>57.65</c:v>
                </c:pt>
                <c:pt idx="26">
                  <c:v>22.161000000000001</c:v>
                </c:pt>
                <c:pt idx="27">
                  <c:v>52.841000000000001</c:v>
                </c:pt>
                <c:pt idx="28">
                  <c:v>40.633000000000003</c:v>
                </c:pt>
                <c:pt idx="29">
                  <c:v>56.536999999999999</c:v>
                </c:pt>
                <c:pt idx="30">
                  <c:v>43.01</c:v>
                </c:pt>
                <c:pt idx="31">
                  <c:v>41.098999999999997</c:v>
                </c:pt>
                <c:pt idx="32">
                  <c:v>48.351999999999997</c:v>
                </c:pt>
                <c:pt idx="33">
                  <c:v>45.268999999999998</c:v>
                </c:pt>
                <c:pt idx="34">
                  <c:v>42.69</c:v>
                </c:pt>
                <c:pt idx="35">
                  <c:v>33.390999999999998</c:v>
                </c:pt>
                <c:pt idx="36">
                  <c:v>44.709000000000003</c:v>
                </c:pt>
                <c:pt idx="37">
                  <c:v>31.759</c:v>
                </c:pt>
                <c:pt idx="38">
                  <c:v>54.396000000000001</c:v>
                </c:pt>
                <c:pt idx="39">
                  <c:v>51.533000000000001</c:v>
                </c:pt>
                <c:pt idx="40">
                  <c:v>47.088999999999999</c:v>
                </c:pt>
                <c:pt idx="41">
                  <c:v>63.098999999999997</c:v>
                </c:pt>
                <c:pt idx="42">
                  <c:v>40.253</c:v>
                </c:pt>
                <c:pt idx="43">
                  <c:v>50.886000000000003</c:v>
                </c:pt>
                <c:pt idx="44">
                  <c:v>56.15</c:v>
                </c:pt>
                <c:pt idx="45">
                  <c:v>37.860999999999997</c:v>
                </c:pt>
                <c:pt idx="46">
                  <c:v>53.069000000000003</c:v>
                </c:pt>
                <c:pt idx="47">
                  <c:v>49.033000000000001</c:v>
                </c:pt>
                <c:pt idx="48">
                  <c:v>47.210999999999999</c:v>
                </c:pt>
                <c:pt idx="49">
                  <c:v>48.351999999999997</c:v>
                </c:pt>
                <c:pt idx="50">
                  <c:v>53.878</c:v>
                </c:pt>
                <c:pt idx="51">
                  <c:v>25.462</c:v>
                </c:pt>
                <c:pt idx="52">
                  <c:v>46.423999999999999</c:v>
                </c:pt>
                <c:pt idx="53">
                  <c:v>33.473999999999997</c:v>
                </c:pt>
                <c:pt idx="54">
                  <c:v>49.514000000000003</c:v>
                </c:pt>
                <c:pt idx="55">
                  <c:v>43.781999999999996</c:v>
                </c:pt>
                <c:pt idx="56">
                  <c:v>45.494999999999997</c:v>
                </c:pt>
                <c:pt idx="57">
                  <c:v>33.473999999999997</c:v>
                </c:pt>
                <c:pt idx="58">
                  <c:v>48.646000000000001</c:v>
                </c:pt>
                <c:pt idx="59">
                  <c:v>45.540999999999997</c:v>
                </c:pt>
                <c:pt idx="60">
                  <c:v>41.728000000000002</c:v>
                </c:pt>
                <c:pt idx="61">
                  <c:v>37.299999999999997</c:v>
                </c:pt>
                <c:pt idx="62">
                  <c:v>43.515999999999998</c:v>
                </c:pt>
                <c:pt idx="63">
                  <c:v>47.143000000000001</c:v>
                </c:pt>
                <c:pt idx="64">
                  <c:v>37.97</c:v>
                </c:pt>
                <c:pt idx="65">
                  <c:v>43.093000000000004</c:v>
                </c:pt>
                <c:pt idx="66">
                  <c:v>45.515000000000001</c:v>
                </c:pt>
                <c:pt idx="67">
                  <c:v>33.064</c:v>
                </c:pt>
                <c:pt idx="68">
                  <c:v>47.301000000000002</c:v>
                </c:pt>
                <c:pt idx="69">
                  <c:v>39.56</c:v>
                </c:pt>
                <c:pt idx="70">
                  <c:v>47.673000000000002</c:v>
                </c:pt>
                <c:pt idx="71">
                  <c:v>44.241999999999997</c:v>
                </c:pt>
                <c:pt idx="72">
                  <c:v>44.067</c:v>
                </c:pt>
                <c:pt idx="73">
                  <c:v>44.073999999999998</c:v>
                </c:pt>
                <c:pt idx="74">
                  <c:v>43.293999999999997</c:v>
                </c:pt>
                <c:pt idx="75">
                  <c:v>38.853999999999999</c:v>
                </c:pt>
                <c:pt idx="76">
                  <c:v>33.673000000000002</c:v>
                </c:pt>
                <c:pt idx="77">
                  <c:v>45.954999999999998</c:v>
                </c:pt>
                <c:pt idx="78">
                  <c:v>41.537999999999997</c:v>
                </c:pt>
                <c:pt idx="79">
                  <c:v>44.104999999999997</c:v>
                </c:pt>
              </c:numCache>
            </c:numRef>
          </c:val>
        </c:ser>
        <c:ser>
          <c:idx val="1"/>
          <c:order val="1"/>
          <c:tx>
            <c:strRef>
              <c:f>'Fig 6'!$C$9</c:f>
              <c:strCache>
                <c:ptCount val="1"/>
                <c:pt idx="0">
                  <c:v>  Strong deterrent to investment</c:v>
                </c:pt>
              </c:strCache>
            </c:strRef>
          </c:tx>
          <c:spPr>
            <a:solidFill>
              <a:schemeClr val="tx2">
                <a:lumMod val="75000"/>
              </a:schemeClr>
            </a:solidFill>
            <a:ln>
              <a:noFill/>
            </a:ln>
          </c:spPr>
          <c:invertIfNegative val="0"/>
          <c:cat>
            <c:strRef>
              <c:f>'Fig 6'!$A$10:$A$89</c:f>
              <c:strCache>
                <c:ptCount val="80"/>
                <c:pt idx="0">
                  <c:v>Italy</c:v>
                </c:pt>
                <c:pt idx="1">
                  <c:v>Spain—Onshore</c:v>
                </c:pt>
                <c:pt idx="2">
                  <c:v>Ecuador</c:v>
                </c:pt>
                <c:pt idx="3">
                  <c:v>Greece</c:v>
                </c:pt>
                <c:pt idx="4">
                  <c:v>US Offshore—Pacific</c:v>
                </c:pt>
                <c:pt idx="5">
                  <c:v>Russia—Eastern Siberia</c:v>
                </c:pt>
                <c:pt idx="6">
                  <c:v>Spain—Offshore</c:v>
                </c:pt>
                <c:pt idx="7">
                  <c:v>Russia—Offshore Sakhalin</c:v>
                </c:pt>
                <c:pt idx="8">
                  <c:v>Argentina—Santa Cruz</c:v>
                </c:pt>
                <c:pt idx="9">
                  <c:v>Argentina—Chubut</c:v>
                </c:pt>
                <c:pt idx="10">
                  <c:v>Russia—Other</c:v>
                </c:pt>
                <c:pt idx="11">
                  <c:v>Russia—Offshore Arctic</c:v>
                </c:pt>
                <c:pt idx="12">
                  <c:v>Venezuela</c:v>
                </c:pt>
                <c:pt idx="13">
                  <c:v>Bolivia</c:v>
                </c:pt>
                <c:pt idx="14">
                  <c:v>Indonesia</c:v>
                </c:pt>
                <c:pt idx="15">
                  <c:v>Iran</c:v>
                </c:pt>
                <c:pt idx="16">
                  <c:v>California</c:v>
                </c:pt>
                <c:pt idx="17">
                  <c:v>Kazakhstan</c:v>
                </c:pt>
                <c:pt idx="18">
                  <c:v>Uganda</c:v>
                </c:pt>
                <c:pt idx="19">
                  <c:v>Argentina—Salta</c:v>
                </c:pt>
                <c:pt idx="20">
                  <c:v>France</c:v>
                </c:pt>
                <c:pt idx="21">
                  <c:v>Argentina—Tierra del Fuego</c:v>
                </c:pt>
                <c:pt idx="22">
                  <c:v>Egypt</c:v>
                </c:pt>
                <c:pt idx="23">
                  <c:v>Bulgaria</c:v>
                </c:pt>
                <c:pt idx="24">
                  <c:v>Argentina—Mendoza</c:v>
                </c:pt>
                <c:pt idx="25">
                  <c:v>Tanzania</c:v>
                </c:pt>
                <c:pt idx="26">
                  <c:v>Quebec</c:v>
                </c:pt>
                <c:pt idx="27">
                  <c:v>Ukraine</c:v>
                </c:pt>
                <c:pt idx="28">
                  <c:v>New York</c:v>
                </c:pt>
                <c:pt idx="29">
                  <c:v>Argentina—Neuquen</c:v>
                </c:pt>
                <c:pt idx="30">
                  <c:v>India</c:v>
                </c:pt>
                <c:pt idx="31">
                  <c:v>Mali</c:v>
                </c:pt>
                <c:pt idx="32">
                  <c:v>Algeria</c:v>
                </c:pt>
                <c:pt idx="33">
                  <c:v>China</c:v>
                </c:pt>
                <c:pt idx="34">
                  <c:v>Iraq</c:v>
                </c:pt>
                <c:pt idx="35">
                  <c:v>New South Wales</c:v>
                </c:pt>
                <c:pt idx="36">
                  <c:v>Mexico</c:v>
                </c:pt>
                <c:pt idx="37">
                  <c:v>Libya</c:v>
                </c:pt>
                <c:pt idx="38">
                  <c:v>Albania</c:v>
                </c:pt>
                <c:pt idx="39">
                  <c:v>Kuwait</c:v>
                </c:pt>
                <c:pt idx="40">
                  <c:v>Brazil—Offshore presalt area PSC</c:v>
                </c:pt>
                <c:pt idx="41">
                  <c:v>Hungary</c:v>
                </c:pt>
                <c:pt idx="42">
                  <c:v>South Africa</c:v>
                </c:pt>
                <c:pt idx="43">
                  <c:v>Turkmenistan</c:v>
                </c:pt>
                <c:pt idx="44">
                  <c:v>Uzbekistan</c:v>
                </c:pt>
                <c:pt idx="45">
                  <c:v>Nigeria</c:v>
                </c:pt>
                <c:pt idx="46">
                  <c:v>Ethiopia</c:v>
                </c:pt>
                <c:pt idx="47">
                  <c:v>Lebanon</c:v>
                </c:pt>
                <c:pt idx="48">
                  <c:v>Niger</c:v>
                </c:pt>
                <c:pt idx="49">
                  <c:v>Bangladesh</c:v>
                </c:pt>
                <c:pt idx="50">
                  <c:v>Cambodia</c:v>
                </c:pt>
                <c:pt idx="51">
                  <c:v>Syria</c:v>
                </c:pt>
                <c:pt idx="52">
                  <c:v>Myanmar</c:v>
                </c:pt>
                <c:pt idx="53">
                  <c:v>Kyrgyzstan</c:v>
                </c:pt>
                <c:pt idx="54">
                  <c:v>Peru</c:v>
                </c:pt>
                <c:pt idx="55">
                  <c:v>South Sudan</c:v>
                </c:pt>
                <c:pt idx="56">
                  <c:v>Timor Gap (JPDA)</c:v>
                </c:pt>
                <c:pt idx="57">
                  <c:v>Guatemala</c:v>
                </c:pt>
                <c:pt idx="58">
                  <c:v>Equatorial Guinea</c:v>
                </c:pt>
                <c:pt idx="59">
                  <c:v>Democratic Republic of the Congo (Kinshasa)</c:v>
                </c:pt>
                <c:pt idx="60">
                  <c:v>Azerbaijan</c:v>
                </c:pt>
                <c:pt idx="61">
                  <c:v>US Offshore—Alaska</c:v>
                </c:pt>
                <c:pt idx="62">
                  <c:v>Tunisia</c:v>
                </c:pt>
                <c:pt idx="63">
                  <c:v>Papua New Guinea</c:v>
                </c:pt>
                <c:pt idx="64">
                  <c:v>Colorado</c:v>
                </c:pt>
                <c:pt idx="65">
                  <c:v>Angola</c:v>
                </c:pt>
                <c:pt idx="66">
                  <c:v>Brazil—Onshore CC</c:v>
                </c:pt>
                <c:pt idx="67">
                  <c:v>Yemen</c:v>
                </c:pt>
                <c:pt idx="68">
                  <c:v>Cameroon</c:v>
                </c:pt>
                <c:pt idx="69">
                  <c:v>Israel</c:v>
                </c:pt>
                <c:pt idx="70">
                  <c:v>Pakistan</c:v>
                </c:pt>
                <c:pt idx="71">
                  <c:v>Brazil—Offshore CC</c:v>
                </c:pt>
                <c:pt idx="72">
                  <c:v>Republic of the Congo (Brazzaville)</c:v>
                </c:pt>
                <c:pt idx="73">
                  <c:v>Gabon</c:v>
                </c:pt>
                <c:pt idx="74">
                  <c:v>Alaska</c:v>
                </c:pt>
                <c:pt idx="75">
                  <c:v>Turkey</c:v>
                </c:pt>
                <c:pt idx="76">
                  <c:v>Somaliland</c:v>
                </c:pt>
                <c:pt idx="77">
                  <c:v>Colombia</c:v>
                </c:pt>
                <c:pt idx="78">
                  <c:v>US Offshore—Gulf of Mexico</c:v>
                </c:pt>
                <c:pt idx="79">
                  <c:v>Queensland</c:v>
                </c:pt>
              </c:strCache>
            </c:strRef>
          </c:cat>
          <c:val>
            <c:numRef>
              <c:f>'Fig 6'!$C$10:$C$89</c:f>
              <c:numCache>
                <c:formatCode>General</c:formatCode>
                <c:ptCount val="80"/>
                <c:pt idx="0">
                  <c:v>47.253</c:v>
                </c:pt>
                <c:pt idx="1">
                  <c:v>62.984000000000002</c:v>
                </c:pt>
                <c:pt idx="2">
                  <c:v>39.802</c:v>
                </c:pt>
                <c:pt idx="3">
                  <c:v>31.585000000000001</c:v>
                </c:pt>
                <c:pt idx="4">
                  <c:v>17.762</c:v>
                </c:pt>
                <c:pt idx="5">
                  <c:v>38.97</c:v>
                </c:pt>
                <c:pt idx="6">
                  <c:v>47.868000000000002</c:v>
                </c:pt>
                <c:pt idx="7">
                  <c:v>32.405999999999999</c:v>
                </c:pt>
                <c:pt idx="8">
                  <c:v>19.78</c:v>
                </c:pt>
                <c:pt idx="9">
                  <c:v>21.49</c:v>
                </c:pt>
                <c:pt idx="10">
                  <c:v>29.254999999999999</c:v>
                </c:pt>
                <c:pt idx="11">
                  <c:v>41.99</c:v>
                </c:pt>
                <c:pt idx="12">
                  <c:v>34.734999999999999</c:v>
                </c:pt>
                <c:pt idx="13">
                  <c:v>26.463000000000001</c:v>
                </c:pt>
                <c:pt idx="14">
                  <c:v>32.872</c:v>
                </c:pt>
                <c:pt idx="15">
                  <c:v>30.597999999999999</c:v>
                </c:pt>
                <c:pt idx="16">
                  <c:v>40.646999999999998</c:v>
                </c:pt>
                <c:pt idx="17">
                  <c:v>31.204000000000001</c:v>
                </c:pt>
                <c:pt idx="18">
                  <c:v>16.837</c:v>
                </c:pt>
                <c:pt idx="19">
                  <c:v>14.835000000000001</c:v>
                </c:pt>
                <c:pt idx="20">
                  <c:v>44.505000000000003</c:v>
                </c:pt>
                <c:pt idx="21">
                  <c:v>10.666</c:v>
                </c:pt>
                <c:pt idx="22">
                  <c:v>22.722000000000001</c:v>
                </c:pt>
                <c:pt idx="23">
                  <c:v>16.998999999999999</c:v>
                </c:pt>
                <c:pt idx="24">
                  <c:v>18.716999999999999</c:v>
                </c:pt>
                <c:pt idx="25">
                  <c:v>18.597000000000001</c:v>
                </c:pt>
                <c:pt idx="26">
                  <c:v>32.234000000000002</c:v>
                </c:pt>
                <c:pt idx="27">
                  <c:v>17.096</c:v>
                </c:pt>
                <c:pt idx="28">
                  <c:v>20.972000000000001</c:v>
                </c:pt>
                <c:pt idx="29">
                  <c:v>16.276</c:v>
                </c:pt>
                <c:pt idx="30">
                  <c:v>23.402999999999999</c:v>
                </c:pt>
                <c:pt idx="31">
                  <c:v>31.428999999999998</c:v>
                </c:pt>
                <c:pt idx="32">
                  <c:v>23.167999999999999</c:v>
                </c:pt>
                <c:pt idx="33">
                  <c:v>21.904</c:v>
                </c:pt>
                <c:pt idx="34">
                  <c:v>28.231000000000002</c:v>
                </c:pt>
                <c:pt idx="35">
                  <c:v>33.390999999999998</c:v>
                </c:pt>
                <c:pt idx="36">
                  <c:v>21.609000000000002</c:v>
                </c:pt>
                <c:pt idx="37">
                  <c:v>35.813000000000002</c:v>
                </c:pt>
                <c:pt idx="38">
                  <c:v>16.117000000000001</c:v>
                </c:pt>
                <c:pt idx="39">
                  <c:v>19.085999999999999</c:v>
                </c:pt>
                <c:pt idx="40">
                  <c:v>23.544</c:v>
                </c:pt>
                <c:pt idx="41">
                  <c:v>8.7029999999999994</c:v>
                </c:pt>
                <c:pt idx="42">
                  <c:v>29.373999999999999</c:v>
                </c:pt>
                <c:pt idx="43">
                  <c:v>17.547000000000001</c:v>
                </c:pt>
                <c:pt idx="44">
                  <c:v>10.528</c:v>
                </c:pt>
                <c:pt idx="45">
                  <c:v>21.567</c:v>
                </c:pt>
                <c:pt idx="46">
                  <c:v>15.920999999999999</c:v>
                </c:pt>
                <c:pt idx="47">
                  <c:v>18.387</c:v>
                </c:pt>
                <c:pt idx="48">
                  <c:v>18.474</c:v>
                </c:pt>
                <c:pt idx="49">
                  <c:v>15.714</c:v>
                </c:pt>
                <c:pt idx="50">
                  <c:v>10.361000000000001</c:v>
                </c:pt>
                <c:pt idx="51">
                  <c:v>34.720999999999997</c:v>
                </c:pt>
                <c:pt idx="52">
                  <c:v>18.288</c:v>
                </c:pt>
                <c:pt idx="53">
                  <c:v>29.29</c:v>
                </c:pt>
                <c:pt idx="54">
                  <c:v>17.434000000000001</c:v>
                </c:pt>
                <c:pt idx="55">
                  <c:v>15.920999999999999</c:v>
                </c:pt>
                <c:pt idx="56">
                  <c:v>18.791</c:v>
                </c:pt>
                <c:pt idx="57">
                  <c:v>29.29</c:v>
                </c:pt>
                <c:pt idx="58">
                  <c:v>15.920999999999999</c:v>
                </c:pt>
                <c:pt idx="59">
                  <c:v>15.18</c:v>
                </c:pt>
                <c:pt idx="60">
                  <c:v>14.903</c:v>
                </c:pt>
                <c:pt idx="61">
                  <c:v>20.204000000000001</c:v>
                </c:pt>
                <c:pt idx="62">
                  <c:v>13.599</c:v>
                </c:pt>
                <c:pt idx="63">
                  <c:v>15.231</c:v>
                </c:pt>
                <c:pt idx="64">
                  <c:v>18.771999999999998</c:v>
                </c:pt>
                <c:pt idx="65">
                  <c:v>19.074000000000002</c:v>
                </c:pt>
                <c:pt idx="66">
                  <c:v>15.542</c:v>
                </c:pt>
                <c:pt idx="67">
                  <c:v>26.664999999999999</c:v>
                </c:pt>
                <c:pt idx="68">
                  <c:v>14.19</c:v>
                </c:pt>
                <c:pt idx="69">
                  <c:v>15.824</c:v>
                </c:pt>
                <c:pt idx="70">
                  <c:v>9.7789999999999999</c:v>
                </c:pt>
                <c:pt idx="71">
                  <c:v>13.055</c:v>
                </c:pt>
                <c:pt idx="72">
                  <c:v>16.524999999999999</c:v>
                </c:pt>
                <c:pt idx="73">
                  <c:v>15.621</c:v>
                </c:pt>
                <c:pt idx="74">
                  <c:v>14.430999999999999</c:v>
                </c:pt>
                <c:pt idx="75">
                  <c:v>20.722000000000001</c:v>
                </c:pt>
                <c:pt idx="76">
                  <c:v>18.132000000000001</c:v>
                </c:pt>
                <c:pt idx="77">
                  <c:v>13.13</c:v>
                </c:pt>
                <c:pt idx="78">
                  <c:v>13.352</c:v>
                </c:pt>
                <c:pt idx="79">
                  <c:v>10.291</c:v>
                </c:pt>
              </c:numCache>
            </c:numRef>
          </c:val>
        </c:ser>
        <c:ser>
          <c:idx val="2"/>
          <c:order val="2"/>
          <c:tx>
            <c:strRef>
              <c:f>'Fig 6'!$D$9</c:f>
              <c:strCache>
                <c:ptCount val="1"/>
                <c:pt idx="0">
                  <c:v>  Would not pursue investment due to this factor</c:v>
                </c:pt>
              </c:strCache>
            </c:strRef>
          </c:tx>
          <c:spPr>
            <a:solidFill>
              <a:schemeClr val="accent2">
                <a:lumMod val="60000"/>
                <a:lumOff val="40000"/>
              </a:schemeClr>
            </a:solidFill>
            <a:ln>
              <a:noFill/>
            </a:ln>
          </c:spPr>
          <c:invertIfNegative val="0"/>
          <c:cat>
            <c:strRef>
              <c:f>'Fig 6'!$A$10:$A$89</c:f>
              <c:strCache>
                <c:ptCount val="80"/>
                <c:pt idx="0">
                  <c:v>Italy</c:v>
                </c:pt>
                <c:pt idx="1">
                  <c:v>Spain—Onshore</c:v>
                </c:pt>
                <c:pt idx="2">
                  <c:v>Ecuador</c:v>
                </c:pt>
                <c:pt idx="3">
                  <c:v>Greece</c:v>
                </c:pt>
                <c:pt idx="4">
                  <c:v>US Offshore—Pacific</c:v>
                </c:pt>
                <c:pt idx="5">
                  <c:v>Russia—Eastern Siberia</c:v>
                </c:pt>
                <c:pt idx="6">
                  <c:v>Spain—Offshore</c:v>
                </c:pt>
                <c:pt idx="7">
                  <c:v>Russia—Offshore Sakhalin</c:v>
                </c:pt>
                <c:pt idx="8">
                  <c:v>Argentina—Santa Cruz</c:v>
                </c:pt>
                <c:pt idx="9">
                  <c:v>Argentina—Chubut</c:v>
                </c:pt>
                <c:pt idx="10">
                  <c:v>Russia—Other</c:v>
                </c:pt>
                <c:pt idx="11">
                  <c:v>Russia—Offshore Arctic</c:v>
                </c:pt>
                <c:pt idx="12">
                  <c:v>Venezuela</c:v>
                </c:pt>
                <c:pt idx="13">
                  <c:v>Bolivia</c:v>
                </c:pt>
                <c:pt idx="14">
                  <c:v>Indonesia</c:v>
                </c:pt>
                <c:pt idx="15">
                  <c:v>Iran</c:v>
                </c:pt>
                <c:pt idx="16">
                  <c:v>California</c:v>
                </c:pt>
                <c:pt idx="17">
                  <c:v>Kazakhstan</c:v>
                </c:pt>
                <c:pt idx="18">
                  <c:v>Uganda</c:v>
                </c:pt>
                <c:pt idx="19">
                  <c:v>Argentina—Salta</c:v>
                </c:pt>
                <c:pt idx="20">
                  <c:v>France</c:v>
                </c:pt>
                <c:pt idx="21">
                  <c:v>Argentina—Tierra del Fuego</c:v>
                </c:pt>
                <c:pt idx="22">
                  <c:v>Egypt</c:v>
                </c:pt>
                <c:pt idx="23">
                  <c:v>Bulgaria</c:v>
                </c:pt>
                <c:pt idx="24">
                  <c:v>Argentina—Mendoza</c:v>
                </c:pt>
                <c:pt idx="25">
                  <c:v>Tanzania</c:v>
                </c:pt>
                <c:pt idx="26">
                  <c:v>Quebec</c:v>
                </c:pt>
                <c:pt idx="27">
                  <c:v>Ukraine</c:v>
                </c:pt>
                <c:pt idx="28">
                  <c:v>New York</c:v>
                </c:pt>
                <c:pt idx="29">
                  <c:v>Argentina—Neuquen</c:v>
                </c:pt>
                <c:pt idx="30">
                  <c:v>India</c:v>
                </c:pt>
                <c:pt idx="31">
                  <c:v>Mali</c:v>
                </c:pt>
                <c:pt idx="32">
                  <c:v>Algeria</c:v>
                </c:pt>
                <c:pt idx="33">
                  <c:v>China</c:v>
                </c:pt>
                <c:pt idx="34">
                  <c:v>Iraq</c:v>
                </c:pt>
                <c:pt idx="35">
                  <c:v>New South Wales</c:v>
                </c:pt>
                <c:pt idx="36">
                  <c:v>Mexico</c:v>
                </c:pt>
                <c:pt idx="37">
                  <c:v>Libya</c:v>
                </c:pt>
                <c:pt idx="38">
                  <c:v>Albania</c:v>
                </c:pt>
                <c:pt idx="39">
                  <c:v>Kuwait</c:v>
                </c:pt>
                <c:pt idx="40">
                  <c:v>Brazil—Offshore presalt area PSC</c:v>
                </c:pt>
                <c:pt idx="41">
                  <c:v>Hungary</c:v>
                </c:pt>
                <c:pt idx="42">
                  <c:v>South Africa</c:v>
                </c:pt>
                <c:pt idx="43">
                  <c:v>Turkmenistan</c:v>
                </c:pt>
                <c:pt idx="44">
                  <c:v>Uzbekistan</c:v>
                </c:pt>
                <c:pt idx="45">
                  <c:v>Nigeria</c:v>
                </c:pt>
                <c:pt idx="46">
                  <c:v>Ethiopia</c:v>
                </c:pt>
                <c:pt idx="47">
                  <c:v>Lebanon</c:v>
                </c:pt>
                <c:pt idx="48">
                  <c:v>Niger</c:v>
                </c:pt>
                <c:pt idx="49">
                  <c:v>Bangladesh</c:v>
                </c:pt>
                <c:pt idx="50">
                  <c:v>Cambodia</c:v>
                </c:pt>
                <c:pt idx="51">
                  <c:v>Syria</c:v>
                </c:pt>
                <c:pt idx="52">
                  <c:v>Myanmar</c:v>
                </c:pt>
                <c:pt idx="53">
                  <c:v>Kyrgyzstan</c:v>
                </c:pt>
                <c:pt idx="54">
                  <c:v>Peru</c:v>
                </c:pt>
                <c:pt idx="55">
                  <c:v>South Sudan</c:v>
                </c:pt>
                <c:pt idx="56">
                  <c:v>Timor Gap (JPDA)</c:v>
                </c:pt>
                <c:pt idx="57">
                  <c:v>Guatemala</c:v>
                </c:pt>
                <c:pt idx="58">
                  <c:v>Equatorial Guinea</c:v>
                </c:pt>
                <c:pt idx="59">
                  <c:v>Democratic Republic of the Congo (Kinshasa)</c:v>
                </c:pt>
                <c:pt idx="60">
                  <c:v>Azerbaijan</c:v>
                </c:pt>
                <c:pt idx="61">
                  <c:v>US Offshore—Alaska</c:v>
                </c:pt>
                <c:pt idx="62">
                  <c:v>Tunisia</c:v>
                </c:pt>
                <c:pt idx="63">
                  <c:v>Papua New Guinea</c:v>
                </c:pt>
                <c:pt idx="64">
                  <c:v>Colorado</c:v>
                </c:pt>
                <c:pt idx="65">
                  <c:v>Angola</c:v>
                </c:pt>
                <c:pt idx="66">
                  <c:v>Brazil—Onshore CC</c:v>
                </c:pt>
                <c:pt idx="67">
                  <c:v>Yemen</c:v>
                </c:pt>
                <c:pt idx="68">
                  <c:v>Cameroon</c:v>
                </c:pt>
                <c:pt idx="69">
                  <c:v>Israel</c:v>
                </c:pt>
                <c:pt idx="70">
                  <c:v>Pakistan</c:v>
                </c:pt>
                <c:pt idx="71">
                  <c:v>Brazil—Offshore CC</c:v>
                </c:pt>
                <c:pt idx="72">
                  <c:v>Republic of the Congo (Brazzaville)</c:v>
                </c:pt>
                <c:pt idx="73">
                  <c:v>Gabon</c:v>
                </c:pt>
                <c:pt idx="74">
                  <c:v>Alaska</c:v>
                </c:pt>
                <c:pt idx="75">
                  <c:v>Turkey</c:v>
                </c:pt>
                <c:pt idx="76">
                  <c:v>Somaliland</c:v>
                </c:pt>
                <c:pt idx="77">
                  <c:v>Colombia</c:v>
                </c:pt>
                <c:pt idx="78">
                  <c:v>US Offshore—Gulf of Mexico</c:v>
                </c:pt>
                <c:pt idx="79">
                  <c:v>Queensland</c:v>
                </c:pt>
              </c:strCache>
            </c:strRef>
          </c:cat>
          <c:val>
            <c:numRef>
              <c:f>'Fig 6'!$D$10:$D$89</c:f>
              <c:numCache>
                <c:formatCode>General</c:formatCode>
                <c:ptCount val="80"/>
                <c:pt idx="0">
                  <c:v>13.186999999999999</c:v>
                </c:pt>
                <c:pt idx="1">
                  <c:v>5.726</c:v>
                </c:pt>
                <c:pt idx="2">
                  <c:v>14.593999999999999</c:v>
                </c:pt>
                <c:pt idx="3">
                  <c:v>3.5089999999999999</c:v>
                </c:pt>
                <c:pt idx="4">
                  <c:v>37.744</c:v>
                </c:pt>
                <c:pt idx="5">
                  <c:v>3.2469999999999999</c:v>
                </c:pt>
                <c:pt idx="6">
                  <c:v>8.7029999999999994</c:v>
                </c:pt>
                <c:pt idx="7">
                  <c:v>0</c:v>
                </c:pt>
                <c:pt idx="8">
                  <c:v>11.125999999999999</c:v>
                </c:pt>
                <c:pt idx="9">
                  <c:v>8.0589999999999993</c:v>
                </c:pt>
                <c:pt idx="10">
                  <c:v>0.91400000000000003</c:v>
                </c:pt>
                <c:pt idx="11">
                  <c:v>1.909</c:v>
                </c:pt>
                <c:pt idx="12">
                  <c:v>21.626999999999999</c:v>
                </c:pt>
                <c:pt idx="13">
                  <c:v>8.8209999999999997</c:v>
                </c:pt>
                <c:pt idx="14">
                  <c:v>2.7389999999999999</c:v>
                </c:pt>
                <c:pt idx="15">
                  <c:v>15.298999999999999</c:v>
                </c:pt>
                <c:pt idx="16">
                  <c:v>14.346</c:v>
                </c:pt>
                <c:pt idx="17">
                  <c:v>0.84299999999999997</c:v>
                </c:pt>
                <c:pt idx="18">
                  <c:v>1.2949999999999999</c:v>
                </c:pt>
                <c:pt idx="19">
                  <c:v>0</c:v>
                </c:pt>
                <c:pt idx="20">
                  <c:v>6.923</c:v>
                </c:pt>
                <c:pt idx="21">
                  <c:v>0</c:v>
                </c:pt>
                <c:pt idx="22">
                  <c:v>4.1310000000000002</c:v>
                </c:pt>
                <c:pt idx="23">
                  <c:v>3.4</c:v>
                </c:pt>
                <c:pt idx="24">
                  <c:v>2.34</c:v>
                </c:pt>
                <c:pt idx="25">
                  <c:v>0.93</c:v>
                </c:pt>
                <c:pt idx="26">
                  <c:v>22.161000000000001</c:v>
                </c:pt>
                <c:pt idx="27">
                  <c:v>6.2169999999999996</c:v>
                </c:pt>
                <c:pt idx="28">
                  <c:v>14.417999999999999</c:v>
                </c:pt>
                <c:pt idx="29">
                  <c:v>2.57</c:v>
                </c:pt>
                <c:pt idx="30">
                  <c:v>8.8550000000000004</c:v>
                </c:pt>
                <c:pt idx="31">
                  <c:v>2.4180000000000001</c:v>
                </c:pt>
                <c:pt idx="32">
                  <c:v>3.0219999999999998</c:v>
                </c:pt>
                <c:pt idx="33">
                  <c:v>7.3010000000000002</c:v>
                </c:pt>
                <c:pt idx="34">
                  <c:v>3.4430000000000001</c:v>
                </c:pt>
                <c:pt idx="35">
                  <c:v>6.4630000000000001</c:v>
                </c:pt>
                <c:pt idx="36">
                  <c:v>6.7060000000000004</c:v>
                </c:pt>
                <c:pt idx="37">
                  <c:v>5.4059999999999997</c:v>
                </c:pt>
                <c:pt idx="38">
                  <c:v>2.0150000000000001</c:v>
                </c:pt>
                <c:pt idx="39">
                  <c:v>1.909</c:v>
                </c:pt>
                <c:pt idx="40">
                  <c:v>1.6240000000000001</c:v>
                </c:pt>
                <c:pt idx="41">
                  <c:v>0</c:v>
                </c:pt>
                <c:pt idx="42">
                  <c:v>2.1760000000000002</c:v>
                </c:pt>
                <c:pt idx="43">
                  <c:v>1.7549999999999999</c:v>
                </c:pt>
                <c:pt idx="44">
                  <c:v>3.5089999999999999</c:v>
                </c:pt>
                <c:pt idx="45">
                  <c:v>9.5850000000000009</c:v>
                </c:pt>
                <c:pt idx="46">
                  <c:v>0</c:v>
                </c:pt>
                <c:pt idx="47">
                  <c:v>1.532</c:v>
                </c:pt>
                <c:pt idx="48">
                  <c:v>2.0529999999999999</c:v>
                </c:pt>
                <c:pt idx="49">
                  <c:v>3.6259999999999999</c:v>
                </c:pt>
                <c:pt idx="50">
                  <c:v>3.1080000000000001</c:v>
                </c:pt>
                <c:pt idx="51">
                  <c:v>6.944</c:v>
                </c:pt>
                <c:pt idx="52">
                  <c:v>2.3450000000000002</c:v>
                </c:pt>
                <c:pt idx="53">
                  <c:v>4.1840000000000002</c:v>
                </c:pt>
                <c:pt idx="54">
                  <c:v>0</c:v>
                </c:pt>
                <c:pt idx="55">
                  <c:v>6.6340000000000003</c:v>
                </c:pt>
                <c:pt idx="56">
                  <c:v>0.98899999999999999</c:v>
                </c:pt>
                <c:pt idx="57">
                  <c:v>2.0920000000000001</c:v>
                </c:pt>
                <c:pt idx="58">
                  <c:v>0</c:v>
                </c:pt>
                <c:pt idx="59">
                  <c:v>3.7949999999999999</c:v>
                </c:pt>
                <c:pt idx="60">
                  <c:v>7.4509999999999996</c:v>
                </c:pt>
                <c:pt idx="61">
                  <c:v>6.2169999999999996</c:v>
                </c:pt>
                <c:pt idx="62">
                  <c:v>5.44</c:v>
                </c:pt>
                <c:pt idx="63">
                  <c:v>0</c:v>
                </c:pt>
                <c:pt idx="64">
                  <c:v>5.5460000000000003</c:v>
                </c:pt>
                <c:pt idx="65">
                  <c:v>0</c:v>
                </c:pt>
                <c:pt idx="66">
                  <c:v>1.1100000000000001</c:v>
                </c:pt>
                <c:pt idx="67">
                  <c:v>2.133</c:v>
                </c:pt>
                <c:pt idx="68">
                  <c:v>0</c:v>
                </c:pt>
                <c:pt idx="69">
                  <c:v>5.9340000000000002</c:v>
                </c:pt>
                <c:pt idx="70">
                  <c:v>3.6669999999999998</c:v>
                </c:pt>
                <c:pt idx="71">
                  <c:v>3.6259999999999999</c:v>
                </c:pt>
                <c:pt idx="72">
                  <c:v>0</c:v>
                </c:pt>
                <c:pt idx="73">
                  <c:v>0.55800000000000005</c:v>
                </c:pt>
                <c:pt idx="74">
                  <c:v>2.2200000000000002</c:v>
                </c:pt>
                <c:pt idx="75">
                  <c:v>0</c:v>
                </c:pt>
                <c:pt idx="76">
                  <c:v>7.7709999999999999</c:v>
                </c:pt>
                <c:pt idx="77">
                  <c:v>0</c:v>
                </c:pt>
                <c:pt idx="78">
                  <c:v>2.4729999999999999</c:v>
                </c:pt>
                <c:pt idx="79">
                  <c:v>1.47</c:v>
                </c:pt>
              </c:numCache>
            </c:numRef>
          </c:val>
        </c:ser>
        <c:dLbls>
          <c:showLegendKey val="0"/>
          <c:showVal val="0"/>
          <c:showCatName val="0"/>
          <c:showSerName val="0"/>
          <c:showPercent val="0"/>
          <c:showBubbleSize val="0"/>
        </c:dLbls>
        <c:gapWidth val="70"/>
        <c:overlap val="100"/>
        <c:axId val="33755904"/>
        <c:axId val="33757440"/>
      </c:barChart>
      <c:catAx>
        <c:axId val="33755904"/>
        <c:scaling>
          <c:orientation val="minMax"/>
        </c:scaling>
        <c:delete val="0"/>
        <c:axPos val="l"/>
        <c:majorTickMark val="out"/>
        <c:minorTickMark val="none"/>
        <c:tickLblPos val="nextTo"/>
        <c:crossAx val="33757440"/>
        <c:crosses val="autoZero"/>
        <c:auto val="1"/>
        <c:lblAlgn val="ctr"/>
        <c:lblOffset val="100"/>
        <c:noMultiLvlLbl val="0"/>
      </c:catAx>
      <c:valAx>
        <c:axId val="33757440"/>
        <c:scaling>
          <c:orientation val="minMax"/>
          <c:max val="100"/>
        </c:scaling>
        <c:delete val="0"/>
        <c:axPos val="b"/>
        <c:majorGridlines>
          <c:spPr>
            <a:ln>
              <a:solidFill>
                <a:schemeClr val="bg1">
                  <a:lumMod val="50000"/>
                </a:schemeClr>
              </a:solidFill>
              <a:prstDash val="sysDash"/>
            </a:ln>
          </c:spPr>
        </c:majorGridlines>
        <c:numFmt formatCode="General" sourceLinked="1"/>
        <c:majorTickMark val="out"/>
        <c:minorTickMark val="none"/>
        <c:tickLblPos val="nextTo"/>
        <c:crossAx val="33755904"/>
        <c:crosses val="autoZero"/>
        <c:crossBetween val="between"/>
        <c:majorUnit val="20"/>
      </c:valAx>
    </c:plotArea>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'Fig 6'!$B$9</c:f>
              <c:strCache>
                <c:ptCount val="1"/>
                <c:pt idx="0">
                  <c:v>  Mild deterrent to investment</c:v>
                </c:pt>
              </c:strCache>
            </c:strRef>
          </c:tx>
          <c:spPr>
            <a:solidFill>
              <a:schemeClr val="bg2">
                <a:lumMod val="75000"/>
              </a:schemeClr>
            </a:solidFill>
            <a:ln>
              <a:noFill/>
            </a:ln>
          </c:spPr>
          <c:invertIfNegative val="0"/>
          <c:cat>
            <c:strRef>
              <c:f>'Fig 6'!$A$91:$A$166</c:f>
              <c:strCache>
                <c:ptCount val="76"/>
                <c:pt idx="0">
                  <c:v>British Columbia</c:v>
                </c:pt>
                <c:pt idx="1">
                  <c:v>Vietnam</c:v>
                </c:pt>
                <c:pt idx="2">
                  <c:v>Pennsylvania</c:v>
                </c:pt>
                <c:pt idx="3">
                  <c:v>Nova Scotia</c:v>
                </c:pt>
                <c:pt idx="4">
                  <c:v>Tasmania</c:v>
                </c:pt>
                <c:pt idx="5">
                  <c:v>Chad</c:v>
                </c:pt>
                <c:pt idx="6">
                  <c:v>Thailand</c:v>
                </c:pt>
                <c:pt idx="7">
                  <c:v>Romania</c:v>
                </c:pt>
                <c:pt idx="8">
                  <c:v>Mozambique</c:v>
                </c:pt>
                <c:pt idx="9">
                  <c:v>Poland</c:v>
                </c:pt>
                <c:pt idx="10">
                  <c:v>Germany</c:v>
                </c:pt>
                <c:pt idx="11">
                  <c:v>Malaysia</c:v>
                </c:pt>
                <c:pt idx="12">
                  <c:v>Yukon</c:v>
                </c:pt>
                <c:pt idx="13">
                  <c:v>New Brunswick</c:v>
                </c:pt>
                <c:pt idx="14">
                  <c:v>Northwest Territories</c:v>
                </c:pt>
                <c:pt idx="15">
                  <c:v>Victoria</c:v>
                </c:pt>
                <c:pt idx="16">
                  <c:v>Madagascar</c:v>
                </c:pt>
                <c:pt idx="17">
                  <c:v>Western Australia</c:v>
                </c:pt>
                <c:pt idx="18">
                  <c:v>Japan</c:v>
                </c:pt>
                <c:pt idx="19">
                  <c:v>Australia—Offshore</c:v>
                </c:pt>
                <c:pt idx="20">
                  <c:v>Cyprus</c:v>
                </c:pt>
                <c:pt idx="21">
                  <c:v>Georgia</c:v>
                </c:pt>
                <c:pt idx="22">
                  <c:v>Ghana</c:v>
                </c:pt>
                <c:pt idx="23">
                  <c:v>Brunei</c:v>
                </c:pt>
                <c:pt idx="24">
                  <c:v>Philippines</c:v>
                </c:pt>
                <c:pt idx="25">
                  <c:v>Mauritania</c:v>
                </c:pt>
                <c:pt idx="26">
                  <c:v>Kenya</c:v>
                </c:pt>
                <c:pt idx="27">
                  <c:v>Ivory Coast</c:v>
                </c:pt>
                <c:pt idx="28">
                  <c:v>Northern Territory</c:v>
                </c:pt>
                <c:pt idx="29">
                  <c:v>Bahrain</c:v>
                </c:pt>
                <c:pt idx="30">
                  <c:v>Norway—North Sea</c:v>
                </c:pt>
                <c:pt idx="31">
                  <c:v>Illinois</c:v>
                </c:pt>
                <c:pt idx="32">
                  <c:v>Greenland</c:v>
                </c:pt>
                <c:pt idx="33">
                  <c:v>United Kingdom—Other Offshore (except North Sea)</c:v>
                </c:pt>
                <c:pt idx="34">
                  <c:v>Trinidad and Tobago</c:v>
                </c:pt>
                <c:pt idx="35">
                  <c:v>United Kingdom—North Sea</c:v>
                </c:pt>
                <c:pt idx="36">
                  <c:v>Newfoundland &amp; Labrador</c:v>
                </c:pt>
                <c:pt idx="37">
                  <c:v>Norway—Other Offshore (except North Sea)</c:v>
                </c:pt>
                <c:pt idx="38">
                  <c:v>Michigan</c:v>
                </c:pt>
                <c:pt idx="39">
                  <c:v>West Virginia</c:v>
                </c:pt>
                <c:pt idx="40">
                  <c:v>South Australia</c:v>
                </c:pt>
                <c:pt idx="41">
                  <c:v>Ireland</c:v>
                </c:pt>
                <c:pt idx="42">
                  <c:v>Morocco</c:v>
                </c:pt>
                <c:pt idx="43">
                  <c:v>Qatar</c:v>
                </c:pt>
                <c:pt idx="44">
                  <c:v>New Mexico</c:v>
                </c:pt>
                <c:pt idx="45">
                  <c:v>Netherlands—Onshore</c:v>
                </c:pt>
                <c:pt idx="46">
                  <c:v>Seychelles</c:v>
                </c:pt>
                <c:pt idx="47">
                  <c:v>Alberta</c:v>
                </c:pt>
                <c:pt idx="48">
                  <c:v>Denmark</c:v>
                </c:pt>
                <c:pt idx="49">
                  <c:v>Oman</c:v>
                </c:pt>
                <c:pt idx="50">
                  <c:v>Malta</c:v>
                </c:pt>
                <c:pt idx="51">
                  <c:v>New Zealand</c:v>
                </c:pt>
                <c:pt idx="52">
                  <c:v>Jordan</c:v>
                </c:pt>
                <c:pt idx="53">
                  <c:v>Uruguay</c:v>
                </c:pt>
                <c:pt idx="54">
                  <c:v>Namibia</c:v>
                </c:pt>
                <c:pt idx="55">
                  <c:v>Montana</c:v>
                </c:pt>
                <c:pt idx="56">
                  <c:v>French Guiana</c:v>
                </c:pt>
                <c:pt idx="57">
                  <c:v>United Arab Emirates</c:v>
                </c:pt>
                <c:pt idx="58">
                  <c:v>Louisiana</c:v>
                </c:pt>
                <c:pt idx="59">
                  <c:v>Suriname</c:v>
                </c:pt>
                <c:pt idx="60">
                  <c:v>Guyana</c:v>
                </c:pt>
                <c:pt idx="61">
                  <c:v>Ohio</c:v>
                </c:pt>
                <c:pt idx="62">
                  <c:v>Chile</c:v>
                </c:pt>
                <c:pt idx="63">
                  <c:v>Netherlands—Offshore</c:v>
                </c:pt>
                <c:pt idx="64">
                  <c:v>Wyoming</c:v>
                </c:pt>
                <c:pt idx="65">
                  <c:v>Faroe Islands</c:v>
                </c:pt>
                <c:pt idx="66">
                  <c:v>Utah</c:v>
                </c:pt>
                <c:pt idx="67">
                  <c:v>Texas</c:v>
                </c:pt>
                <c:pt idx="68">
                  <c:v>Manitoba</c:v>
                </c:pt>
                <c:pt idx="69">
                  <c:v>Alabama</c:v>
                </c:pt>
                <c:pt idx="70">
                  <c:v>Kansas</c:v>
                </c:pt>
                <c:pt idx="71">
                  <c:v>Saskatchewan</c:v>
                </c:pt>
                <c:pt idx="72">
                  <c:v>North Dakota</c:v>
                </c:pt>
                <c:pt idx="73">
                  <c:v>Arkansas</c:v>
                </c:pt>
                <c:pt idx="74">
                  <c:v>Mississippi</c:v>
                </c:pt>
                <c:pt idx="75">
                  <c:v>Oklahoma</c:v>
                </c:pt>
              </c:strCache>
            </c:strRef>
          </c:cat>
          <c:val>
            <c:numRef>
              <c:f>'Fig 6'!$B$91:$B$166</c:f>
              <c:numCache>
                <c:formatCode>General</c:formatCode>
                <c:ptCount val="76"/>
                <c:pt idx="0">
                  <c:v>43.063000000000002</c:v>
                </c:pt>
                <c:pt idx="1">
                  <c:v>46.091000000000001</c:v>
                </c:pt>
                <c:pt idx="2">
                  <c:v>50.11</c:v>
                </c:pt>
                <c:pt idx="3">
                  <c:v>46.435000000000002</c:v>
                </c:pt>
                <c:pt idx="4">
                  <c:v>25.902999999999999</c:v>
                </c:pt>
                <c:pt idx="5">
                  <c:v>39.56</c:v>
                </c:pt>
                <c:pt idx="6">
                  <c:v>38.545000000000002</c:v>
                </c:pt>
                <c:pt idx="7">
                  <c:v>39.853999999999999</c:v>
                </c:pt>
                <c:pt idx="8">
                  <c:v>45.917999999999999</c:v>
                </c:pt>
                <c:pt idx="9">
                  <c:v>31.082999999999998</c:v>
                </c:pt>
                <c:pt idx="10">
                  <c:v>22.966999999999999</c:v>
                </c:pt>
                <c:pt idx="11">
                  <c:v>44.262999999999998</c:v>
                </c:pt>
                <c:pt idx="12">
                  <c:v>45.807000000000002</c:v>
                </c:pt>
                <c:pt idx="13">
                  <c:v>38.396999999999998</c:v>
                </c:pt>
                <c:pt idx="14">
                  <c:v>43.978999999999999</c:v>
                </c:pt>
                <c:pt idx="15">
                  <c:v>34.292999999999999</c:v>
                </c:pt>
                <c:pt idx="16">
                  <c:v>31.997</c:v>
                </c:pt>
                <c:pt idx="17">
                  <c:v>33.997</c:v>
                </c:pt>
                <c:pt idx="18">
                  <c:v>39.56</c:v>
                </c:pt>
                <c:pt idx="19">
                  <c:v>34.112000000000002</c:v>
                </c:pt>
                <c:pt idx="20">
                  <c:v>45.540999999999997</c:v>
                </c:pt>
                <c:pt idx="21">
                  <c:v>36.264000000000003</c:v>
                </c:pt>
                <c:pt idx="22">
                  <c:v>38.356000000000002</c:v>
                </c:pt>
                <c:pt idx="23">
                  <c:v>36.863</c:v>
                </c:pt>
                <c:pt idx="24">
                  <c:v>40.320999999999998</c:v>
                </c:pt>
                <c:pt idx="25">
                  <c:v>38.853999999999999</c:v>
                </c:pt>
                <c:pt idx="26">
                  <c:v>42.57</c:v>
                </c:pt>
                <c:pt idx="27">
                  <c:v>34.304000000000002</c:v>
                </c:pt>
                <c:pt idx="28">
                  <c:v>29.943000000000001</c:v>
                </c:pt>
                <c:pt idx="29">
                  <c:v>40.081000000000003</c:v>
                </c:pt>
                <c:pt idx="30">
                  <c:v>36.789000000000001</c:v>
                </c:pt>
                <c:pt idx="31">
                  <c:v>30.047000000000001</c:v>
                </c:pt>
                <c:pt idx="32">
                  <c:v>29.67</c:v>
                </c:pt>
                <c:pt idx="33">
                  <c:v>38.793999999999997</c:v>
                </c:pt>
                <c:pt idx="34">
                  <c:v>34.404000000000003</c:v>
                </c:pt>
                <c:pt idx="35">
                  <c:v>28.629000000000001</c:v>
                </c:pt>
                <c:pt idx="36">
                  <c:v>39.052999999999997</c:v>
                </c:pt>
                <c:pt idx="37">
                  <c:v>32.447000000000003</c:v>
                </c:pt>
                <c:pt idx="38">
                  <c:v>32.725999999999999</c:v>
                </c:pt>
                <c:pt idx="39">
                  <c:v>36.264000000000003</c:v>
                </c:pt>
                <c:pt idx="40">
                  <c:v>30.16</c:v>
                </c:pt>
                <c:pt idx="41">
                  <c:v>24.774000000000001</c:v>
                </c:pt>
                <c:pt idx="42">
                  <c:v>31.867999999999999</c:v>
                </c:pt>
                <c:pt idx="43">
                  <c:v>31.939</c:v>
                </c:pt>
                <c:pt idx="44">
                  <c:v>24.283999999999999</c:v>
                </c:pt>
                <c:pt idx="45">
                  <c:v>29.437999999999999</c:v>
                </c:pt>
                <c:pt idx="46">
                  <c:v>35.283999999999999</c:v>
                </c:pt>
                <c:pt idx="47">
                  <c:v>29.469000000000001</c:v>
                </c:pt>
                <c:pt idx="48">
                  <c:v>26.751999999999999</c:v>
                </c:pt>
                <c:pt idx="49">
                  <c:v>27.63</c:v>
                </c:pt>
                <c:pt idx="50">
                  <c:v>27.776</c:v>
                </c:pt>
                <c:pt idx="51">
                  <c:v>25.472999999999999</c:v>
                </c:pt>
                <c:pt idx="52">
                  <c:v>20.04</c:v>
                </c:pt>
                <c:pt idx="53">
                  <c:v>21.285</c:v>
                </c:pt>
                <c:pt idx="54">
                  <c:v>29.161000000000001</c:v>
                </c:pt>
                <c:pt idx="55">
                  <c:v>24.931000000000001</c:v>
                </c:pt>
                <c:pt idx="56">
                  <c:v>25.106000000000002</c:v>
                </c:pt>
                <c:pt idx="57">
                  <c:v>26.26</c:v>
                </c:pt>
                <c:pt idx="58">
                  <c:v>21.143000000000001</c:v>
                </c:pt>
                <c:pt idx="59">
                  <c:v>28.204999999999998</c:v>
                </c:pt>
                <c:pt idx="60">
                  <c:v>27.658999999999999</c:v>
                </c:pt>
                <c:pt idx="61">
                  <c:v>20.603999999999999</c:v>
                </c:pt>
                <c:pt idx="62">
                  <c:v>22.253</c:v>
                </c:pt>
                <c:pt idx="63">
                  <c:v>20.119</c:v>
                </c:pt>
                <c:pt idx="64">
                  <c:v>17.690000000000001</c:v>
                </c:pt>
                <c:pt idx="65">
                  <c:v>20.722000000000001</c:v>
                </c:pt>
                <c:pt idx="66">
                  <c:v>15.087999999999999</c:v>
                </c:pt>
                <c:pt idx="67">
                  <c:v>13.853999999999999</c:v>
                </c:pt>
                <c:pt idx="68">
                  <c:v>10.528</c:v>
                </c:pt>
                <c:pt idx="69">
                  <c:v>7.851</c:v>
                </c:pt>
                <c:pt idx="70">
                  <c:v>11.698</c:v>
                </c:pt>
                <c:pt idx="71">
                  <c:v>7.8410000000000002</c:v>
                </c:pt>
                <c:pt idx="72">
                  <c:v>9.1</c:v>
                </c:pt>
                <c:pt idx="73">
                  <c:v>8.5890000000000004</c:v>
                </c:pt>
                <c:pt idx="74">
                  <c:v>5.8579999999999997</c:v>
                </c:pt>
                <c:pt idx="75">
                  <c:v>5.7469999999999999</c:v>
                </c:pt>
              </c:numCache>
            </c:numRef>
          </c:val>
        </c:ser>
        <c:ser>
          <c:idx val="1"/>
          <c:order val="1"/>
          <c:tx>
            <c:strRef>
              <c:f>'Fig 6'!$C$9</c:f>
              <c:strCache>
                <c:ptCount val="1"/>
                <c:pt idx="0">
                  <c:v>  Strong deterrent to investment</c:v>
                </c:pt>
              </c:strCache>
            </c:strRef>
          </c:tx>
          <c:spPr>
            <a:solidFill>
              <a:schemeClr val="tx2">
                <a:lumMod val="75000"/>
              </a:schemeClr>
            </a:solidFill>
            <a:ln>
              <a:noFill/>
            </a:ln>
          </c:spPr>
          <c:invertIfNegative val="0"/>
          <c:cat>
            <c:strRef>
              <c:f>'Fig 6'!$A$91:$A$166</c:f>
              <c:strCache>
                <c:ptCount val="76"/>
                <c:pt idx="0">
                  <c:v>British Columbia</c:v>
                </c:pt>
                <c:pt idx="1">
                  <c:v>Vietnam</c:v>
                </c:pt>
                <c:pt idx="2">
                  <c:v>Pennsylvania</c:v>
                </c:pt>
                <c:pt idx="3">
                  <c:v>Nova Scotia</c:v>
                </c:pt>
                <c:pt idx="4">
                  <c:v>Tasmania</c:v>
                </c:pt>
                <c:pt idx="5">
                  <c:v>Chad</c:v>
                </c:pt>
                <c:pt idx="6">
                  <c:v>Thailand</c:v>
                </c:pt>
                <c:pt idx="7">
                  <c:v>Romania</c:v>
                </c:pt>
                <c:pt idx="8">
                  <c:v>Mozambique</c:v>
                </c:pt>
                <c:pt idx="9">
                  <c:v>Poland</c:v>
                </c:pt>
                <c:pt idx="10">
                  <c:v>Germany</c:v>
                </c:pt>
                <c:pt idx="11">
                  <c:v>Malaysia</c:v>
                </c:pt>
                <c:pt idx="12">
                  <c:v>Yukon</c:v>
                </c:pt>
                <c:pt idx="13">
                  <c:v>New Brunswick</c:v>
                </c:pt>
                <c:pt idx="14">
                  <c:v>Northwest Territories</c:v>
                </c:pt>
                <c:pt idx="15">
                  <c:v>Victoria</c:v>
                </c:pt>
                <c:pt idx="16">
                  <c:v>Madagascar</c:v>
                </c:pt>
                <c:pt idx="17">
                  <c:v>Western Australia</c:v>
                </c:pt>
                <c:pt idx="18">
                  <c:v>Japan</c:v>
                </c:pt>
                <c:pt idx="19">
                  <c:v>Australia—Offshore</c:v>
                </c:pt>
                <c:pt idx="20">
                  <c:v>Cyprus</c:v>
                </c:pt>
                <c:pt idx="21">
                  <c:v>Georgia</c:v>
                </c:pt>
                <c:pt idx="22">
                  <c:v>Ghana</c:v>
                </c:pt>
                <c:pt idx="23">
                  <c:v>Brunei</c:v>
                </c:pt>
                <c:pt idx="24">
                  <c:v>Philippines</c:v>
                </c:pt>
                <c:pt idx="25">
                  <c:v>Mauritania</c:v>
                </c:pt>
                <c:pt idx="26">
                  <c:v>Kenya</c:v>
                </c:pt>
                <c:pt idx="27">
                  <c:v>Ivory Coast</c:v>
                </c:pt>
                <c:pt idx="28">
                  <c:v>Northern Territory</c:v>
                </c:pt>
                <c:pt idx="29">
                  <c:v>Bahrain</c:v>
                </c:pt>
                <c:pt idx="30">
                  <c:v>Norway—North Sea</c:v>
                </c:pt>
                <c:pt idx="31">
                  <c:v>Illinois</c:v>
                </c:pt>
                <c:pt idx="32">
                  <c:v>Greenland</c:v>
                </c:pt>
                <c:pt idx="33">
                  <c:v>United Kingdom—Other Offshore (except North Sea)</c:v>
                </c:pt>
                <c:pt idx="34">
                  <c:v>Trinidad and Tobago</c:v>
                </c:pt>
                <c:pt idx="35">
                  <c:v>United Kingdom—North Sea</c:v>
                </c:pt>
                <c:pt idx="36">
                  <c:v>Newfoundland &amp; Labrador</c:v>
                </c:pt>
                <c:pt idx="37">
                  <c:v>Norway—Other Offshore (except North Sea)</c:v>
                </c:pt>
                <c:pt idx="38">
                  <c:v>Michigan</c:v>
                </c:pt>
                <c:pt idx="39">
                  <c:v>West Virginia</c:v>
                </c:pt>
                <c:pt idx="40">
                  <c:v>South Australia</c:v>
                </c:pt>
                <c:pt idx="41">
                  <c:v>Ireland</c:v>
                </c:pt>
                <c:pt idx="42">
                  <c:v>Morocco</c:v>
                </c:pt>
                <c:pt idx="43">
                  <c:v>Qatar</c:v>
                </c:pt>
                <c:pt idx="44">
                  <c:v>New Mexico</c:v>
                </c:pt>
                <c:pt idx="45">
                  <c:v>Netherlands—Onshore</c:v>
                </c:pt>
                <c:pt idx="46">
                  <c:v>Seychelles</c:v>
                </c:pt>
                <c:pt idx="47">
                  <c:v>Alberta</c:v>
                </c:pt>
                <c:pt idx="48">
                  <c:v>Denmark</c:v>
                </c:pt>
                <c:pt idx="49">
                  <c:v>Oman</c:v>
                </c:pt>
                <c:pt idx="50">
                  <c:v>Malta</c:v>
                </c:pt>
                <c:pt idx="51">
                  <c:v>New Zealand</c:v>
                </c:pt>
                <c:pt idx="52">
                  <c:v>Jordan</c:v>
                </c:pt>
                <c:pt idx="53">
                  <c:v>Uruguay</c:v>
                </c:pt>
                <c:pt idx="54">
                  <c:v>Namibia</c:v>
                </c:pt>
                <c:pt idx="55">
                  <c:v>Montana</c:v>
                </c:pt>
                <c:pt idx="56">
                  <c:v>French Guiana</c:v>
                </c:pt>
                <c:pt idx="57">
                  <c:v>United Arab Emirates</c:v>
                </c:pt>
                <c:pt idx="58">
                  <c:v>Louisiana</c:v>
                </c:pt>
                <c:pt idx="59">
                  <c:v>Suriname</c:v>
                </c:pt>
                <c:pt idx="60">
                  <c:v>Guyana</c:v>
                </c:pt>
                <c:pt idx="61">
                  <c:v>Ohio</c:v>
                </c:pt>
                <c:pt idx="62">
                  <c:v>Chile</c:v>
                </c:pt>
                <c:pt idx="63">
                  <c:v>Netherlands—Offshore</c:v>
                </c:pt>
                <c:pt idx="64">
                  <c:v>Wyoming</c:v>
                </c:pt>
                <c:pt idx="65">
                  <c:v>Faroe Islands</c:v>
                </c:pt>
                <c:pt idx="66">
                  <c:v>Utah</c:v>
                </c:pt>
                <c:pt idx="67">
                  <c:v>Texas</c:v>
                </c:pt>
                <c:pt idx="68">
                  <c:v>Manitoba</c:v>
                </c:pt>
                <c:pt idx="69">
                  <c:v>Alabama</c:v>
                </c:pt>
                <c:pt idx="70">
                  <c:v>Kansas</c:v>
                </c:pt>
                <c:pt idx="71">
                  <c:v>Saskatchewan</c:v>
                </c:pt>
                <c:pt idx="72">
                  <c:v>North Dakota</c:v>
                </c:pt>
                <c:pt idx="73">
                  <c:v>Arkansas</c:v>
                </c:pt>
                <c:pt idx="74">
                  <c:v>Mississippi</c:v>
                </c:pt>
                <c:pt idx="75">
                  <c:v>Oklahoma</c:v>
                </c:pt>
              </c:strCache>
            </c:strRef>
          </c:cat>
          <c:val>
            <c:numRef>
              <c:f>'Fig 6'!$C$91:$C$166</c:f>
              <c:numCache>
                <c:formatCode>General</c:formatCode>
                <c:ptCount val="76"/>
                <c:pt idx="0">
                  <c:v>10.577</c:v>
                </c:pt>
                <c:pt idx="1">
                  <c:v>8.3049999999999997</c:v>
                </c:pt>
                <c:pt idx="2">
                  <c:v>3.956</c:v>
                </c:pt>
                <c:pt idx="3">
                  <c:v>3.98</c:v>
                </c:pt>
                <c:pt idx="4">
                  <c:v>18.132000000000001</c:v>
                </c:pt>
                <c:pt idx="5">
                  <c:v>14.835000000000001</c:v>
                </c:pt>
                <c:pt idx="6">
                  <c:v>13.689</c:v>
                </c:pt>
                <c:pt idx="7">
                  <c:v>11.849</c:v>
                </c:pt>
                <c:pt idx="8">
                  <c:v>7.7709999999999999</c:v>
                </c:pt>
                <c:pt idx="9">
                  <c:v>22.449000000000002</c:v>
                </c:pt>
                <c:pt idx="10">
                  <c:v>29.010999999999999</c:v>
                </c:pt>
                <c:pt idx="11">
                  <c:v>7.9989999999999997</c:v>
                </c:pt>
                <c:pt idx="12">
                  <c:v>5.726</c:v>
                </c:pt>
                <c:pt idx="13">
                  <c:v>6.399</c:v>
                </c:pt>
                <c:pt idx="14">
                  <c:v>6.944</c:v>
                </c:pt>
                <c:pt idx="15">
                  <c:v>15.372999999999999</c:v>
                </c:pt>
                <c:pt idx="16">
                  <c:v>15.359</c:v>
                </c:pt>
                <c:pt idx="17">
                  <c:v>14.57</c:v>
                </c:pt>
                <c:pt idx="18">
                  <c:v>9.89</c:v>
                </c:pt>
                <c:pt idx="19">
                  <c:v>14.29</c:v>
                </c:pt>
                <c:pt idx="20">
                  <c:v>2.5299999999999998</c:v>
                </c:pt>
                <c:pt idx="21">
                  <c:v>10.879</c:v>
                </c:pt>
                <c:pt idx="22">
                  <c:v>6.9740000000000002</c:v>
                </c:pt>
                <c:pt idx="23">
                  <c:v>8.0920000000000005</c:v>
                </c:pt>
                <c:pt idx="24">
                  <c:v>4.5650000000000004</c:v>
                </c:pt>
                <c:pt idx="25">
                  <c:v>5.8280000000000003</c:v>
                </c:pt>
                <c:pt idx="26">
                  <c:v>1.8919999999999999</c:v>
                </c:pt>
                <c:pt idx="27">
                  <c:v>8.8209999999999997</c:v>
                </c:pt>
                <c:pt idx="28">
                  <c:v>13.973000000000001</c:v>
                </c:pt>
                <c:pt idx="29">
                  <c:v>3.8170000000000002</c:v>
                </c:pt>
                <c:pt idx="30">
                  <c:v>6.8319999999999999</c:v>
                </c:pt>
                <c:pt idx="31">
                  <c:v>12.433</c:v>
                </c:pt>
                <c:pt idx="32">
                  <c:v>13.186999999999999</c:v>
                </c:pt>
                <c:pt idx="33">
                  <c:v>3.3730000000000002</c:v>
                </c:pt>
                <c:pt idx="34">
                  <c:v>6.5090000000000003</c:v>
                </c:pt>
                <c:pt idx="35">
                  <c:v>10.975</c:v>
                </c:pt>
                <c:pt idx="36">
                  <c:v>1.395</c:v>
                </c:pt>
                <c:pt idx="37">
                  <c:v>7.6340000000000003</c:v>
                </c:pt>
                <c:pt idx="38">
                  <c:v>6.1909999999999998</c:v>
                </c:pt>
                <c:pt idx="39">
                  <c:v>2.34</c:v>
                </c:pt>
                <c:pt idx="40">
                  <c:v>7.54</c:v>
                </c:pt>
                <c:pt idx="41">
                  <c:v>12.926</c:v>
                </c:pt>
                <c:pt idx="42">
                  <c:v>4.3959999999999999</c:v>
                </c:pt>
                <c:pt idx="43">
                  <c:v>4.99</c:v>
                </c:pt>
                <c:pt idx="44">
                  <c:v>10.685</c:v>
                </c:pt>
                <c:pt idx="45">
                  <c:v>5.12</c:v>
                </c:pt>
                <c:pt idx="46">
                  <c:v>0</c:v>
                </c:pt>
                <c:pt idx="47">
                  <c:v>3.988</c:v>
                </c:pt>
                <c:pt idx="48">
                  <c:v>5.35</c:v>
                </c:pt>
                <c:pt idx="49">
                  <c:v>5.181</c:v>
                </c:pt>
                <c:pt idx="50">
                  <c:v>4.6289999999999996</c:v>
                </c:pt>
                <c:pt idx="51">
                  <c:v>6.899</c:v>
                </c:pt>
                <c:pt idx="52">
                  <c:v>5.726</c:v>
                </c:pt>
                <c:pt idx="53">
                  <c:v>9.4600000000000009</c:v>
                </c:pt>
                <c:pt idx="54">
                  <c:v>1.1220000000000001</c:v>
                </c:pt>
                <c:pt idx="55">
                  <c:v>3.4</c:v>
                </c:pt>
                <c:pt idx="56">
                  <c:v>0</c:v>
                </c:pt>
                <c:pt idx="57">
                  <c:v>2.8140000000000001</c:v>
                </c:pt>
                <c:pt idx="58">
                  <c:v>5.766</c:v>
                </c:pt>
                <c:pt idx="59">
                  <c:v>0</c:v>
                </c:pt>
                <c:pt idx="60">
                  <c:v>0</c:v>
                </c:pt>
                <c:pt idx="61">
                  <c:v>4.1210000000000004</c:v>
                </c:pt>
                <c:pt idx="62">
                  <c:v>2.4729999999999999</c:v>
                </c:pt>
                <c:pt idx="63">
                  <c:v>3.726</c:v>
                </c:pt>
                <c:pt idx="64">
                  <c:v>3.98</c:v>
                </c:pt>
                <c:pt idx="65">
                  <c:v>0</c:v>
                </c:pt>
                <c:pt idx="66">
                  <c:v>3.1760000000000002</c:v>
                </c:pt>
                <c:pt idx="67">
                  <c:v>1.222</c:v>
                </c:pt>
                <c:pt idx="68">
                  <c:v>0</c:v>
                </c:pt>
                <c:pt idx="69">
                  <c:v>2.2429999999999999</c:v>
                </c:pt>
                <c:pt idx="70">
                  <c:v>0</c:v>
                </c:pt>
                <c:pt idx="71">
                  <c:v>0.49</c:v>
                </c:pt>
                <c:pt idx="72">
                  <c:v>0.41399999999999998</c:v>
                </c:pt>
                <c:pt idx="73">
                  <c:v>0</c:v>
                </c:pt>
                <c:pt idx="74">
                  <c:v>0.83699999999999997</c:v>
                </c:pt>
                <c:pt idx="75">
                  <c:v>0.82099999999999995</c:v>
                </c:pt>
              </c:numCache>
            </c:numRef>
          </c:val>
        </c:ser>
        <c:ser>
          <c:idx val="2"/>
          <c:order val="2"/>
          <c:tx>
            <c:strRef>
              <c:f>'Fig 6'!$D$9</c:f>
              <c:strCache>
                <c:ptCount val="1"/>
                <c:pt idx="0">
                  <c:v>  Would not pursue investment due to this factor</c:v>
                </c:pt>
              </c:strCache>
            </c:strRef>
          </c:tx>
          <c:spPr>
            <a:solidFill>
              <a:schemeClr val="accent2">
                <a:lumMod val="60000"/>
                <a:lumOff val="40000"/>
              </a:schemeClr>
            </a:solidFill>
            <a:ln>
              <a:noFill/>
            </a:ln>
          </c:spPr>
          <c:invertIfNegative val="0"/>
          <c:cat>
            <c:strRef>
              <c:f>'Fig 6'!$A$91:$A$166</c:f>
              <c:strCache>
                <c:ptCount val="76"/>
                <c:pt idx="0">
                  <c:v>British Columbia</c:v>
                </c:pt>
                <c:pt idx="1">
                  <c:v>Vietnam</c:v>
                </c:pt>
                <c:pt idx="2">
                  <c:v>Pennsylvania</c:v>
                </c:pt>
                <c:pt idx="3">
                  <c:v>Nova Scotia</c:v>
                </c:pt>
                <c:pt idx="4">
                  <c:v>Tasmania</c:v>
                </c:pt>
                <c:pt idx="5">
                  <c:v>Chad</c:v>
                </c:pt>
                <c:pt idx="6">
                  <c:v>Thailand</c:v>
                </c:pt>
                <c:pt idx="7">
                  <c:v>Romania</c:v>
                </c:pt>
                <c:pt idx="8">
                  <c:v>Mozambique</c:v>
                </c:pt>
                <c:pt idx="9">
                  <c:v>Poland</c:v>
                </c:pt>
                <c:pt idx="10">
                  <c:v>Germany</c:v>
                </c:pt>
                <c:pt idx="11">
                  <c:v>Malaysia</c:v>
                </c:pt>
                <c:pt idx="12">
                  <c:v>Yukon</c:v>
                </c:pt>
                <c:pt idx="13">
                  <c:v>New Brunswick</c:v>
                </c:pt>
                <c:pt idx="14">
                  <c:v>Northwest Territories</c:v>
                </c:pt>
                <c:pt idx="15">
                  <c:v>Victoria</c:v>
                </c:pt>
                <c:pt idx="16">
                  <c:v>Madagascar</c:v>
                </c:pt>
                <c:pt idx="17">
                  <c:v>Western Australia</c:v>
                </c:pt>
                <c:pt idx="18">
                  <c:v>Japan</c:v>
                </c:pt>
                <c:pt idx="19">
                  <c:v>Australia—Offshore</c:v>
                </c:pt>
                <c:pt idx="20">
                  <c:v>Cyprus</c:v>
                </c:pt>
                <c:pt idx="21">
                  <c:v>Georgia</c:v>
                </c:pt>
                <c:pt idx="22">
                  <c:v>Ghana</c:v>
                </c:pt>
                <c:pt idx="23">
                  <c:v>Brunei</c:v>
                </c:pt>
                <c:pt idx="24">
                  <c:v>Philippines</c:v>
                </c:pt>
                <c:pt idx="25">
                  <c:v>Mauritania</c:v>
                </c:pt>
                <c:pt idx="26">
                  <c:v>Kenya</c:v>
                </c:pt>
                <c:pt idx="27">
                  <c:v>Ivory Coast</c:v>
                </c:pt>
                <c:pt idx="28">
                  <c:v>Northern Territory</c:v>
                </c:pt>
                <c:pt idx="29">
                  <c:v>Bahrain</c:v>
                </c:pt>
                <c:pt idx="30">
                  <c:v>Norway—North Sea</c:v>
                </c:pt>
                <c:pt idx="31">
                  <c:v>Illinois</c:v>
                </c:pt>
                <c:pt idx="32">
                  <c:v>Greenland</c:v>
                </c:pt>
                <c:pt idx="33">
                  <c:v>United Kingdom—Other Offshore (except North Sea)</c:v>
                </c:pt>
                <c:pt idx="34">
                  <c:v>Trinidad and Tobago</c:v>
                </c:pt>
                <c:pt idx="35">
                  <c:v>United Kingdom—North Sea</c:v>
                </c:pt>
                <c:pt idx="36">
                  <c:v>Newfoundland &amp; Labrador</c:v>
                </c:pt>
                <c:pt idx="37">
                  <c:v>Norway—Other Offshore (except North Sea)</c:v>
                </c:pt>
                <c:pt idx="38">
                  <c:v>Michigan</c:v>
                </c:pt>
                <c:pt idx="39">
                  <c:v>West Virginia</c:v>
                </c:pt>
                <c:pt idx="40">
                  <c:v>South Australia</c:v>
                </c:pt>
                <c:pt idx="41">
                  <c:v>Ireland</c:v>
                </c:pt>
                <c:pt idx="42">
                  <c:v>Morocco</c:v>
                </c:pt>
                <c:pt idx="43">
                  <c:v>Qatar</c:v>
                </c:pt>
                <c:pt idx="44">
                  <c:v>New Mexico</c:v>
                </c:pt>
                <c:pt idx="45">
                  <c:v>Netherlands—Onshore</c:v>
                </c:pt>
                <c:pt idx="46">
                  <c:v>Seychelles</c:v>
                </c:pt>
                <c:pt idx="47">
                  <c:v>Alberta</c:v>
                </c:pt>
                <c:pt idx="48">
                  <c:v>Denmark</c:v>
                </c:pt>
                <c:pt idx="49">
                  <c:v>Oman</c:v>
                </c:pt>
                <c:pt idx="50">
                  <c:v>Malta</c:v>
                </c:pt>
                <c:pt idx="51">
                  <c:v>New Zealand</c:v>
                </c:pt>
                <c:pt idx="52">
                  <c:v>Jordan</c:v>
                </c:pt>
                <c:pt idx="53">
                  <c:v>Uruguay</c:v>
                </c:pt>
                <c:pt idx="54">
                  <c:v>Namibia</c:v>
                </c:pt>
                <c:pt idx="55">
                  <c:v>Montana</c:v>
                </c:pt>
                <c:pt idx="56">
                  <c:v>French Guiana</c:v>
                </c:pt>
                <c:pt idx="57">
                  <c:v>United Arab Emirates</c:v>
                </c:pt>
                <c:pt idx="58">
                  <c:v>Louisiana</c:v>
                </c:pt>
                <c:pt idx="59">
                  <c:v>Suriname</c:v>
                </c:pt>
                <c:pt idx="60">
                  <c:v>Guyana</c:v>
                </c:pt>
                <c:pt idx="61">
                  <c:v>Ohio</c:v>
                </c:pt>
                <c:pt idx="62">
                  <c:v>Chile</c:v>
                </c:pt>
                <c:pt idx="63">
                  <c:v>Netherlands—Offshore</c:v>
                </c:pt>
                <c:pt idx="64">
                  <c:v>Wyoming</c:v>
                </c:pt>
                <c:pt idx="65">
                  <c:v>Faroe Islands</c:v>
                </c:pt>
                <c:pt idx="66">
                  <c:v>Utah</c:v>
                </c:pt>
                <c:pt idx="67">
                  <c:v>Texas</c:v>
                </c:pt>
                <c:pt idx="68">
                  <c:v>Manitoba</c:v>
                </c:pt>
                <c:pt idx="69">
                  <c:v>Alabama</c:v>
                </c:pt>
                <c:pt idx="70">
                  <c:v>Kansas</c:v>
                </c:pt>
                <c:pt idx="71">
                  <c:v>Saskatchewan</c:v>
                </c:pt>
                <c:pt idx="72">
                  <c:v>North Dakota</c:v>
                </c:pt>
                <c:pt idx="73">
                  <c:v>Arkansas</c:v>
                </c:pt>
                <c:pt idx="74">
                  <c:v>Mississippi</c:v>
                </c:pt>
                <c:pt idx="75">
                  <c:v>Oklahoma</c:v>
                </c:pt>
              </c:strCache>
            </c:strRef>
          </c:cat>
          <c:val>
            <c:numRef>
              <c:f>'Fig 6'!$D$91:$D$166</c:f>
              <c:numCache>
                <c:formatCode>General</c:formatCode>
                <c:ptCount val="76"/>
                <c:pt idx="0">
                  <c:v>1.889</c:v>
                </c:pt>
                <c:pt idx="1">
                  <c:v>0.41499999999999998</c:v>
                </c:pt>
                <c:pt idx="2">
                  <c:v>0.65900000000000003</c:v>
                </c:pt>
                <c:pt idx="3">
                  <c:v>3.98</c:v>
                </c:pt>
                <c:pt idx="4">
                  <c:v>10.361000000000001</c:v>
                </c:pt>
                <c:pt idx="5">
                  <c:v>0</c:v>
                </c:pt>
                <c:pt idx="6">
                  <c:v>1.8009999999999999</c:v>
                </c:pt>
                <c:pt idx="7">
                  <c:v>2.1539999999999999</c:v>
                </c:pt>
                <c:pt idx="8">
                  <c:v>0</c:v>
                </c:pt>
                <c:pt idx="9">
                  <c:v>0</c:v>
                </c:pt>
                <c:pt idx="10">
                  <c:v>1.2090000000000001</c:v>
                </c:pt>
                <c:pt idx="11">
                  <c:v>0.53300000000000003</c:v>
                </c:pt>
                <c:pt idx="12">
                  <c:v>0</c:v>
                </c:pt>
                <c:pt idx="13">
                  <c:v>6.399</c:v>
                </c:pt>
                <c:pt idx="14">
                  <c:v>0</c:v>
                </c:pt>
                <c:pt idx="15">
                  <c:v>1.1830000000000001</c:v>
                </c:pt>
                <c:pt idx="16">
                  <c:v>2.56</c:v>
                </c:pt>
                <c:pt idx="17">
                  <c:v>0.97099999999999997</c:v>
                </c:pt>
                <c:pt idx="18">
                  <c:v>0</c:v>
                </c:pt>
                <c:pt idx="19">
                  <c:v>0.92200000000000004</c:v>
                </c:pt>
                <c:pt idx="20">
                  <c:v>0</c:v>
                </c:pt>
                <c:pt idx="21">
                  <c:v>0</c:v>
                </c:pt>
                <c:pt idx="22">
                  <c:v>0</c:v>
                </c:pt>
                <c:pt idx="23">
                  <c:v>0</c:v>
                </c:pt>
                <c:pt idx="24">
                  <c:v>0</c:v>
                </c:pt>
                <c:pt idx="25">
                  <c:v>0</c:v>
                </c:pt>
                <c:pt idx="26">
                  <c:v>0</c:v>
                </c:pt>
                <c:pt idx="27">
                  <c:v>0.98</c:v>
                </c:pt>
                <c:pt idx="28">
                  <c:v>0</c:v>
                </c:pt>
                <c:pt idx="29">
                  <c:v>0</c:v>
                </c:pt>
                <c:pt idx="30">
                  <c:v>0</c:v>
                </c:pt>
                <c:pt idx="31">
                  <c:v>1.036</c:v>
                </c:pt>
                <c:pt idx="32">
                  <c:v>0</c:v>
                </c:pt>
                <c:pt idx="33">
                  <c:v>0</c:v>
                </c:pt>
                <c:pt idx="34">
                  <c:v>0</c:v>
                </c:pt>
                <c:pt idx="35">
                  <c:v>0.95399999999999996</c:v>
                </c:pt>
                <c:pt idx="36">
                  <c:v>0</c:v>
                </c:pt>
                <c:pt idx="37">
                  <c:v>0</c:v>
                </c:pt>
                <c:pt idx="38">
                  <c:v>0.88400000000000001</c:v>
                </c:pt>
                <c:pt idx="39">
                  <c:v>0</c:v>
                </c:pt>
                <c:pt idx="40">
                  <c:v>0</c:v>
                </c:pt>
                <c:pt idx="41">
                  <c:v>0</c:v>
                </c:pt>
                <c:pt idx="42">
                  <c:v>1.099</c:v>
                </c:pt>
                <c:pt idx="43">
                  <c:v>0</c:v>
                </c:pt>
                <c:pt idx="44">
                  <c:v>0.97099999999999997</c:v>
                </c:pt>
                <c:pt idx="45">
                  <c:v>1.28</c:v>
                </c:pt>
                <c:pt idx="46">
                  <c:v>0</c:v>
                </c:pt>
                <c:pt idx="47">
                  <c:v>0.222</c:v>
                </c:pt>
                <c:pt idx="48">
                  <c:v>0.89200000000000002</c:v>
                </c:pt>
                <c:pt idx="49">
                  <c:v>0</c:v>
                </c:pt>
                <c:pt idx="50">
                  <c:v>0</c:v>
                </c:pt>
                <c:pt idx="51">
                  <c:v>0</c:v>
                </c:pt>
                <c:pt idx="52">
                  <c:v>5.726</c:v>
                </c:pt>
                <c:pt idx="53">
                  <c:v>0</c:v>
                </c:pt>
                <c:pt idx="54">
                  <c:v>0</c:v>
                </c:pt>
                <c:pt idx="55">
                  <c:v>1.133</c:v>
                </c:pt>
                <c:pt idx="56">
                  <c:v>4.1840000000000002</c:v>
                </c:pt>
                <c:pt idx="57">
                  <c:v>0</c:v>
                </c:pt>
                <c:pt idx="58">
                  <c:v>1.9219999999999999</c:v>
                </c:pt>
                <c:pt idx="59">
                  <c:v>0</c:v>
                </c:pt>
                <c:pt idx="60">
                  <c:v>0</c:v>
                </c:pt>
                <c:pt idx="61">
                  <c:v>0</c:v>
                </c:pt>
                <c:pt idx="62">
                  <c:v>0</c:v>
                </c:pt>
                <c:pt idx="63">
                  <c:v>0</c:v>
                </c:pt>
                <c:pt idx="64">
                  <c:v>0.88400000000000001</c:v>
                </c:pt>
                <c:pt idx="65">
                  <c:v>0</c:v>
                </c:pt>
                <c:pt idx="66">
                  <c:v>1.5880000000000001</c:v>
                </c:pt>
                <c:pt idx="67">
                  <c:v>0.81499999999999995</c:v>
                </c:pt>
                <c:pt idx="68">
                  <c:v>5.2640000000000002</c:v>
                </c:pt>
                <c:pt idx="69">
                  <c:v>2.2429999999999999</c:v>
                </c:pt>
                <c:pt idx="70">
                  <c:v>0.58499999999999996</c:v>
                </c:pt>
                <c:pt idx="71">
                  <c:v>1.96</c:v>
                </c:pt>
                <c:pt idx="72">
                  <c:v>0.41399999999999998</c:v>
                </c:pt>
                <c:pt idx="73">
                  <c:v>0.95399999999999996</c:v>
                </c:pt>
                <c:pt idx="74">
                  <c:v>0.83699999999999997</c:v>
                </c:pt>
                <c:pt idx="75">
                  <c:v>0.82099999999999995</c:v>
                </c:pt>
              </c:numCache>
            </c:numRef>
          </c:val>
        </c:ser>
        <c:dLbls>
          <c:showLegendKey val="0"/>
          <c:showVal val="0"/>
          <c:showCatName val="0"/>
          <c:showSerName val="0"/>
          <c:showPercent val="0"/>
          <c:showBubbleSize val="0"/>
        </c:dLbls>
        <c:gapWidth val="70"/>
        <c:overlap val="100"/>
        <c:axId val="33786880"/>
        <c:axId val="33788672"/>
      </c:barChart>
      <c:catAx>
        <c:axId val="33786880"/>
        <c:scaling>
          <c:orientation val="minMax"/>
        </c:scaling>
        <c:delete val="0"/>
        <c:axPos val="l"/>
        <c:majorTickMark val="out"/>
        <c:minorTickMark val="none"/>
        <c:tickLblPos val="nextTo"/>
        <c:crossAx val="33788672"/>
        <c:crosses val="autoZero"/>
        <c:auto val="1"/>
        <c:lblAlgn val="ctr"/>
        <c:lblOffset val="100"/>
        <c:noMultiLvlLbl val="0"/>
      </c:catAx>
      <c:valAx>
        <c:axId val="33788672"/>
        <c:scaling>
          <c:orientation val="minMax"/>
          <c:max val="100"/>
        </c:scaling>
        <c:delete val="0"/>
        <c:axPos val="b"/>
        <c:majorGridlines>
          <c:spPr>
            <a:ln w="6350">
              <a:solidFill>
                <a:schemeClr val="bg1">
                  <a:lumMod val="50000"/>
                </a:schemeClr>
              </a:solidFill>
              <a:prstDash val="sysDot"/>
            </a:ln>
          </c:spPr>
        </c:majorGridlines>
        <c:numFmt formatCode="General" sourceLinked="1"/>
        <c:majorTickMark val="out"/>
        <c:minorTickMark val="none"/>
        <c:tickLblPos val="nextTo"/>
        <c:spPr>
          <a:ln>
            <a:solidFill>
              <a:schemeClr val="bg1">
                <a:lumMod val="50000"/>
              </a:schemeClr>
            </a:solidFill>
          </a:ln>
        </c:spPr>
        <c:crossAx val="33786880"/>
        <c:crosses val="autoZero"/>
        <c:crossBetween val="between"/>
      </c:valAx>
    </c:plotArea>
    <c:legend>
      <c:legendPos val="r"/>
      <c:layout>
        <c:manualLayout>
          <c:xMode val="edge"/>
          <c:yMode val="edge"/>
          <c:x val="0.58564327558422924"/>
          <c:y val="1.3692081493988883E-2"/>
          <c:w val="0.38803962017156007"/>
          <c:h val="9.7614313019355803E-2"/>
        </c:manualLayout>
      </c:layout>
      <c:overlay val="1"/>
      <c:spPr>
        <a:solidFill>
          <a:schemeClr val="bg1"/>
        </a:solidFill>
        <a:ln>
          <a:solidFill>
            <a:schemeClr val="accent1">
              <a:shade val="50000"/>
            </a:schemeClr>
          </a:solidFill>
        </a:ln>
      </c:spPr>
      <c:txPr>
        <a:bodyPr/>
        <a:lstStyle/>
        <a:p>
          <a:pPr>
            <a:defRPr sz="1000"/>
          </a:pPr>
          <a:endParaRPr lang="en-US"/>
        </a:p>
      </c:txPr>
    </c:legend>
    <c:plotVisOnly val="1"/>
    <c:dispBlanksAs val="gap"/>
    <c:showDLblsOverMax val="0"/>
  </c:chart>
  <c:spPr>
    <a:ln>
      <a:noFill/>
    </a:ln>
  </c:spPr>
  <c:txPr>
    <a:bodyPr/>
    <a:lstStyle/>
    <a:p>
      <a:pPr>
        <a:defRPr sz="900" baseline="0">
          <a:latin typeface="Myriad Pro"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chart" Target="../charts/chart44.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51.xml"/><Relationship Id="rId1" Type="http://schemas.openxmlformats.org/officeDocument/2006/relationships/chart" Target="../charts/chart50.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chart" Target="../charts/chart52.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chart" Target="../charts/chart54.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57.xml"/><Relationship Id="rId1" Type="http://schemas.openxmlformats.org/officeDocument/2006/relationships/chart" Target="../charts/chart5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257175</xdr:colOff>
      <xdr:row>6</xdr:row>
      <xdr:rowOff>247650</xdr:rowOff>
    </xdr:from>
    <xdr:to>
      <xdr:col>19</xdr:col>
      <xdr:colOff>171450</xdr:colOff>
      <xdr:row>28</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542925</xdr:colOff>
      <xdr:row>4</xdr:row>
      <xdr:rowOff>171450</xdr:rowOff>
    </xdr:from>
    <xdr:ext cx="4366836" cy="264560"/>
    <xdr:sp macro="" textlink="">
      <xdr:nvSpPr>
        <xdr:cNvPr id="2" name="TextBox 1"/>
        <xdr:cNvSpPr txBox="1"/>
      </xdr:nvSpPr>
      <xdr:spPr>
        <a:xfrm>
          <a:off x="6591300" y="933450"/>
          <a:ext cx="4366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solidFill>
              <a:effectLst/>
              <a:latin typeface="+mn-lt"/>
              <a:ea typeface="+mn-ea"/>
              <a:cs typeface="+mn-cs"/>
            </a:rPr>
            <a:t>Figure 1:  The position survey respondents hold in their company, 2014 </a:t>
          </a:r>
          <a:endParaRPr lang="en-CA">
            <a:effectLst/>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6</xdr:col>
      <xdr:colOff>123824</xdr:colOff>
      <xdr:row>5</xdr:row>
      <xdr:rowOff>14286</xdr:rowOff>
    </xdr:from>
    <xdr:to>
      <xdr:col>19</xdr:col>
      <xdr:colOff>95250</xdr:colOff>
      <xdr:row>31</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9524</xdr:colOff>
      <xdr:row>4</xdr:row>
      <xdr:rowOff>176211</xdr:rowOff>
    </xdr:from>
    <xdr:to>
      <xdr:col>18</xdr:col>
      <xdr:colOff>514350</xdr:colOff>
      <xdr:row>30</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266701</xdr:colOff>
      <xdr:row>18</xdr:row>
      <xdr:rowOff>119061</xdr:rowOff>
    </xdr:from>
    <xdr:to>
      <xdr:col>15</xdr:col>
      <xdr:colOff>152400</xdr:colOff>
      <xdr:row>46</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228600</xdr:colOff>
      <xdr:row>15</xdr:row>
      <xdr:rowOff>66675</xdr:rowOff>
    </xdr:from>
    <xdr:ext cx="4814780" cy="264560"/>
    <xdr:sp macro="" textlink="">
      <xdr:nvSpPr>
        <xdr:cNvPr id="3" name="TextBox 2"/>
        <xdr:cNvSpPr txBox="1"/>
      </xdr:nvSpPr>
      <xdr:spPr>
        <a:xfrm>
          <a:off x="2695575" y="2924175"/>
          <a:ext cx="48147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solidFill>
              <a:effectLst/>
              <a:latin typeface="+mn-lt"/>
              <a:ea typeface="+mn-ea"/>
              <a:cs typeface="+mn-cs"/>
            </a:rPr>
            <a:t>Figure 12: Policy Perception Index Scores for Australian Jurisdictions 2010-2014</a:t>
          </a:r>
          <a:endParaRPr lang="en-CA">
            <a:effectLst/>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6</xdr:col>
      <xdr:colOff>9525</xdr:colOff>
      <xdr:row>4</xdr:row>
      <xdr:rowOff>42861</xdr:rowOff>
    </xdr:from>
    <xdr:to>
      <xdr:col>18</xdr:col>
      <xdr:colOff>466725</xdr:colOff>
      <xdr:row>37</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28575</xdr:colOff>
      <xdr:row>5</xdr:row>
      <xdr:rowOff>176212</xdr:rowOff>
    </xdr:from>
    <xdr:to>
      <xdr:col>18</xdr:col>
      <xdr:colOff>371475</xdr:colOff>
      <xdr:row>30</xdr:row>
      <xdr:rowOff>161925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5</xdr:col>
      <xdr:colOff>609599</xdr:colOff>
      <xdr:row>5</xdr:row>
      <xdr:rowOff>52386</xdr:rowOff>
    </xdr:from>
    <xdr:to>
      <xdr:col>19</xdr:col>
      <xdr:colOff>85724</xdr:colOff>
      <xdr:row>36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28575</xdr:colOff>
      <xdr:row>5</xdr:row>
      <xdr:rowOff>52387</xdr:rowOff>
    </xdr:from>
    <xdr:to>
      <xdr:col>19</xdr:col>
      <xdr:colOff>142875</xdr:colOff>
      <xdr:row>34</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28575</xdr:colOff>
      <xdr:row>6</xdr:row>
      <xdr:rowOff>100012</xdr:rowOff>
    </xdr:from>
    <xdr:to>
      <xdr:col>18</xdr:col>
      <xdr:colOff>466725</xdr:colOff>
      <xdr:row>34</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19051</xdr:colOff>
      <xdr:row>9</xdr:row>
      <xdr:rowOff>76200</xdr:rowOff>
    </xdr:from>
    <xdr:to>
      <xdr:col>13</xdr:col>
      <xdr:colOff>409575</xdr:colOff>
      <xdr:row>34</xdr:row>
      <xdr:rowOff>42863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161925</xdr:colOff>
      <xdr:row>6</xdr:row>
      <xdr:rowOff>57150</xdr:rowOff>
    </xdr:from>
    <xdr:ext cx="3092770" cy="264560"/>
    <xdr:sp macro="" textlink="">
      <xdr:nvSpPr>
        <xdr:cNvPr id="2" name="TextBox 1"/>
        <xdr:cNvSpPr txBox="1"/>
      </xdr:nvSpPr>
      <xdr:spPr>
        <a:xfrm>
          <a:off x="5153025" y="1200150"/>
          <a:ext cx="30927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solidFill>
              <a:effectLst/>
              <a:latin typeface="+mn-lt"/>
              <a:ea typeface="+mn-ea"/>
              <a:cs typeface="+mn-cs"/>
            </a:rPr>
            <a:t>Figure 18: Regional Median PPI Scores 2010-2014 </a:t>
          </a:r>
          <a:endParaRPr lang="en-CA">
            <a:effectLst/>
          </a:endParaRPr>
        </a:p>
      </xdr:txBody>
    </xdr:sp>
    <xdr:clientData/>
  </xdr:oneCellAnchor>
  <xdr:oneCellAnchor>
    <xdr:from>
      <xdr:col>11</xdr:col>
      <xdr:colOff>228600</xdr:colOff>
      <xdr:row>7</xdr:row>
      <xdr:rowOff>390525</xdr:rowOff>
    </xdr:from>
    <xdr:ext cx="610873" cy="264560"/>
    <xdr:sp macro="" textlink="">
      <xdr:nvSpPr>
        <xdr:cNvPr id="4" name="TextBox 3"/>
        <xdr:cNvSpPr txBox="1"/>
      </xdr:nvSpPr>
      <xdr:spPr>
        <a:xfrm>
          <a:off x="7658100" y="1724025"/>
          <a:ext cx="61087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a:t>Canada</a:t>
          </a:r>
        </a:p>
      </xdr:txBody>
    </xdr:sp>
    <xdr:clientData/>
  </xdr:oneCellAnchor>
</xdr:wsDr>
</file>

<file path=xl/drawings/drawing19.xml><?xml version="1.0" encoding="utf-8"?>
<c:userShapes xmlns:c="http://schemas.openxmlformats.org/drawingml/2006/chart">
  <cdr:relSizeAnchor xmlns:cdr="http://schemas.openxmlformats.org/drawingml/2006/chartDrawing">
    <cdr:from>
      <cdr:x>0.78803</cdr:x>
      <cdr:y>0.49547</cdr:y>
    </cdr:from>
    <cdr:to>
      <cdr:x>0.8577</cdr:x>
      <cdr:y>0.54582</cdr:y>
    </cdr:to>
    <cdr:sp macro="" textlink="">
      <cdr:nvSpPr>
        <cdr:cNvPr id="2" name="TextBox 3"/>
        <cdr:cNvSpPr txBox="1"/>
      </cdr:nvSpPr>
      <cdr:spPr>
        <a:xfrm xmlns:a="http://schemas.openxmlformats.org/drawingml/2006/main">
          <a:off x="6072338" y="2343150"/>
          <a:ext cx="536858"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Canada</a:t>
          </a:r>
        </a:p>
      </cdr:txBody>
    </cdr:sp>
  </cdr:relSizeAnchor>
  <cdr:relSizeAnchor xmlns:cdr="http://schemas.openxmlformats.org/drawingml/2006/chartDrawing">
    <cdr:from>
      <cdr:x>0.38827</cdr:x>
      <cdr:y>0.61094</cdr:y>
    </cdr:from>
    <cdr:to>
      <cdr:x>0.45557</cdr:x>
      <cdr:y>0.66306</cdr:y>
    </cdr:to>
    <cdr:sp macro="" textlink="">
      <cdr:nvSpPr>
        <cdr:cNvPr id="3" name="TextBox 3"/>
        <cdr:cNvSpPr txBox="1"/>
      </cdr:nvSpPr>
      <cdr:spPr>
        <a:xfrm xmlns:a="http://schemas.openxmlformats.org/drawingml/2006/main">
          <a:off x="2991882" y="2889239"/>
          <a:ext cx="518596" cy="24648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Europe</a:t>
          </a:r>
        </a:p>
      </cdr:txBody>
    </cdr:sp>
  </cdr:relSizeAnchor>
  <cdr:relSizeAnchor xmlns:cdr="http://schemas.openxmlformats.org/drawingml/2006/chartDrawing">
    <cdr:from>
      <cdr:x>0.70365</cdr:x>
      <cdr:y>0.06647</cdr:y>
    </cdr:from>
    <cdr:to>
      <cdr:x>0.75173</cdr:x>
      <cdr:y>0.10717</cdr:y>
    </cdr:to>
    <cdr:sp macro="" textlink="">
      <cdr:nvSpPr>
        <cdr:cNvPr id="4" name="TextBox 3"/>
        <cdr:cNvSpPr txBox="1"/>
      </cdr:nvSpPr>
      <cdr:spPr>
        <a:xfrm xmlns:a="http://schemas.openxmlformats.org/drawingml/2006/main">
          <a:off x="5422144" y="314335"/>
          <a:ext cx="370491" cy="19247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Asia</a:t>
          </a:r>
        </a:p>
      </cdr:txBody>
    </cdr:sp>
  </cdr:relSizeAnchor>
  <cdr:relSizeAnchor xmlns:cdr="http://schemas.openxmlformats.org/drawingml/2006/chartDrawing">
    <cdr:from>
      <cdr:x>0.42428</cdr:x>
      <cdr:y>0.30816</cdr:y>
    </cdr:from>
    <cdr:to>
      <cdr:x>0.66502</cdr:x>
      <cdr:y>0.37261</cdr:y>
    </cdr:to>
    <cdr:sp macro="" textlink="">
      <cdr:nvSpPr>
        <cdr:cNvPr id="5" name="TextBox 3"/>
        <cdr:cNvSpPr txBox="1"/>
      </cdr:nvSpPr>
      <cdr:spPr>
        <a:xfrm xmlns:a="http://schemas.openxmlformats.org/drawingml/2006/main">
          <a:off x="3269385" y="1457325"/>
          <a:ext cx="1855063" cy="30480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Latin America &amp; Caribbean</a:t>
          </a:r>
        </a:p>
      </cdr:txBody>
    </cdr:sp>
  </cdr:relSizeAnchor>
  <cdr:relSizeAnchor xmlns:cdr="http://schemas.openxmlformats.org/drawingml/2006/chartDrawing">
    <cdr:from>
      <cdr:x>0.10605</cdr:x>
      <cdr:y>0.26989</cdr:y>
    </cdr:from>
    <cdr:to>
      <cdr:x>0.16432</cdr:x>
      <cdr:y>0.31664</cdr:y>
    </cdr:to>
    <cdr:sp macro="" textlink="">
      <cdr:nvSpPr>
        <cdr:cNvPr id="6" name="TextBox 3"/>
        <cdr:cNvSpPr txBox="1"/>
      </cdr:nvSpPr>
      <cdr:spPr>
        <a:xfrm xmlns:a="http://schemas.openxmlformats.org/drawingml/2006/main">
          <a:off x="817183" y="1276361"/>
          <a:ext cx="449012" cy="2210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Africa</a:t>
          </a:r>
        </a:p>
      </cdr:txBody>
    </cdr:sp>
  </cdr:relSizeAnchor>
  <cdr:relSizeAnchor xmlns:cdr="http://schemas.openxmlformats.org/drawingml/2006/chartDrawing">
    <cdr:from>
      <cdr:x>0.36967</cdr:x>
      <cdr:y>0.48606</cdr:y>
    </cdr:from>
    <cdr:to>
      <cdr:x>0.44308</cdr:x>
      <cdr:y>0.53818</cdr:y>
    </cdr:to>
    <cdr:sp macro="" textlink="">
      <cdr:nvSpPr>
        <cdr:cNvPr id="7" name="TextBox 3"/>
        <cdr:cNvSpPr txBox="1"/>
      </cdr:nvSpPr>
      <cdr:spPr>
        <a:xfrm xmlns:a="http://schemas.openxmlformats.org/drawingml/2006/main">
          <a:off x="2848599" y="2298678"/>
          <a:ext cx="565677" cy="246484"/>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Oceania</a:t>
          </a:r>
        </a:p>
      </cdr:txBody>
    </cdr:sp>
  </cdr:relSizeAnchor>
  <cdr:relSizeAnchor xmlns:cdr="http://schemas.openxmlformats.org/drawingml/2006/chartDrawing">
    <cdr:from>
      <cdr:x>0.69516</cdr:x>
      <cdr:y>0.62236</cdr:y>
    </cdr:from>
    <cdr:to>
      <cdr:x>0.84549</cdr:x>
      <cdr:y>0.67271</cdr:y>
    </cdr:to>
    <cdr:sp macro="" textlink="">
      <cdr:nvSpPr>
        <cdr:cNvPr id="8" name="TextBox 3"/>
        <cdr:cNvSpPr txBox="1"/>
      </cdr:nvSpPr>
      <cdr:spPr>
        <a:xfrm xmlns:a="http://schemas.openxmlformats.org/drawingml/2006/main">
          <a:off x="5356694" y="2943225"/>
          <a:ext cx="115840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United States</a:t>
          </a:r>
        </a:p>
      </cdr:txBody>
    </cdr:sp>
  </cdr:relSizeAnchor>
  <cdr:relSizeAnchor xmlns:cdr="http://schemas.openxmlformats.org/drawingml/2006/chartDrawing">
    <cdr:from>
      <cdr:x>0.41176</cdr:x>
      <cdr:y>0.39073</cdr:y>
    </cdr:from>
    <cdr:to>
      <cdr:x>0.58554</cdr:x>
      <cdr:y>0.43547</cdr:y>
    </cdr:to>
    <cdr:sp macro="" textlink="">
      <cdr:nvSpPr>
        <cdr:cNvPr id="9" name="TextBox 3"/>
        <cdr:cNvSpPr txBox="1"/>
      </cdr:nvSpPr>
      <cdr:spPr>
        <a:xfrm xmlns:a="http://schemas.openxmlformats.org/drawingml/2006/main">
          <a:off x="3474883" y="1847841"/>
          <a:ext cx="1466556" cy="21158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CA" sz="1000">
              <a:latin typeface="Myriad Pro" pitchFamily="34" charset="0"/>
            </a:rPr>
            <a:t>Middle</a:t>
          </a:r>
          <a:r>
            <a:rPr lang="en-CA" sz="1000" baseline="0">
              <a:latin typeface="Myriad Pro" pitchFamily="34" charset="0"/>
            </a:rPr>
            <a:t> East &amp; North Africa</a:t>
          </a:r>
          <a:endParaRPr lang="en-CA" sz="1000">
            <a:latin typeface="Myriad Pro"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619125</xdr:colOff>
      <xdr:row>11</xdr:row>
      <xdr:rowOff>28577</xdr:rowOff>
    </xdr:from>
    <xdr:to>
      <xdr:col>10</xdr:col>
      <xdr:colOff>352424</xdr:colOff>
      <xdr:row>27</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66675</xdr:colOff>
      <xdr:row>6</xdr:row>
      <xdr:rowOff>176211</xdr:rowOff>
    </xdr:from>
    <xdr:to>
      <xdr:col>17</xdr:col>
      <xdr:colOff>266701</xdr:colOff>
      <xdr:row>24</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226219</xdr:colOff>
      <xdr:row>6</xdr:row>
      <xdr:rowOff>145255</xdr:rowOff>
    </xdr:from>
    <xdr:to>
      <xdr:col>22</xdr:col>
      <xdr:colOff>19050</xdr:colOff>
      <xdr:row>75</xdr:row>
      <xdr:rowOff>2380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514350</xdr:colOff>
      <xdr:row>7</xdr:row>
      <xdr:rowOff>85725</xdr:rowOff>
    </xdr:from>
    <xdr:to>
      <xdr:col>22</xdr:col>
      <xdr:colOff>587374</xdr:colOff>
      <xdr:row>75</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7</xdr:row>
      <xdr:rowOff>95250</xdr:rowOff>
    </xdr:from>
    <xdr:to>
      <xdr:col>14</xdr:col>
      <xdr:colOff>457200</xdr:colOff>
      <xdr:row>75</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14</xdr:col>
      <xdr:colOff>403224</xdr:colOff>
      <xdr:row>5</xdr:row>
      <xdr:rowOff>114300</xdr:rowOff>
    </xdr:from>
    <xdr:to>
      <xdr:col>23</xdr:col>
      <xdr:colOff>47625</xdr:colOff>
      <xdr:row>73</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38100</xdr:colOff>
      <xdr:row>5</xdr:row>
      <xdr:rowOff>95251</xdr:rowOff>
    </xdr:from>
    <xdr:to>
      <xdr:col>14</xdr:col>
      <xdr:colOff>352425</xdr:colOff>
      <xdr:row>73</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14</xdr:col>
      <xdr:colOff>504825</xdr:colOff>
      <xdr:row>5</xdr:row>
      <xdr:rowOff>76200</xdr:rowOff>
    </xdr:from>
    <xdr:to>
      <xdr:col>22</xdr:col>
      <xdr:colOff>561975</xdr:colOff>
      <xdr:row>73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5</xdr:row>
      <xdr:rowOff>47625</xdr:rowOff>
    </xdr:from>
    <xdr:to>
      <xdr:col>14</xdr:col>
      <xdr:colOff>419099</xdr:colOff>
      <xdr:row>73</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85725</xdr:colOff>
      <xdr:row>6</xdr:row>
      <xdr:rowOff>66676</xdr:rowOff>
    </xdr:from>
    <xdr:to>
      <xdr:col>23</xdr:col>
      <xdr:colOff>9524</xdr:colOff>
      <xdr:row>74</xdr:row>
      <xdr:rowOff>123826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xdr:colOff>
      <xdr:row>6</xdr:row>
      <xdr:rowOff>57150</xdr:rowOff>
    </xdr:from>
    <xdr:to>
      <xdr:col>15</xdr:col>
      <xdr:colOff>19050</xdr:colOff>
      <xdr:row>74</xdr:row>
      <xdr:rowOff>123826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14</xdr:col>
      <xdr:colOff>533401</xdr:colOff>
      <xdr:row>6</xdr:row>
      <xdr:rowOff>9526</xdr:rowOff>
    </xdr:from>
    <xdr:to>
      <xdr:col>22</xdr:col>
      <xdr:colOff>609599</xdr:colOff>
      <xdr:row>74</xdr:row>
      <xdr:rowOff>104776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19050</xdr:colOff>
      <xdr:row>6</xdr:row>
      <xdr:rowOff>0</xdr:rowOff>
    </xdr:from>
    <xdr:to>
      <xdr:col>14</xdr:col>
      <xdr:colOff>476250</xdr:colOff>
      <xdr:row>74</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15</xdr:col>
      <xdr:colOff>28575</xdr:colOff>
      <xdr:row>5</xdr:row>
      <xdr:rowOff>47625</xdr:rowOff>
    </xdr:from>
    <xdr:to>
      <xdr:col>22</xdr:col>
      <xdr:colOff>568323</xdr:colOff>
      <xdr:row>73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47624</xdr:colOff>
      <xdr:row>5</xdr:row>
      <xdr:rowOff>66675</xdr:rowOff>
    </xdr:from>
    <xdr:to>
      <xdr:col>15</xdr:col>
      <xdr:colOff>38100</xdr:colOff>
      <xdr:row>73</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17</xdr:col>
      <xdr:colOff>28576</xdr:colOff>
      <xdr:row>6</xdr:row>
      <xdr:rowOff>28575</xdr:rowOff>
    </xdr:from>
    <xdr:to>
      <xdr:col>24</xdr:col>
      <xdr:colOff>603250</xdr:colOff>
      <xdr:row>74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600074</xdr:colOff>
      <xdr:row>6</xdr:row>
      <xdr:rowOff>9525</xdr:rowOff>
    </xdr:from>
    <xdr:to>
      <xdr:col>16</xdr:col>
      <xdr:colOff>590549</xdr:colOff>
      <xdr:row>74</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457201</xdr:colOff>
      <xdr:row>5</xdr:row>
      <xdr:rowOff>28575</xdr:rowOff>
    </xdr:from>
    <xdr:to>
      <xdr:col>22</xdr:col>
      <xdr:colOff>593725</xdr:colOff>
      <xdr:row>73</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19051</xdr:colOff>
      <xdr:row>5</xdr:row>
      <xdr:rowOff>38100</xdr:rowOff>
    </xdr:from>
    <xdr:to>
      <xdr:col>14</xdr:col>
      <xdr:colOff>381001</xdr:colOff>
      <xdr:row>73</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3</xdr:row>
      <xdr:rowOff>190499</xdr:rowOff>
    </xdr:from>
    <xdr:to>
      <xdr:col>24</xdr:col>
      <xdr:colOff>190500</xdr:colOff>
      <xdr:row>33</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7</xdr:col>
      <xdr:colOff>590550</xdr:colOff>
      <xdr:row>1</xdr:row>
      <xdr:rowOff>38100</xdr:rowOff>
    </xdr:from>
    <xdr:ext cx="6428939" cy="264560"/>
    <xdr:sp macro="" textlink="">
      <xdr:nvSpPr>
        <xdr:cNvPr id="3" name="TextBox 2"/>
        <xdr:cNvSpPr txBox="1"/>
      </xdr:nvSpPr>
      <xdr:spPr>
        <a:xfrm>
          <a:off x="8582025" y="228600"/>
          <a:ext cx="642893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CA" sz="1100" b="1"/>
            <a:t>Figure 3: Company focus in petroleum exploration and development business, as indicated by respondents</a:t>
          </a:r>
        </a:p>
      </xdr:txBody>
    </xdr:sp>
    <xdr:clientData/>
  </xdr:oneCellAnchor>
</xdr:wsDr>
</file>

<file path=xl/drawings/drawing30.xml><?xml version="1.0" encoding="utf-8"?>
<xdr:wsDr xmlns:xdr="http://schemas.openxmlformats.org/drawingml/2006/spreadsheetDrawing" xmlns:a="http://schemas.openxmlformats.org/drawingml/2006/main">
  <xdr:twoCellAnchor>
    <xdr:from>
      <xdr:col>15</xdr:col>
      <xdr:colOff>0</xdr:colOff>
      <xdr:row>7</xdr:row>
      <xdr:rowOff>19051</xdr:rowOff>
    </xdr:from>
    <xdr:to>
      <xdr:col>23</xdr:col>
      <xdr:colOff>9525</xdr:colOff>
      <xdr:row>75</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7</xdr:row>
      <xdr:rowOff>19051</xdr:rowOff>
    </xdr:from>
    <xdr:to>
      <xdr:col>14</xdr:col>
      <xdr:colOff>542924</xdr:colOff>
      <xdr:row>75</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15</xdr:col>
      <xdr:colOff>0</xdr:colOff>
      <xdr:row>7</xdr:row>
      <xdr:rowOff>66676</xdr:rowOff>
    </xdr:from>
    <xdr:to>
      <xdr:col>22</xdr:col>
      <xdr:colOff>591910</xdr:colOff>
      <xdr:row>75</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9524</xdr:colOff>
      <xdr:row>7</xdr:row>
      <xdr:rowOff>66675</xdr:rowOff>
    </xdr:from>
    <xdr:to>
      <xdr:col>14</xdr:col>
      <xdr:colOff>533399</xdr:colOff>
      <xdr:row>75</xdr:row>
      <xdr:rowOff>133351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15</xdr:col>
      <xdr:colOff>133350</xdr:colOff>
      <xdr:row>5</xdr:row>
      <xdr:rowOff>57150</xdr:rowOff>
    </xdr:from>
    <xdr:to>
      <xdr:col>23</xdr:col>
      <xdr:colOff>9526</xdr:colOff>
      <xdr:row>73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5</xdr:row>
      <xdr:rowOff>57151</xdr:rowOff>
    </xdr:from>
    <xdr:to>
      <xdr:col>15</xdr:col>
      <xdr:colOff>85724</xdr:colOff>
      <xdr:row>73</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15</xdr:col>
      <xdr:colOff>103910</xdr:colOff>
      <xdr:row>5</xdr:row>
      <xdr:rowOff>51955</xdr:rowOff>
    </xdr:from>
    <xdr:to>
      <xdr:col>23</xdr:col>
      <xdr:colOff>51955</xdr:colOff>
      <xdr:row>73</xdr:row>
      <xdr:rowOff>121227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585374</xdr:colOff>
      <xdr:row>5</xdr:row>
      <xdr:rowOff>43295</xdr:rowOff>
    </xdr:from>
    <xdr:to>
      <xdr:col>15</xdr:col>
      <xdr:colOff>95251</xdr:colOff>
      <xdr:row>73</xdr:row>
      <xdr:rowOff>121227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15</xdr:col>
      <xdr:colOff>200025</xdr:colOff>
      <xdr:row>5</xdr:row>
      <xdr:rowOff>47624</xdr:rowOff>
    </xdr:from>
    <xdr:to>
      <xdr:col>23</xdr:col>
      <xdr:colOff>31749</xdr:colOff>
      <xdr:row>73</xdr:row>
      <xdr:rowOff>104775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9526</xdr:colOff>
      <xdr:row>5</xdr:row>
      <xdr:rowOff>47625</xdr:rowOff>
    </xdr:from>
    <xdr:to>
      <xdr:col>15</xdr:col>
      <xdr:colOff>152400</xdr:colOff>
      <xdr:row>73</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14</xdr:col>
      <xdr:colOff>447675</xdr:colOff>
      <xdr:row>6</xdr:row>
      <xdr:rowOff>76201</xdr:rowOff>
    </xdr:from>
    <xdr:to>
      <xdr:col>23</xdr:col>
      <xdr:colOff>28575</xdr:colOff>
      <xdr:row>74</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6</xdr:row>
      <xdr:rowOff>66675</xdr:rowOff>
    </xdr:from>
    <xdr:to>
      <xdr:col>14</xdr:col>
      <xdr:colOff>400050</xdr:colOff>
      <xdr:row>74</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14</xdr:col>
      <xdr:colOff>552450</xdr:colOff>
      <xdr:row>5</xdr:row>
      <xdr:rowOff>57151</xdr:rowOff>
    </xdr:from>
    <xdr:to>
      <xdr:col>23</xdr:col>
      <xdr:colOff>0</xdr:colOff>
      <xdr:row>73</xdr:row>
      <xdr:rowOff>114301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5</xdr:row>
      <xdr:rowOff>38099</xdr:rowOff>
    </xdr:from>
    <xdr:to>
      <xdr:col>14</xdr:col>
      <xdr:colOff>495300</xdr:colOff>
      <xdr:row>73</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16</xdr:col>
      <xdr:colOff>133350</xdr:colOff>
      <xdr:row>5</xdr:row>
      <xdr:rowOff>57150</xdr:rowOff>
    </xdr:from>
    <xdr:to>
      <xdr:col>24</xdr:col>
      <xdr:colOff>9525</xdr:colOff>
      <xdr:row>73</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5</xdr:row>
      <xdr:rowOff>57149</xdr:rowOff>
    </xdr:from>
    <xdr:to>
      <xdr:col>16</xdr:col>
      <xdr:colOff>76200</xdr:colOff>
      <xdr:row>73</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600074</xdr:colOff>
      <xdr:row>4</xdr:row>
      <xdr:rowOff>52387</xdr:rowOff>
    </xdr:from>
    <xdr:to>
      <xdr:col>12</xdr:col>
      <xdr:colOff>590550</xdr:colOff>
      <xdr:row>72</xdr:row>
      <xdr:rowOff>152401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600075</xdr:colOff>
      <xdr:row>4</xdr:row>
      <xdr:rowOff>52386</xdr:rowOff>
    </xdr:from>
    <xdr:to>
      <xdr:col>20</xdr:col>
      <xdr:colOff>561973</xdr:colOff>
      <xdr:row>72</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285750</xdr:colOff>
      <xdr:row>5</xdr:row>
      <xdr:rowOff>42861</xdr:rowOff>
    </xdr:from>
    <xdr:to>
      <xdr:col>23</xdr:col>
      <xdr:colOff>533400</xdr:colOff>
      <xdr:row>73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19049</xdr:colOff>
      <xdr:row>5</xdr:row>
      <xdr:rowOff>28576</xdr:rowOff>
    </xdr:from>
    <xdr:to>
      <xdr:col>16</xdr:col>
      <xdr:colOff>257175</xdr:colOff>
      <xdr:row>73</xdr:row>
      <xdr:rowOff>123826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24</xdr:col>
      <xdr:colOff>317500</xdr:colOff>
      <xdr:row>5</xdr:row>
      <xdr:rowOff>22753</xdr:rowOff>
    </xdr:from>
    <xdr:to>
      <xdr:col>32</xdr:col>
      <xdr:colOff>486834</xdr:colOff>
      <xdr:row>73</xdr:row>
      <xdr:rowOff>127001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19049</xdr:colOff>
      <xdr:row>5</xdr:row>
      <xdr:rowOff>20108</xdr:rowOff>
    </xdr:from>
    <xdr:to>
      <xdr:col>24</xdr:col>
      <xdr:colOff>285750</xdr:colOff>
      <xdr:row>73</xdr:row>
      <xdr:rowOff>127000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6</xdr:row>
      <xdr:rowOff>66676</xdr:rowOff>
    </xdr:from>
    <xdr:to>
      <xdr:col>24</xdr:col>
      <xdr:colOff>590550</xdr:colOff>
      <xdr:row>74</xdr:row>
      <xdr:rowOff>104776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xdr:colOff>
      <xdr:row>6</xdr:row>
      <xdr:rowOff>68262</xdr:rowOff>
    </xdr:from>
    <xdr:to>
      <xdr:col>16</xdr:col>
      <xdr:colOff>571500</xdr:colOff>
      <xdr:row>74</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438149</xdr:colOff>
      <xdr:row>7</xdr:row>
      <xdr:rowOff>47625</xdr:rowOff>
    </xdr:from>
    <xdr:to>
      <xdr:col>21</xdr:col>
      <xdr:colOff>560612</xdr:colOff>
      <xdr:row>75</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7</xdr:row>
      <xdr:rowOff>38100</xdr:rowOff>
    </xdr:from>
    <xdr:to>
      <xdr:col>13</xdr:col>
      <xdr:colOff>390525</xdr:colOff>
      <xdr:row>75</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xdr:colOff>
      <xdr:row>2</xdr:row>
      <xdr:rowOff>138111</xdr:rowOff>
    </xdr:from>
    <xdr:to>
      <xdr:col>18</xdr:col>
      <xdr:colOff>504825</xdr:colOff>
      <xdr:row>22</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9.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topLeftCell="C1" workbookViewId="0">
      <selection activeCell="I4" sqref="I4"/>
    </sheetView>
  </sheetViews>
  <sheetFormatPr defaultRowHeight="15" x14ac:dyDescent="0.25"/>
  <cols>
    <col min="1" max="1" width="39.5703125" customWidth="1"/>
    <col min="2" max="2" width="14.5703125" customWidth="1"/>
  </cols>
  <sheetData>
    <row r="1" spans="1:2" s="86" customFormat="1" x14ac:dyDescent="0.25">
      <c r="A1" s="89" t="s">
        <v>278</v>
      </c>
    </row>
    <row r="2" spans="1:2" x14ac:dyDescent="0.25">
      <c r="A2" s="4" t="s">
        <v>7</v>
      </c>
    </row>
    <row r="4" spans="1:2" x14ac:dyDescent="0.25">
      <c r="A4" s="2" t="s">
        <v>15</v>
      </c>
      <c r="B4" s="5" t="s">
        <v>16</v>
      </c>
    </row>
    <row r="5" spans="1:2" ht="30" x14ac:dyDescent="0.25">
      <c r="A5" s="1" t="s">
        <v>10</v>
      </c>
      <c r="B5" s="3">
        <v>0.2155</v>
      </c>
    </row>
    <row r="6" spans="1:2" x14ac:dyDescent="0.25">
      <c r="A6" s="1" t="s">
        <v>11</v>
      </c>
      <c r="B6" s="3">
        <v>0.1507</v>
      </c>
    </row>
    <row r="7" spans="1:2" ht="45" x14ac:dyDescent="0.25">
      <c r="A7" s="1" t="s">
        <v>12</v>
      </c>
      <c r="B7" s="3">
        <v>0.20419999999999999</v>
      </c>
    </row>
    <row r="8" spans="1:2" x14ac:dyDescent="0.25">
      <c r="A8" s="1" t="s">
        <v>13</v>
      </c>
      <c r="B8" s="3">
        <v>0.11269999999999999</v>
      </c>
    </row>
    <row r="9" spans="1:2" x14ac:dyDescent="0.25">
      <c r="A9" s="1" t="s">
        <v>14</v>
      </c>
      <c r="B9" s="3">
        <v>8.3099999999999993E-2</v>
      </c>
    </row>
    <row r="10" spans="1:2" ht="45" x14ac:dyDescent="0.25">
      <c r="A10" s="1" t="s">
        <v>394</v>
      </c>
      <c r="B10" s="3">
        <v>0.23380000000000001</v>
      </c>
    </row>
    <row r="12" spans="1:2" x14ac:dyDescent="0.25">
      <c r="A12" s="1" t="s">
        <v>18</v>
      </c>
      <c r="B12" s="7">
        <v>710</v>
      </c>
    </row>
    <row r="13" spans="1:2" x14ac:dyDescent="0.25">
      <c r="A13" s="1" t="s">
        <v>17</v>
      </c>
      <c r="B13" s="6">
        <f>B5+B6+B8</f>
        <v>0.47889999999999999</v>
      </c>
    </row>
  </sheetData>
  <hyperlinks>
    <hyperlink ref="A1" location="'List of Figs &amp; Tables'!A1" display="Link to Index"/>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6"/>
  <sheetViews>
    <sheetView topLeftCell="N1" zoomScale="90" zoomScaleNormal="90" workbookViewId="0">
      <selection activeCell="P22" sqref="P22"/>
    </sheetView>
  </sheetViews>
  <sheetFormatPr defaultRowHeight="15" x14ac:dyDescent="0.25"/>
  <sheetData>
    <row r="1" spans="1:14" x14ac:dyDescent="0.25">
      <c r="A1" s="89" t="s">
        <v>278</v>
      </c>
    </row>
    <row r="2" spans="1:14" x14ac:dyDescent="0.25">
      <c r="A2" s="98" t="s">
        <v>287</v>
      </c>
      <c r="N2" s="97" t="s">
        <v>2</v>
      </c>
    </row>
    <row r="3" spans="1:14" x14ac:dyDescent="0.25">
      <c r="A3" s="98" t="s">
        <v>288</v>
      </c>
    </row>
    <row r="4" spans="1:14" x14ac:dyDescent="0.25">
      <c r="A4" s="98" t="s">
        <v>289</v>
      </c>
    </row>
    <row r="5" spans="1:14" x14ac:dyDescent="0.25">
      <c r="A5" s="98" t="s">
        <v>290</v>
      </c>
    </row>
    <row r="6" spans="1:14" x14ac:dyDescent="0.25">
      <c r="A6" s="98" t="s">
        <v>291</v>
      </c>
    </row>
    <row r="7" spans="1:14" x14ac:dyDescent="0.25">
      <c r="A7" s="98" t="s">
        <v>292</v>
      </c>
    </row>
    <row r="9" spans="1:14" x14ac:dyDescent="0.25">
      <c r="B9" t="s">
        <v>442</v>
      </c>
      <c r="C9" t="s">
        <v>443</v>
      </c>
      <c r="D9" t="s">
        <v>444</v>
      </c>
      <c r="E9" t="s">
        <v>293</v>
      </c>
    </row>
    <row r="10" spans="1:14" x14ac:dyDescent="0.25">
      <c r="A10" t="s">
        <v>160</v>
      </c>
      <c r="B10">
        <v>39.56</v>
      </c>
      <c r="C10">
        <v>47.253</v>
      </c>
      <c r="D10">
        <v>13.186999999999999</v>
      </c>
      <c r="E10">
        <v>100</v>
      </c>
    </row>
    <row r="11" spans="1:14" x14ac:dyDescent="0.25">
      <c r="A11" t="s">
        <v>164</v>
      </c>
      <c r="B11">
        <v>28.629000000000001</v>
      </c>
      <c r="C11">
        <v>62.984000000000002</v>
      </c>
      <c r="D11">
        <v>5.726</v>
      </c>
      <c r="E11">
        <v>97.34</v>
      </c>
    </row>
    <row r="12" spans="1:14" x14ac:dyDescent="0.25">
      <c r="A12" t="s">
        <v>197</v>
      </c>
      <c r="B12">
        <v>38.475000000000001</v>
      </c>
      <c r="C12">
        <v>39.802</v>
      </c>
      <c r="D12">
        <v>14.593999999999999</v>
      </c>
      <c r="E12">
        <v>92.870999999999995</v>
      </c>
    </row>
    <row r="13" spans="1:14" x14ac:dyDescent="0.25">
      <c r="A13" t="s">
        <v>177</v>
      </c>
      <c r="B13">
        <v>56.15</v>
      </c>
      <c r="C13">
        <v>31.585000000000001</v>
      </c>
      <c r="D13">
        <v>3.5089999999999999</v>
      </c>
      <c r="E13">
        <v>91.244</v>
      </c>
    </row>
    <row r="14" spans="1:14" x14ac:dyDescent="0.25">
      <c r="A14" t="s">
        <v>166</v>
      </c>
      <c r="B14">
        <v>35.524000000000001</v>
      </c>
      <c r="C14">
        <v>17.762</v>
      </c>
      <c r="D14">
        <v>37.744</v>
      </c>
      <c r="E14">
        <v>91.028999999999996</v>
      </c>
    </row>
    <row r="15" spans="1:14" x14ac:dyDescent="0.25">
      <c r="A15" t="s">
        <v>196</v>
      </c>
      <c r="B15">
        <v>47.088999999999999</v>
      </c>
      <c r="C15">
        <v>38.97</v>
      </c>
      <c r="D15">
        <v>3.2469999999999999</v>
      </c>
      <c r="E15">
        <v>89.305999999999997</v>
      </c>
    </row>
    <row r="16" spans="1:14" x14ac:dyDescent="0.25">
      <c r="A16" t="s">
        <v>135</v>
      </c>
      <c r="B16">
        <v>31.911999999999999</v>
      </c>
      <c r="C16">
        <v>47.868000000000002</v>
      </c>
      <c r="D16">
        <v>8.7029999999999994</v>
      </c>
      <c r="E16">
        <v>88.483999999999995</v>
      </c>
    </row>
    <row r="17" spans="1:5" x14ac:dyDescent="0.25">
      <c r="A17" t="s">
        <v>190</v>
      </c>
      <c r="B17">
        <v>55.552999999999997</v>
      </c>
      <c r="C17">
        <v>32.405999999999999</v>
      </c>
      <c r="D17">
        <v>0</v>
      </c>
      <c r="E17">
        <v>87.959000000000003</v>
      </c>
    </row>
    <row r="18" spans="1:5" x14ac:dyDescent="0.25">
      <c r="A18" t="s">
        <v>178</v>
      </c>
      <c r="B18">
        <v>55.631999999999998</v>
      </c>
      <c r="C18">
        <v>19.78</v>
      </c>
      <c r="D18">
        <v>11.125999999999999</v>
      </c>
      <c r="E18">
        <v>86.537999999999997</v>
      </c>
    </row>
    <row r="19" spans="1:5" x14ac:dyDescent="0.25">
      <c r="A19" t="s">
        <v>183</v>
      </c>
      <c r="B19">
        <v>56.41</v>
      </c>
      <c r="C19">
        <v>21.49</v>
      </c>
      <c r="D19">
        <v>8.0589999999999993</v>
      </c>
      <c r="E19">
        <v>85.957999999999998</v>
      </c>
    </row>
    <row r="20" spans="1:5" x14ac:dyDescent="0.25">
      <c r="A20" t="s">
        <v>179</v>
      </c>
      <c r="B20">
        <v>53.938000000000002</v>
      </c>
      <c r="C20">
        <v>29.254999999999999</v>
      </c>
      <c r="D20">
        <v>0.91400000000000003</v>
      </c>
      <c r="E20">
        <v>84.106999999999999</v>
      </c>
    </row>
    <row r="21" spans="1:5" x14ac:dyDescent="0.25">
      <c r="A21" t="s">
        <v>194</v>
      </c>
      <c r="B21">
        <v>40.081000000000003</v>
      </c>
      <c r="C21">
        <v>41.99</v>
      </c>
      <c r="D21">
        <v>1.909</v>
      </c>
      <c r="E21">
        <v>83.978999999999999</v>
      </c>
    </row>
    <row r="22" spans="1:5" x14ac:dyDescent="0.25">
      <c r="A22" t="s">
        <v>199</v>
      </c>
      <c r="B22">
        <v>27.524999999999999</v>
      </c>
      <c r="C22">
        <v>34.734999999999999</v>
      </c>
      <c r="D22">
        <v>21.626999999999999</v>
      </c>
      <c r="E22">
        <v>83.887</v>
      </c>
    </row>
    <row r="23" spans="1:5" x14ac:dyDescent="0.25">
      <c r="A23" t="s">
        <v>198</v>
      </c>
      <c r="B23">
        <v>48.515000000000001</v>
      </c>
      <c r="C23">
        <v>26.463000000000001</v>
      </c>
      <c r="D23">
        <v>8.8209999999999997</v>
      </c>
      <c r="E23">
        <v>83.799000000000007</v>
      </c>
    </row>
    <row r="24" spans="1:5" x14ac:dyDescent="0.25">
      <c r="A24" t="s">
        <v>191</v>
      </c>
      <c r="B24">
        <v>47.743000000000002</v>
      </c>
      <c r="C24">
        <v>32.872</v>
      </c>
      <c r="D24">
        <v>2.7389999999999999</v>
      </c>
      <c r="E24">
        <v>83.353999999999999</v>
      </c>
    </row>
    <row r="25" spans="1:5" x14ac:dyDescent="0.25">
      <c r="A25" t="s">
        <v>195</v>
      </c>
      <c r="B25">
        <v>37.396999999999998</v>
      </c>
      <c r="C25">
        <v>30.597999999999999</v>
      </c>
      <c r="D25">
        <v>15.298999999999999</v>
      </c>
      <c r="E25">
        <v>83.293000000000006</v>
      </c>
    </row>
    <row r="26" spans="1:5" x14ac:dyDescent="0.25">
      <c r="A26" t="s">
        <v>233</v>
      </c>
      <c r="B26">
        <v>28.094000000000001</v>
      </c>
      <c r="C26">
        <v>40.646999999999998</v>
      </c>
      <c r="D26">
        <v>14.346</v>
      </c>
      <c r="E26">
        <v>83.087999999999994</v>
      </c>
    </row>
    <row r="27" spans="1:5" x14ac:dyDescent="0.25">
      <c r="A27" t="s">
        <v>172</v>
      </c>
      <c r="B27">
        <v>50.600999999999999</v>
      </c>
      <c r="C27">
        <v>31.204000000000001</v>
      </c>
      <c r="D27">
        <v>0.84299999999999997</v>
      </c>
      <c r="E27">
        <v>82.647999999999996</v>
      </c>
    </row>
    <row r="28" spans="1:5" x14ac:dyDescent="0.25">
      <c r="A28" t="s">
        <v>189</v>
      </c>
      <c r="B28">
        <v>63.462000000000003</v>
      </c>
      <c r="C28">
        <v>16.837</v>
      </c>
      <c r="D28">
        <v>1.2949999999999999</v>
      </c>
      <c r="E28">
        <v>81.593000000000004</v>
      </c>
    </row>
    <row r="29" spans="1:5" x14ac:dyDescent="0.25">
      <c r="A29" t="s">
        <v>161</v>
      </c>
      <c r="B29">
        <v>65.933999999999997</v>
      </c>
      <c r="C29">
        <v>14.835000000000001</v>
      </c>
      <c r="D29">
        <v>0</v>
      </c>
      <c r="E29">
        <v>80.769000000000005</v>
      </c>
    </row>
    <row r="30" spans="1:5" x14ac:dyDescent="0.25">
      <c r="A30" t="s">
        <v>136</v>
      </c>
      <c r="B30">
        <v>28.681000000000001</v>
      </c>
      <c r="C30">
        <v>44.505000000000003</v>
      </c>
      <c r="D30">
        <v>6.923</v>
      </c>
      <c r="E30">
        <v>80.11</v>
      </c>
    </row>
    <row r="31" spans="1:5" x14ac:dyDescent="0.25">
      <c r="A31" t="s">
        <v>163</v>
      </c>
      <c r="B31">
        <v>68.260999999999996</v>
      </c>
      <c r="C31">
        <v>10.666</v>
      </c>
      <c r="D31">
        <v>0</v>
      </c>
      <c r="E31">
        <v>78.927000000000007</v>
      </c>
    </row>
    <row r="32" spans="1:5" x14ac:dyDescent="0.25">
      <c r="A32" t="s">
        <v>180</v>
      </c>
      <c r="B32">
        <v>51.640999999999998</v>
      </c>
      <c r="C32">
        <v>22.722000000000001</v>
      </c>
      <c r="D32">
        <v>4.1310000000000002</v>
      </c>
      <c r="E32">
        <v>78.495000000000005</v>
      </c>
    </row>
    <row r="33" spans="1:5" x14ac:dyDescent="0.25">
      <c r="A33" t="s">
        <v>151</v>
      </c>
      <c r="B33">
        <v>57.795000000000002</v>
      </c>
      <c r="C33">
        <v>16.998999999999999</v>
      </c>
      <c r="D33">
        <v>3.4</v>
      </c>
      <c r="E33">
        <v>78.194000000000003</v>
      </c>
    </row>
    <row r="34" spans="1:5" x14ac:dyDescent="0.25">
      <c r="A34" t="s">
        <v>165</v>
      </c>
      <c r="B34">
        <v>56.15</v>
      </c>
      <c r="C34">
        <v>18.716999999999999</v>
      </c>
      <c r="D34">
        <v>2.34</v>
      </c>
      <c r="E34">
        <v>77.206999999999994</v>
      </c>
    </row>
    <row r="35" spans="1:5" x14ac:dyDescent="0.25">
      <c r="A35" t="s">
        <v>184</v>
      </c>
      <c r="B35">
        <v>57.65</v>
      </c>
      <c r="C35">
        <v>18.597000000000001</v>
      </c>
      <c r="D35">
        <v>0.93</v>
      </c>
      <c r="E35">
        <v>77.177000000000007</v>
      </c>
    </row>
    <row r="36" spans="1:5" x14ac:dyDescent="0.25">
      <c r="A36" t="s">
        <v>300</v>
      </c>
      <c r="B36">
        <v>22.161000000000001</v>
      </c>
      <c r="C36">
        <v>32.234000000000002</v>
      </c>
      <c r="D36">
        <v>22.161000000000001</v>
      </c>
      <c r="E36">
        <v>76.557000000000002</v>
      </c>
    </row>
    <row r="37" spans="1:5" x14ac:dyDescent="0.25">
      <c r="A37" t="s">
        <v>168</v>
      </c>
      <c r="B37">
        <v>52.841000000000001</v>
      </c>
      <c r="C37">
        <v>17.096</v>
      </c>
      <c r="D37">
        <v>6.2169999999999996</v>
      </c>
      <c r="E37">
        <v>76.153999999999996</v>
      </c>
    </row>
    <row r="38" spans="1:5" x14ac:dyDescent="0.25">
      <c r="A38" t="s">
        <v>260</v>
      </c>
      <c r="B38">
        <v>40.633000000000003</v>
      </c>
      <c r="C38">
        <v>20.972000000000001</v>
      </c>
      <c r="D38">
        <v>14.417999999999999</v>
      </c>
      <c r="E38">
        <v>76.022999999999996</v>
      </c>
    </row>
    <row r="39" spans="1:5" x14ac:dyDescent="0.25">
      <c r="A39" t="s">
        <v>154</v>
      </c>
      <c r="B39">
        <v>56.536999999999999</v>
      </c>
      <c r="C39">
        <v>16.276</v>
      </c>
      <c r="D39">
        <v>2.57</v>
      </c>
      <c r="E39">
        <v>75.382999999999996</v>
      </c>
    </row>
    <row r="40" spans="1:5" x14ac:dyDescent="0.25">
      <c r="A40" t="s">
        <v>153</v>
      </c>
      <c r="B40">
        <v>43.01</v>
      </c>
      <c r="C40">
        <v>23.402999999999999</v>
      </c>
      <c r="D40">
        <v>8.8550000000000004</v>
      </c>
      <c r="E40">
        <v>75.268000000000001</v>
      </c>
    </row>
    <row r="41" spans="1:5" x14ac:dyDescent="0.25">
      <c r="A41" t="s">
        <v>185</v>
      </c>
      <c r="B41">
        <v>41.098999999999997</v>
      </c>
      <c r="C41">
        <v>31.428999999999998</v>
      </c>
      <c r="D41">
        <v>2.4180000000000001</v>
      </c>
      <c r="E41">
        <v>74.944999999999993</v>
      </c>
    </row>
    <row r="42" spans="1:5" x14ac:dyDescent="0.25">
      <c r="A42" t="s">
        <v>171</v>
      </c>
      <c r="B42">
        <v>48.351999999999997</v>
      </c>
      <c r="C42">
        <v>23.167999999999999</v>
      </c>
      <c r="D42">
        <v>3.0219999999999998</v>
      </c>
      <c r="E42">
        <v>74.542000000000002</v>
      </c>
    </row>
    <row r="43" spans="1:5" x14ac:dyDescent="0.25">
      <c r="A43" t="s">
        <v>159</v>
      </c>
      <c r="B43">
        <v>45.268999999999998</v>
      </c>
      <c r="C43">
        <v>21.904</v>
      </c>
      <c r="D43">
        <v>7.3010000000000002</v>
      </c>
      <c r="E43">
        <v>74.474999999999994</v>
      </c>
    </row>
    <row r="44" spans="1:5" x14ac:dyDescent="0.25">
      <c r="A44" t="s">
        <v>193</v>
      </c>
      <c r="B44">
        <v>42.69</v>
      </c>
      <c r="C44">
        <v>28.231000000000002</v>
      </c>
      <c r="D44">
        <v>3.4430000000000001</v>
      </c>
      <c r="E44">
        <v>74.364000000000004</v>
      </c>
    </row>
    <row r="45" spans="1:5" x14ac:dyDescent="0.25">
      <c r="A45" t="s">
        <v>305</v>
      </c>
      <c r="B45">
        <v>33.390999999999998</v>
      </c>
      <c r="C45">
        <v>33.390999999999998</v>
      </c>
      <c r="D45">
        <v>6.4630000000000001</v>
      </c>
      <c r="E45">
        <v>73.245999999999995</v>
      </c>
    </row>
    <row r="46" spans="1:5" x14ac:dyDescent="0.25">
      <c r="A46" t="s">
        <v>173</v>
      </c>
      <c r="B46">
        <v>44.709000000000003</v>
      </c>
      <c r="C46">
        <v>21.609000000000002</v>
      </c>
      <c r="D46">
        <v>6.7060000000000004</v>
      </c>
      <c r="E46">
        <v>73.024000000000001</v>
      </c>
    </row>
    <row r="47" spans="1:5" x14ac:dyDescent="0.25">
      <c r="A47" t="s">
        <v>187</v>
      </c>
      <c r="B47">
        <v>31.759</v>
      </c>
      <c r="C47">
        <v>35.813000000000002</v>
      </c>
      <c r="D47">
        <v>5.4059999999999997</v>
      </c>
      <c r="E47">
        <v>72.977999999999994</v>
      </c>
    </row>
    <row r="48" spans="1:5" x14ac:dyDescent="0.25">
      <c r="A48" t="s">
        <v>132</v>
      </c>
      <c r="B48">
        <v>54.396000000000001</v>
      </c>
      <c r="C48">
        <v>16.117000000000001</v>
      </c>
      <c r="D48">
        <v>2.0150000000000001</v>
      </c>
      <c r="E48">
        <v>72.527000000000001</v>
      </c>
    </row>
    <row r="49" spans="1:5" x14ac:dyDescent="0.25">
      <c r="A49" t="s">
        <v>140</v>
      </c>
      <c r="B49">
        <v>51.533000000000001</v>
      </c>
      <c r="C49">
        <v>19.085999999999999</v>
      </c>
      <c r="D49">
        <v>1.909</v>
      </c>
      <c r="E49">
        <v>72.527000000000001</v>
      </c>
    </row>
    <row r="50" spans="1:5" x14ac:dyDescent="0.25">
      <c r="A50" t="s">
        <v>398</v>
      </c>
      <c r="B50">
        <v>47.088999999999999</v>
      </c>
      <c r="C50">
        <v>23.544</v>
      </c>
      <c r="D50">
        <v>1.6240000000000001</v>
      </c>
      <c r="E50">
        <v>72.257000000000005</v>
      </c>
    </row>
    <row r="51" spans="1:5" x14ac:dyDescent="0.25">
      <c r="A51" t="s">
        <v>129</v>
      </c>
      <c r="B51">
        <v>63.098999999999997</v>
      </c>
      <c r="C51">
        <v>8.7029999999999994</v>
      </c>
      <c r="D51">
        <v>0</v>
      </c>
      <c r="E51">
        <v>71.802000000000007</v>
      </c>
    </row>
    <row r="52" spans="1:5" x14ac:dyDescent="0.25">
      <c r="A52" t="s">
        <v>142</v>
      </c>
      <c r="B52">
        <v>40.253</v>
      </c>
      <c r="C52">
        <v>29.373999999999999</v>
      </c>
      <c r="D52">
        <v>2.1760000000000002</v>
      </c>
      <c r="E52">
        <v>71.802000000000007</v>
      </c>
    </row>
    <row r="53" spans="1:5" x14ac:dyDescent="0.25">
      <c r="A53" t="s">
        <v>186</v>
      </c>
      <c r="B53">
        <v>50.886000000000003</v>
      </c>
      <c r="C53">
        <v>17.547000000000001</v>
      </c>
      <c r="D53">
        <v>1.7549999999999999</v>
      </c>
      <c r="E53">
        <v>70.188000000000002</v>
      </c>
    </row>
    <row r="54" spans="1:5" x14ac:dyDescent="0.25">
      <c r="A54" t="s">
        <v>188</v>
      </c>
      <c r="B54">
        <v>56.15</v>
      </c>
      <c r="C54">
        <v>10.528</v>
      </c>
      <c r="D54">
        <v>3.5089999999999999</v>
      </c>
      <c r="E54">
        <v>70.188000000000002</v>
      </c>
    </row>
    <row r="55" spans="1:5" x14ac:dyDescent="0.25">
      <c r="A55" t="s">
        <v>156</v>
      </c>
      <c r="B55">
        <v>37.860999999999997</v>
      </c>
      <c r="C55">
        <v>21.567</v>
      </c>
      <c r="D55">
        <v>9.5850000000000009</v>
      </c>
      <c r="E55">
        <v>69.013000000000005</v>
      </c>
    </row>
    <row r="56" spans="1:5" x14ac:dyDescent="0.25">
      <c r="A56" t="s">
        <v>145</v>
      </c>
      <c r="B56">
        <v>53.069000000000003</v>
      </c>
      <c r="C56">
        <v>15.920999999999999</v>
      </c>
      <c r="D56">
        <v>0</v>
      </c>
      <c r="E56">
        <v>68.989999999999995</v>
      </c>
    </row>
    <row r="57" spans="1:5" x14ac:dyDescent="0.25">
      <c r="A57" t="s">
        <v>162</v>
      </c>
      <c r="B57">
        <v>49.033000000000001</v>
      </c>
      <c r="C57">
        <v>18.387</v>
      </c>
      <c r="D57">
        <v>1.532</v>
      </c>
      <c r="E57">
        <v>68.951999999999998</v>
      </c>
    </row>
    <row r="58" spans="1:5" x14ac:dyDescent="0.25">
      <c r="A58" t="s">
        <v>157</v>
      </c>
      <c r="B58">
        <v>47.210999999999999</v>
      </c>
      <c r="C58">
        <v>18.474</v>
      </c>
      <c r="D58">
        <v>2.0529999999999999</v>
      </c>
      <c r="E58">
        <v>67.738</v>
      </c>
    </row>
    <row r="59" spans="1:5" x14ac:dyDescent="0.25">
      <c r="A59" t="s">
        <v>169</v>
      </c>
      <c r="B59">
        <v>48.351999999999997</v>
      </c>
      <c r="C59">
        <v>15.714</v>
      </c>
      <c r="D59">
        <v>3.6259999999999999</v>
      </c>
      <c r="E59">
        <v>67.691999999999993</v>
      </c>
    </row>
    <row r="60" spans="1:5" x14ac:dyDescent="0.25">
      <c r="A60" t="s">
        <v>167</v>
      </c>
      <c r="B60">
        <v>53.878</v>
      </c>
      <c r="C60">
        <v>10.361000000000001</v>
      </c>
      <c r="D60">
        <v>3.1080000000000001</v>
      </c>
      <c r="E60">
        <v>67.346999999999994</v>
      </c>
    </row>
    <row r="61" spans="1:5" x14ac:dyDescent="0.25">
      <c r="A61" t="s">
        <v>182</v>
      </c>
      <c r="B61">
        <v>25.462</v>
      </c>
      <c r="C61">
        <v>34.720999999999997</v>
      </c>
      <c r="D61">
        <v>6.944</v>
      </c>
      <c r="E61">
        <v>67.126000000000005</v>
      </c>
    </row>
    <row r="62" spans="1:5" x14ac:dyDescent="0.25">
      <c r="A62" t="s">
        <v>170</v>
      </c>
      <c r="B62">
        <v>46.423999999999999</v>
      </c>
      <c r="C62">
        <v>18.288</v>
      </c>
      <c r="D62">
        <v>2.3450000000000002</v>
      </c>
      <c r="E62">
        <v>67.057000000000002</v>
      </c>
    </row>
    <row r="63" spans="1:5" x14ac:dyDescent="0.25">
      <c r="A63" t="s">
        <v>176</v>
      </c>
      <c r="B63">
        <v>33.473999999999997</v>
      </c>
      <c r="C63">
        <v>29.29</v>
      </c>
      <c r="D63">
        <v>4.1840000000000002</v>
      </c>
      <c r="E63">
        <v>66.947999999999993</v>
      </c>
    </row>
    <row r="64" spans="1:5" x14ac:dyDescent="0.25">
      <c r="A64" t="s">
        <v>123</v>
      </c>
      <c r="B64">
        <v>49.514000000000003</v>
      </c>
      <c r="C64">
        <v>17.434000000000001</v>
      </c>
      <c r="D64">
        <v>0</v>
      </c>
      <c r="E64">
        <v>66.947999999999993</v>
      </c>
    </row>
    <row r="65" spans="1:5" x14ac:dyDescent="0.25">
      <c r="A65" t="s">
        <v>181</v>
      </c>
      <c r="B65">
        <v>43.781999999999996</v>
      </c>
      <c r="C65">
        <v>15.920999999999999</v>
      </c>
      <c r="D65">
        <v>6.6340000000000003</v>
      </c>
      <c r="E65">
        <v>66.335999999999999</v>
      </c>
    </row>
    <row r="66" spans="1:5" x14ac:dyDescent="0.25">
      <c r="A66" t="s">
        <v>130</v>
      </c>
      <c r="B66">
        <v>45.494999999999997</v>
      </c>
      <c r="C66">
        <v>18.791</v>
      </c>
      <c r="D66">
        <v>0.98899999999999999</v>
      </c>
      <c r="E66">
        <v>65.275000000000006</v>
      </c>
    </row>
    <row r="67" spans="1:5" x14ac:dyDescent="0.25">
      <c r="A67" t="s">
        <v>175</v>
      </c>
      <c r="B67">
        <v>33.473999999999997</v>
      </c>
      <c r="C67">
        <v>29.29</v>
      </c>
      <c r="D67">
        <v>2.0920000000000001</v>
      </c>
      <c r="E67">
        <v>64.855999999999995</v>
      </c>
    </row>
    <row r="68" spans="1:5" x14ac:dyDescent="0.25">
      <c r="A68" t="s">
        <v>150</v>
      </c>
      <c r="B68">
        <v>48.646000000000001</v>
      </c>
      <c r="C68">
        <v>15.920999999999999</v>
      </c>
      <c r="D68">
        <v>0</v>
      </c>
      <c r="E68">
        <v>64.566999999999993</v>
      </c>
    </row>
    <row r="69" spans="1:5" x14ac:dyDescent="0.25">
      <c r="A69" t="s">
        <v>192</v>
      </c>
      <c r="B69">
        <v>45.540999999999997</v>
      </c>
      <c r="C69">
        <v>15.18</v>
      </c>
      <c r="D69">
        <v>3.7949999999999999</v>
      </c>
      <c r="E69">
        <v>64.516000000000005</v>
      </c>
    </row>
    <row r="70" spans="1:5" x14ac:dyDescent="0.25">
      <c r="A70" t="s">
        <v>143</v>
      </c>
      <c r="B70">
        <v>41.728000000000002</v>
      </c>
      <c r="C70">
        <v>14.903</v>
      </c>
      <c r="D70">
        <v>7.4509999999999996</v>
      </c>
      <c r="E70">
        <v>64.081999999999994</v>
      </c>
    </row>
    <row r="71" spans="1:5" x14ac:dyDescent="0.25">
      <c r="A71" t="s">
        <v>122</v>
      </c>
      <c r="B71">
        <v>37.299999999999997</v>
      </c>
      <c r="C71">
        <v>20.204000000000001</v>
      </c>
      <c r="D71">
        <v>6.2169999999999996</v>
      </c>
      <c r="E71">
        <v>63.720999999999997</v>
      </c>
    </row>
    <row r="72" spans="1:5" x14ac:dyDescent="0.25">
      <c r="A72" t="s">
        <v>126</v>
      </c>
      <c r="B72">
        <v>43.515999999999998</v>
      </c>
      <c r="C72">
        <v>13.599</v>
      </c>
      <c r="D72">
        <v>5.44</v>
      </c>
      <c r="E72">
        <v>62.555</v>
      </c>
    </row>
    <row r="73" spans="1:5" x14ac:dyDescent="0.25">
      <c r="A73" t="s">
        <v>155</v>
      </c>
      <c r="B73">
        <v>47.143000000000001</v>
      </c>
      <c r="C73">
        <v>15.231</v>
      </c>
      <c r="D73">
        <v>0</v>
      </c>
      <c r="E73">
        <v>62.374000000000002</v>
      </c>
    </row>
    <row r="74" spans="1:5" x14ac:dyDescent="0.25">
      <c r="A74" t="s">
        <v>228</v>
      </c>
      <c r="B74">
        <v>37.97</v>
      </c>
      <c r="C74">
        <v>18.771999999999998</v>
      </c>
      <c r="D74">
        <v>5.5460000000000003</v>
      </c>
      <c r="E74">
        <v>62.287999999999997</v>
      </c>
    </row>
    <row r="75" spans="1:5" x14ac:dyDescent="0.25">
      <c r="A75" t="s">
        <v>149</v>
      </c>
      <c r="B75">
        <v>43.093000000000004</v>
      </c>
      <c r="C75">
        <v>19.074000000000002</v>
      </c>
      <c r="D75">
        <v>0</v>
      </c>
      <c r="E75">
        <v>62.165999999999997</v>
      </c>
    </row>
    <row r="76" spans="1:5" x14ac:dyDescent="0.25">
      <c r="A76" t="s">
        <v>397</v>
      </c>
      <c r="B76">
        <v>45.515000000000001</v>
      </c>
      <c r="C76">
        <v>15.542</v>
      </c>
      <c r="D76">
        <v>1.1100000000000001</v>
      </c>
      <c r="E76">
        <v>62.165999999999997</v>
      </c>
    </row>
    <row r="77" spans="1:5" x14ac:dyDescent="0.25">
      <c r="A77" t="s">
        <v>152</v>
      </c>
      <c r="B77">
        <v>33.064</v>
      </c>
      <c r="C77">
        <v>26.664999999999999</v>
      </c>
      <c r="D77">
        <v>2.133</v>
      </c>
      <c r="E77">
        <v>61.862000000000002</v>
      </c>
    </row>
    <row r="78" spans="1:5" x14ac:dyDescent="0.25">
      <c r="A78" t="s">
        <v>146</v>
      </c>
      <c r="B78">
        <v>47.301000000000002</v>
      </c>
      <c r="C78">
        <v>14.19</v>
      </c>
      <c r="D78">
        <v>0</v>
      </c>
      <c r="E78">
        <v>61.491</v>
      </c>
    </row>
    <row r="79" spans="1:5" x14ac:dyDescent="0.25">
      <c r="A79" t="s">
        <v>133</v>
      </c>
      <c r="B79">
        <v>39.56</v>
      </c>
      <c r="C79">
        <v>15.824</v>
      </c>
      <c r="D79">
        <v>5.9340000000000002</v>
      </c>
      <c r="E79">
        <v>61.319000000000003</v>
      </c>
    </row>
    <row r="80" spans="1:5" x14ac:dyDescent="0.25">
      <c r="A80" t="s">
        <v>127</v>
      </c>
      <c r="B80">
        <v>47.673000000000002</v>
      </c>
      <c r="C80">
        <v>9.7789999999999999</v>
      </c>
      <c r="D80">
        <v>3.6669999999999998</v>
      </c>
      <c r="E80">
        <v>61.119</v>
      </c>
    </row>
    <row r="81" spans="1:5" x14ac:dyDescent="0.25">
      <c r="A81" t="s">
        <v>396</v>
      </c>
      <c r="B81">
        <v>44.241999999999997</v>
      </c>
      <c r="C81">
        <v>13.055</v>
      </c>
      <c r="D81">
        <v>3.6259999999999999</v>
      </c>
      <c r="E81">
        <v>60.923000000000002</v>
      </c>
    </row>
    <row r="82" spans="1:5" x14ac:dyDescent="0.25">
      <c r="A82" t="s">
        <v>134</v>
      </c>
      <c r="B82">
        <v>44.067</v>
      </c>
      <c r="C82">
        <v>16.524999999999999</v>
      </c>
      <c r="D82">
        <v>0</v>
      </c>
      <c r="E82">
        <v>60.593000000000004</v>
      </c>
    </row>
    <row r="83" spans="1:5" x14ac:dyDescent="0.25">
      <c r="A83" t="s">
        <v>141</v>
      </c>
      <c r="B83">
        <v>44.073999999999998</v>
      </c>
      <c r="C83">
        <v>15.621</v>
      </c>
      <c r="D83">
        <v>0.55800000000000005</v>
      </c>
      <c r="E83">
        <v>60.253999999999998</v>
      </c>
    </row>
    <row r="84" spans="1:5" x14ac:dyDescent="0.25">
      <c r="A84" t="s">
        <v>304</v>
      </c>
      <c r="B84">
        <v>43.293999999999997</v>
      </c>
      <c r="C84">
        <v>14.430999999999999</v>
      </c>
      <c r="D84">
        <v>2.2200000000000002</v>
      </c>
      <c r="E84">
        <v>59.945999999999998</v>
      </c>
    </row>
    <row r="85" spans="1:5" x14ac:dyDescent="0.25">
      <c r="A85" t="s">
        <v>148</v>
      </c>
      <c r="B85">
        <v>38.853999999999999</v>
      </c>
      <c r="C85">
        <v>20.722000000000001</v>
      </c>
      <c r="D85">
        <v>0</v>
      </c>
      <c r="E85">
        <v>59.576000000000001</v>
      </c>
    </row>
    <row r="86" spans="1:5" x14ac:dyDescent="0.25">
      <c r="A86" t="s">
        <v>158</v>
      </c>
      <c r="B86">
        <v>33.673000000000002</v>
      </c>
      <c r="C86">
        <v>18.132000000000001</v>
      </c>
      <c r="D86">
        <v>7.7709999999999999</v>
      </c>
      <c r="E86">
        <v>59.576000000000001</v>
      </c>
    </row>
    <row r="87" spans="1:5" x14ac:dyDescent="0.25">
      <c r="A87" t="s">
        <v>113</v>
      </c>
      <c r="B87">
        <v>45.954999999999998</v>
      </c>
      <c r="C87">
        <v>13.13</v>
      </c>
      <c r="D87">
        <v>0</v>
      </c>
      <c r="E87">
        <v>59.085000000000001</v>
      </c>
    </row>
    <row r="88" spans="1:5" x14ac:dyDescent="0.25">
      <c r="A88" t="s">
        <v>95</v>
      </c>
      <c r="B88">
        <v>41.537999999999997</v>
      </c>
      <c r="C88">
        <v>13.352</v>
      </c>
      <c r="D88">
        <v>2.4729999999999999</v>
      </c>
      <c r="E88">
        <v>57.363</v>
      </c>
    </row>
    <row r="89" spans="1:5" x14ac:dyDescent="0.25">
      <c r="A89" t="s">
        <v>258</v>
      </c>
      <c r="B89">
        <v>44.104999999999997</v>
      </c>
      <c r="C89">
        <v>10.291</v>
      </c>
      <c r="D89">
        <v>1.47</v>
      </c>
      <c r="E89">
        <v>55.866</v>
      </c>
    </row>
    <row r="90" spans="1:5" s="92" customFormat="1" x14ac:dyDescent="0.25"/>
    <row r="91" spans="1:5" x14ac:dyDescent="0.25">
      <c r="A91" t="s">
        <v>225</v>
      </c>
      <c r="B91">
        <v>43.063000000000002</v>
      </c>
      <c r="C91">
        <v>10.577</v>
      </c>
      <c r="D91">
        <v>1.889</v>
      </c>
      <c r="E91">
        <v>55.529000000000003</v>
      </c>
    </row>
    <row r="92" spans="1:5" x14ac:dyDescent="0.25">
      <c r="A92" t="s">
        <v>121</v>
      </c>
      <c r="B92">
        <v>46.091000000000001</v>
      </c>
      <c r="C92">
        <v>8.3049999999999997</v>
      </c>
      <c r="D92">
        <v>0.41499999999999998</v>
      </c>
      <c r="E92">
        <v>54.811</v>
      </c>
    </row>
    <row r="93" spans="1:5" x14ac:dyDescent="0.25">
      <c r="A93" t="s">
        <v>222</v>
      </c>
      <c r="B93">
        <v>50.11</v>
      </c>
      <c r="C93">
        <v>3.956</v>
      </c>
      <c r="D93">
        <v>0.65900000000000003</v>
      </c>
      <c r="E93">
        <v>54.725000000000001</v>
      </c>
    </row>
    <row r="94" spans="1:5" x14ac:dyDescent="0.25">
      <c r="A94" t="s">
        <v>262</v>
      </c>
      <c r="B94">
        <v>46.435000000000002</v>
      </c>
      <c r="C94">
        <v>3.98</v>
      </c>
      <c r="D94">
        <v>3.98</v>
      </c>
      <c r="E94">
        <v>54.396000000000001</v>
      </c>
    </row>
    <row r="95" spans="1:5" x14ac:dyDescent="0.25">
      <c r="A95" t="s">
        <v>306</v>
      </c>
      <c r="B95">
        <v>25.902999999999999</v>
      </c>
      <c r="C95">
        <v>18.132000000000001</v>
      </c>
      <c r="D95">
        <v>10.361000000000001</v>
      </c>
      <c r="E95">
        <v>54.396000000000001</v>
      </c>
    </row>
    <row r="96" spans="1:5" x14ac:dyDescent="0.25">
      <c r="A96" t="s">
        <v>139</v>
      </c>
      <c r="B96">
        <v>39.56</v>
      </c>
      <c r="C96">
        <v>14.835000000000001</v>
      </c>
      <c r="D96">
        <v>0</v>
      </c>
      <c r="E96">
        <v>54.396000000000001</v>
      </c>
    </row>
    <row r="97" spans="1:5" x14ac:dyDescent="0.25">
      <c r="A97" t="s">
        <v>120</v>
      </c>
      <c r="B97">
        <v>38.545000000000002</v>
      </c>
      <c r="C97">
        <v>13.689</v>
      </c>
      <c r="D97">
        <v>1.8009999999999999</v>
      </c>
      <c r="E97">
        <v>54.034999999999997</v>
      </c>
    </row>
    <row r="98" spans="1:5" x14ac:dyDescent="0.25">
      <c r="A98" t="s">
        <v>102</v>
      </c>
      <c r="B98">
        <v>39.853999999999999</v>
      </c>
      <c r="C98">
        <v>11.849</v>
      </c>
      <c r="D98">
        <v>2.1539999999999999</v>
      </c>
      <c r="E98">
        <v>53.856999999999999</v>
      </c>
    </row>
    <row r="99" spans="1:5" x14ac:dyDescent="0.25">
      <c r="A99" t="s">
        <v>138</v>
      </c>
      <c r="B99">
        <v>45.917999999999999</v>
      </c>
      <c r="C99">
        <v>7.7709999999999999</v>
      </c>
      <c r="D99">
        <v>0</v>
      </c>
      <c r="E99">
        <v>53.689</v>
      </c>
    </row>
    <row r="100" spans="1:5" x14ac:dyDescent="0.25">
      <c r="A100" t="s">
        <v>106</v>
      </c>
      <c r="B100">
        <v>31.082999999999998</v>
      </c>
      <c r="C100">
        <v>22.449000000000002</v>
      </c>
      <c r="D100">
        <v>0</v>
      </c>
      <c r="E100">
        <v>53.531999999999996</v>
      </c>
    </row>
    <row r="101" spans="1:5" x14ac:dyDescent="0.25">
      <c r="A101" t="s">
        <v>99</v>
      </c>
      <c r="B101">
        <v>22.966999999999999</v>
      </c>
      <c r="C101">
        <v>29.010999999999999</v>
      </c>
      <c r="D101">
        <v>1.2090000000000001</v>
      </c>
      <c r="E101">
        <v>53.186999999999998</v>
      </c>
    </row>
    <row r="102" spans="1:5" x14ac:dyDescent="0.25">
      <c r="A102" t="s">
        <v>117</v>
      </c>
      <c r="B102">
        <v>44.262999999999998</v>
      </c>
      <c r="C102">
        <v>7.9989999999999997</v>
      </c>
      <c r="D102">
        <v>0.53300000000000003</v>
      </c>
      <c r="E102">
        <v>52.795999999999999</v>
      </c>
    </row>
    <row r="103" spans="1:5" x14ac:dyDescent="0.25">
      <c r="A103" t="s">
        <v>265</v>
      </c>
      <c r="B103">
        <v>45.807000000000002</v>
      </c>
      <c r="C103">
        <v>5.726</v>
      </c>
      <c r="D103">
        <v>0</v>
      </c>
      <c r="E103">
        <v>51.533000000000001</v>
      </c>
    </row>
    <row r="104" spans="1:5" x14ac:dyDescent="0.25">
      <c r="A104" t="s">
        <v>266</v>
      </c>
      <c r="B104">
        <v>38.396999999999998</v>
      </c>
      <c r="C104">
        <v>6.399</v>
      </c>
      <c r="D104">
        <v>6.399</v>
      </c>
      <c r="E104">
        <v>51.195999999999998</v>
      </c>
    </row>
    <row r="105" spans="1:5" x14ac:dyDescent="0.25">
      <c r="A105" t="s">
        <v>256</v>
      </c>
      <c r="B105">
        <v>43.978999999999999</v>
      </c>
      <c r="C105">
        <v>6.944</v>
      </c>
      <c r="D105">
        <v>0</v>
      </c>
      <c r="E105">
        <v>50.923999999999999</v>
      </c>
    </row>
    <row r="106" spans="1:5" x14ac:dyDescent="0.25">
      <c r="A106" t="s">
        <v>268</v>
      </c>
      <c r="B106">
        <v>34.292999999999999</v>
      </c>
      <c r="C106">
        <v>15.372999999999999</v>
      </c>
      <c r="D106">
        <v>1.1830000000000001</v>
      </c>
      <c r="E106">
        <v>50.847999999999999</v>
      </c>
    </row>
    <row r="107" spans="1:5" x14ac:dyDescent="0.25">
      <c r="A107" t="s">
        <v>147</v>
      </c>
      <c r="B107">
        <v>31.997</v>
      </c>
      <c r="C107">
        <v>15.359</v>
      </c>
      <c r="D107">
        <v>2.56</v>
      </c>
      <c r="E107">
        <v>49.915999999999997</v>
      </c>
    </row>
    <row r="108" spans="1:5" x14ac:dyDescent="0.25">
      <c r="A108" t="s">
        <v>261</v>
      </c>
      <c r="B108">
        <v>33.997</v>
      </c>
      <c r="C108">
        <v>14.57</v>
      </c>
      <c r="D108">
        <v>0.97099999999999997</v>
      </c>
      <c r="E108">
        <v>49.539000000000001</v>
      </c>
    </row>
    <row r="109" spans="1:5" x14ac:dyDescent="0.25">
      <c r="A109" t="s">
        <v>91</v>
      </c>
      <c r="B109">
        <v>39.56</v>
      </c>
      <c r="C109">
        <v>9.89</v>
      </c>
      <c r="D109">
        <v>0</v>
      </c>
      <c r="E109">
        <v>49.451000000000001</v>
      </c>
    </row>
    <row r="110" spans="1:5" x14ac:dyDescent="0.25">
      <c r="A110" t="s">
        <v>90</v>
      </c>
      <c r="B110">
        <v>34.112000000000002</v>
      </c>
      <c r="C110">
        <v>14.29</v>
      </c>
      <c r="D110">
        <v>0.92200000000000004</v>
      </c>
      <c r="E110">
        <v>49.325000000000003</v>
      </c>
    </row>
    <row r="111" spans="1:5" x14ac:dyDescent="0.25">
      <c r="A111" t="s">
        <v>114</v>
      </c>
      <c r="B111">
        <v>45.540999999999997</v>
      </c>
      <c r="C111">
        <v>2.5299999999999998</v>
      </c>
      <c r="D111">
        <v>0</v>
      </c>
      <c r="E111">
        <v>48.070999999999998</v>
      </c>
    </row>
    <row r="112" spans="1:5" x14ac:dyDescent="0.25">
      <c r="A112" t="s">
        <v>124</v>
      </c>
      <c r="B112">
        <v>36.264000000000003</v>
      </c>
      <c r="C112">
        <v>10.879</v>
      </c>
      <c r="D112">
        <v>0</v>
      </c>
      <c r="E112">
        <v>47.143000000000001</v>
      </c>
    </row>
    <row r="113" spans="1:5" x14ac:dyDescent="0.25">
      <c r="A113" t="s">
        <v>107</v>
      </c>
      <c r="B113">
        <v>38.356000000000002</v>
      </c>
      <c r="C113">
        <v>6.9740000000000002</v>
      </c>
      <c r="D113">
        <v>0</v>
      </c>
      <c r="E113">
        <v>45.33</v>
      </c>
    </row>
    <row r="114" spans="1:5" x14ac:dyDescent="0.25">
      <c r="A114" t="s">
        <v>103</v>
      </c>
      <c r="B114">
        <v>36.863</v>
      </c>
      <c r="C114">
        <v>8.0920000000000005</v>
      </c>
      <c r="D114">
        <v>0</v>
      </c>
      <c r="E114">
        <v>44.954999999999998</v>
      </c>
    </row>
    <row r="115" spans="1:5" x14ac:dyDescent="0.25">
      <c r="A115" t="s">
        <v>119</v>
      </c>
      <c r="B115">
        <v>40.320999999999998</v>
      </c>
      <c r="C115">
        <v>4.5650000000000004</v>
      </c>
      <c r="D115">
        <v>0</v>
      </c>
      <c r="E115">
        <v>44.886000000000003</v>
      </c>
    </row>
    <row r="116" spans="1:5" x14ac:dyDescent="0.25">
      <c r="A116" t="s">
        <v>131</v>
      </c>
      <c r="B116">
        <v>38.853999999999999</v>
      </c>
      <c r="C116">
        <v>5.8280000000000003</v>
      </c>
      <c r="D116">
        <v>0</v>
      </c>
      <c r="E116">
        <v>44.682000000000002</v>
      </c>
    </row>
    <row r="117" spans="1:5" x14ac:dyDescent="0.25">
      <c r="A117" t="s">
        <v>125</v>
      </c>
      <c r="B117">
        <v>42.57</v>
      </c>
      <c r="C117">
        <v>1.8919999999999999</v>
      </c>
      <c r="D117">
        <v>0</v>
      </c>
      <c r="E117">
        <v>44.462000000000003</v>
      </c>
    </row>
    <row r="118" spans="1:5" x14ac:dyDescent="0.25">
      <c r="A118" t="s">
        <v>105</v>
      </c>
      <c r="B118">
        <v>34.304000000000002</v>
      </c>
      <c r="C118">
        <v>8.8209999999999997</v>
      </c>
      <c r="D118">
        <v>0.98</v>
      </c>
      <c r="E118">
        <v>44.104999999999997</v>
      </c>
    </row>
    <row r="119" spans="1:5" x14ac:dyDescent="0.25">
      <c r="A119" t="s">
        <v>264</v>
      </c>
      <c r="B119">
        <v>29.943000000000001</v>
      </c>
      <c r="C119">
        <v>13.973000000000001</v>
      </c>
      <c r="D119">
        <v>0</v>
      </c>
      <c r="E119">
        <v>43.915999999999997</v>
      </c>
    </row>
    <row r="120" spans="1:5" x14ac:dyDescent="0.25">
      <c r="A120" t="s">
        <v>110</v>
      </c>
      <c r="B120">
        <v>40.081000000000003</v>
      </c>
      <c r="C120">
        <v>3.8170000000000002</v>
      </c>
      <c r="D120">
        <v>0</v>
      </c>
      <c r="E120">
        <v>43.898000000000003</v>
      </c>
    </row>
    <row r="121" spans="1:5" x14ac:dyDescent="0.25">
      <c r="A121" t="s">
        <v>70</v>
      </c>
      <c r="B121">
        <v>36.789000000000001</v>
      </c>
      <c r="C121">
        <v>6.8319999999999999</v>
      </c>
      <c r="D121">
        <v>0</v>
      </c>
      <c r="E121">
        <v>43.622</v>
      </c>
    </row>
    <row r="122" spans="1:5" x14ac:dyDescent="0.25">
      <c r="A122" t="s">
        <v>259</v>
      </c>
      <c r="B122">
        <v>30.047000000000001</v>
      </c>
      <c r="C122">
        <v>12.433</v>
      </c>
      <c r="D122">
        <v>1.036</v>
      </c>
      <c r="E122">
        <v>43.515999999999998</v>
      </c>
    </row>
    <row r="123" spans="1:5" x14ac:dyDescent="0.25">
      <c r="A123" t="s">
        <v>116</v>
      </c>
      <c r="B123">
        <v>29.67</v>
      </c>
      <c r="C123">
        <v>13.186999999999999</v>
      </c>
      <c r="D123">
        <v>0</v>
      </c>
      <c r="E123">
        <v>42.856999999999999</v>
      </c>
    </row>
    <row r="124" spans="1:5" x14ac:dyDescent="0.25">
      <c r="A124" t="s">
        <v>80</v>
      </c>
      <c r="B124">
        <v>38.793999999999997</v>
      </c>
      <c r="C124">
        <v>3.3730000000000002</v>
      </c>
      <c r="D124">
        <v>0</v>
      </c>
      <c r="E124">
        <v>42.167000000000002</v>
      </c>
    </row>
    <row r="125" spans="1:5" x14ac:dyDescent="0.25">
      <c r="A125" t="s">
        <v>92</v>
      </c>
      <c r="B125">
        <v>34.404000000000003</v>
      </c>
      <c r="C125">
        <v>6.5090000000000003</v>
      </c>
      <c r="D125">
        <v>0</v>
      </c>
      <c r="E125">
        <v>40.912999999999997</v>
      </c>
    </row>
    <row r="126" spans="1:5" x14ac:dyDescent="0.25">
      <c r="A126" t="s">
        <v>77</v>
      </c>
      <c r="B126">
        <v>28.629000000000001</v>
      </c>
      <c r="C126">
        <v>10.975</v>
      </c>
      <c r="D126">
        <v>0.95399999999999996</v>
      </c>
      <c r="E126">
        <v>40.558</v>
      </c>
    </row>
    <row r="127" spans="1:5" x14ac:dyDescent="0.25">
      <c r="A127" t="s">
        <v>238</v>
      </c>
      <c r="B127">
        <v>39.052999999999997</v>
      </c>
      <c r="C127">
        <v>1.395</v>
      </c>
      <c r="D127">
        <v>0</v>
      </c>
      <c r="E127">
        <v>40.448</v>
      </c>
    </row>
    <row r="128" spans="1:5" x14ac:dyDescent="0.25">
      <c r="A128" t="s">
        <v>71</v>
      </c>
      <c r="B128">
        <v>32.447000000000003</v>
      </c>
      <c r="C128">
        <v>7.6340000000000003</v>
      </c>
      <c r="D128">
        <v>0</v>
      </c>
      <c r="E128">
        <v>40.081000000000003</v>
      </c>
    </row>
    <row r="129" spans="1:5" x14ac:dyDescent="0.25">
      <c r="A129" t="s">
        <v>250</v>
      </c>
      <c r="B129">
        <v>32.725999999999999</v>
      </c>
      <c r="C129">
        <v>6.1909999999999998</v>
      </c>
      <c r="D129">
        <v>0.88400000000000001</v>
      </c>
      <c r="E129">
        <v>39.802</v>
      </c>
    </row>
    <row r="130" spans="1:5" x14ac:dyDescent="0.25">
      <c r="A130" t="s">
        <v>235</v>
      </c>
      <c r="B130">
        <v>36.264000000000003</v>
      </c>
      <c r="C130">
        <v>2.34</v>
      </c>
      <c r="D130">
        <v>0</v>
      </c>
      <c r="E130">
        <v>38.603000000000002</v>
      </c>
    </row>
    <row r="131" spans="1:5" x14ac:dyDescent="0.25">
      <c r="A131" t="s">
        <v>257</v>
      </c>
      <c r="B131">
        <v>30.16</v>
      </c>
      <c r="C131">
        <v>7.54</v>
      </c>
      <c r="D131">
        <v>0</v>
      </c>
      <c r="E131">
        <v>37.700000000000003</v>
      </c>
    </row>
    <row r="132" spans="1:5" x14ac:dyDescent="0.25">
      <c r="A132" t="s">
        <v>76</v>
      </c>
      <c r="B132">
        <v>24.774000000000001</v>
      </c>
      <c r="C132">
        <v>12.926</v>
      </c>
      <c r="D132">
        <v>0</v>
      </c>
      <c r="E132">
        <v>37.700000000000003</v>
      </c>
    </row>
    <row r="133" spans="1:5" x14ac:dyDescent="0.25">
      <c r="A133" t="s">
        <v>100</v>
      </c>
      <c r="B133">
        <v>31.867999999999999</v>
      </c>
      <c r="C133">
        <v>4.3959999999999999</v>
      </c>
      <c r="D133">
        <v>1.099</v>
      </c>
      <c r="E133">
        <v>37.363</v>
      </c>
    </row>
    <row r="134" spans="1:5" x14ac:dyDescent="0.25">
      <c r="A134" t="s">
        <v>81</v>
      </c>
      <c r="B134">
        <v>31.939</v>
      </c>
      <c r="C134">
        <v>4.99</v>
      </c>
      <c r="D134">
        <v>0</v>
      </c>
      <c r="E134">
        <v>36.929000000000002</v>
      </c>
    </row>
    <row r="135" spans="1:5" x14ac:dyDescent="0.25">
      <c r="A135" t="s">
        <v>231</v>
      </c>
      <c r="B135">
        <v>24.283999999999999</v>
      </c>
      <c r="C135">
        <v>10.685</v>
      </c>
      <c r="D135">
        <v>0.97099999999999997</v>
      </c>
      <c r="E135">
        <v>35.94</v>
      </c>
    </row>
    <row r="136" spans="1:5" x14ac:dyDescent="0.25">
      <c r="A136" t="s">
        <v>67</v>
      </c>
      <c r="B136">
        <v>29.437999999999999</v>
      </c>
      <c r="C136">
        <v>5.12</v>
      </c>
      <c r="D136">
        <v>1.28</v>
      </c>
      <c r="E136">
        <v>35.837000000000003</v>
      </c>
    </row>
    <row r="137" spans="1:5" x14ac:dyDescent="0.25">
      <c r="A137" t="s">
        <v>86</v>
      </c>
      <c r="B137">
        <v>35.283999999999999</v>
      </c>
      <c r="C137">
        <v>0</v>
      </c>
      <c r="D137">
        <v>0</v>
      </c>
      <c r="E137">
        <v>35.283999999999999</v>
      </c>
    </row>
    <row r="138" spans="1:5" x14ac:dyDescent="0.25">
      <c r="A138" t="s">
        <v>216</v>
      </c>
      <c r="B138">
        <v>29.469000000000001</v>
      </c>
      <c r="C138">
        <v>3.988</v>
      </c>
      <c r="D138">
        <v>0.222</v>
      </c>
      <c r="E138">
        <v>33.679000000000002</v>
      </c>
    </row>
    <row r="139" spans="1:5" x14ac:dyDescent="0.25">
      <c r="A139" t="s">
        <v>62</v>
      </c>
      <c r="B139">
        <v>26.751999999999999</v>
      </c>
      <c r="C139">
        <v>5.35</v>
      </c>
      <c r="D139">
        <v>0.89200000000000002</v>
      </c>
      <c r="E139">
        <v>32.994</v>
      </c>
    </row>
    <row r="140" spans="1:5" x14ac:dyDescent="0.25">
      <c r="A140" t="s">
        <v>83</v>
      </c>
      <c r="B140">
        <v>27.63</v>
      </c>
      <c r="C140">
        <v>5.181</v>
      </c>
      <c r="D140">
        <v>0</v>
      </c>
      <c r="E140">
        <v>32.81</v>
      </c>
    </row>
    <row r="141" spans="1:5" x14ac:dyDescent="0.25">
      <c r="A141" t="s">
        <v>79</v>
      </c>
      <c r="B141">
        <v>27.776</v>
      </c>
      <c r="C141">
        <v>4.6289999999999996</v>
      </c>
      <c r="D141">
        <v>0</v>
      </c>
      <c r="E141">
        <v>32.405999999999999</v>
      </c>
    </row>
    <row r="142" spans="1:5" x14ac:dyDescent="0.25">
      <c r="A142" t="s">
        <v>64</v>
      </c>
      <c r="B142">
        <v>25.472999999999999</v>
      </c>
      <c r="C142">
        <v>6.899</v>
      </c>
      <c r="D142">
        <v>0</v>
      </c>
      <c r="E142">
        <v>32.372</v>
      </c>
    </row>
    <row r="143" spans="1:5" x14ac:dyDescent="0.25">
      <c r="A143" t="s">
        <v>89</v>
      </c>
      <c r="B143">
        <v>20.04</v>
      </c>
      <c r="C143">
        <v>5.726</v>
      </c>
      <c r="D143">
        <v>5.726</v>
      </c>
      <c r="E143">
        <v>31.492000000000001</v>
      </c>
    </row>
    <row r="144" spans="1:5" x14ac:dyDescent="0.25">
      <c r="A144" t="s">
        <v>68</v>
      </c>
      <c r="B144">
        <v>21.285</v>
      </c>
      <c r="C144">
        <v>9.4600000000000009</v>
      </c>
      <c r="D144">
        <v>0</v>
      </c>
      <c r="E144">
        <v>30.745000000000001</v>
      </c>
    </row>
    <row r="145" spans="1:5" x14ac:dyDescent="0.25">
      <c r="A145" t="s">
        <v>82</v>
      </c>
      <c r="B145">
        <v>29.161000000000001</v>
      </c>
      <c r="C145">
        <v>1.1220000000000001</v>
      </c>
      <c r="D145">
        <v>0</v>
      </c>
      <c r="E145">
        <v>30.282</v>
      </c>
    </row>
    <row r="146" spans="1:5" x14ac:dyDescent="0.25">
      <c r="A146" t="s">
        <v>248</v>
      </c>
      <c r="B146">
        <v>24.931000000000001</v>
      </c>
      <c r="C146">
        <v>3.4</v>
      </c>
      <c r="D146">
        <v>1.133</v>
      </c>
      <c r="E146">
        <v>29.463999999999999</v>
      </c>
    </row>
    <row r="147" spans="1:5" x14ac:dyDescent="0.25">
      <c r="A147" t="s">
        <v>74</v>
      </c>
      <c r="B147">
        <v>25.106000000000002</v>
      </c>
      <c r="C147">
        <v>0</v>
      </c>
      <c r="D147">
        <v>4.1840000000000002</v>
      </c>
      <c r="E147">
        <v>29.29</v>
      </c>
    </row>
    <row r="148" spans="1:5" x14ac:dyDescent="0.25">
      <c r="A148" t="s">
        <v>75</v>
      </c>
      <c r="B148">
        <v>26.26</v>
      </c>
      <c r="C148">
        <v>2.8140000000000001</v>
      </c>
      <c r="D148">
        <v>0</v>
      </c>
      <c r="E148">
        <v>29.074000000000002</v>
      </c>
    </row>
    <row r="149" spans="1:5" x14ac:dyDescent="0.25">
      <c r="A149" t="s">
        <v>229</v>
      </c>
      <c r="B149">
        <v>21.143000000000001</v>
      </c>
      <c r="C149">
        <v>5.766</v>
      </c>
      <c r="D149">
        <v>1.9219999999999999</v>
      </c>
      <c r="E149">
        <v>28.832000000000001</v>
      </c>
    </row>
    <row r="150" spans="1:5" x14ac:dyDescent="0.25">
      <c r="A150" t="s">
        <v>87</v>
      </c>
      <c r="B150">
        <v>28.204999999999998</v>
      </c>
      <c r="C150">
        <v>0</v>
      </c>
      <c r="D150">
        <v>0</v>
      </c>
      <c r="E150">
        <v>28.204999999999998</v>
      </c>
    </row>
    <row r="151" spans="1:5" x14ac:dyDescent="0.25">
      <c r="A151" t="s">
        <v>98</v>
      </c>
      <c r="B151">
        <v>27.658999999999999</v>
      </c>
      <c r="C151">
        <v>0</v>
      </c>
      <c r="D151">
        <v>0</v>
      </c>
      <c r="E151">
        <v>27.658999999999999</v>
      </c>
    </row>
    <row r="152" spans="1:5" x14ac:dyDescent="0.25">
      <c r="A152" t="s">
        <v>253</v>
      </c>
      <c r="B152">
        <v>20.603999999999999</v>
      </c>
      <c r="C152">
        <v>4.1210000000000004</v>
      </c>
      <c r="D152">
        <v>0</v>
      </c>
      <c r="E152">
        <v>24.725000000000001</v>
      </c>
    </row>
    <row r="153" spans="1:5" x14ac:dyDescent="0.25">
      <c r="A153" t="s">
        <v>72</v>
      </c>
      <c r="B153">
        <v>22.253</v>
      </c>
      <c r="C153">
        <v>2.4729999999999999</v>
      </c>
      <c r="D153">
        <v>0</v>
      </c>
      <c r="E153">
        <v>24.725000000000001</v>
      </c>
    </row>
    <row r="154" spans="1:5" x14ac:dyDescent="0.25">
      <c r="A154" t="s">
        <v>58</v>
      </c>
      <c r="B154">
        <v>20.119</v>
      </c>
      <c r="C154">
        <v>3.726</v>
      </c>
      <c r="D154">
        <v>0</v>
      </c>
      <c r="E154">
        <v>23.844999999999999</v>
      </c>
    </row>
    <row r="155" spans="1:5" x14ac:dyDescent="0.25">
      <c r="A155" t="s">
        <v>223</v>
      </c>
      <c r="B155">
        <v>17.690000000000001</v>
      </c>
      <c r="C155">
        <v>3.98</v>
      </c>
      <c r="D155">
        <v>0.88400000000000001</v>
      </c>
      <c r="E155">
        <v>22.553999999999998</v>
      </c>
    </row>
    <row r="156" spans="1:5" x14ac:dyDescent="0.25">
      <c r="A156" t="s">
        <v>69</v>
      </c>
      <c r="B156">
        <v>20.722000000000001</v>
      </c>
      <c r="C156">
        <v>0</v>
      </c>
      <c r="D156">
        <v>0</v>
      </c>
      <c r="E156">
        <v>20.722000000000001</v>
      </c>
    </row>
    <row r="157" spans="1:5" x14ac:dyDescent="0.25">
      <c r="A157" t="s">
        <v>237</v>
      </c>
      <c r="B157">
        <v>15.087999999999999</v>
      </c>
      <c r="C157">
        <v>3.1760000000000002</v>
      </c>
      <c r="D157">
        <v>1.5880000000000001</v>
      </c>
      <c r="E157">
        <v>19.852</v>
      </c>
    </row>
    <row r="158" spans="1:5" x14ac:dyDescent="0.25">
      <c r="A158" t="s">
        <v>210</v>
      </c>
      <c r="B158">
        <v>13.853999999999999</v>
      </c>
      <c r="C158">
        <v>1.222</v>
      </c>
      <c r="D158">
        <v>0.81499999999999995</v>
      </c>
      <c r="E158">
        <v>15.891</v>
      </c>
    </row>
    <row r="159" spans="1:5" x14ac:dyDescent="0.25">
      <c r="A159" t="s">
        <v>263</v>
      </c>
      <c r="B159">
        <v>10.528</v>
      </c>
      <c r="C159">
        <v>0</v>
      </c>
      <c r="D159">
        <v>5.2640000000000002</v>
      </c>
      <c r="E159">
        <v>15.792</v>
      </c>
    </row>
    <row r="160" spans="1:5" x14ac:dyDescent="0.25">
      <c r="A160" t="s">
        <v>249</v>
      </c>
      <c r="B160">
        <v>7.851</v>
      </c>
      <c r="C160">
        <v>2.2429999999999999</v>
      </c>
      <c r="D160">
        <v>2.2429999999999999</v>
      </c>
      <c r="E160">
        <v>12.337</v>
      </c>
    </row>
    <row r="161" spans="1:5" x14ac:dyDescent="0.25">
      <c r="A161" t="s">
        <v>246</v>
      </c>
      <c r="B161">
        <v>11.698</v>
      </c>
      <c r="C161">
        <v>0</v>
      </c>
      <c r="D161">
        <v>0.58499999999999996</v>
      </c>
      <c r="E161">
        <v>12.282999999999999</v>
      </c>
    </row>
    <row r="162" spans="1:5" x14ac:dyDescent="0.25">
      <c r="A162" t="s">
        <v>244</v>
      </c>
      <c r="B162">
        <v>7.8410000000000002</v>
      </c>
      <c r="C162">
        <v>0.49</v>
      </c>
      <c r="D162">
        <v>1.96</v>
      </c>
      <c r="E162">
        <v>10.291</v>
      </c>
    </row>
    <row r="163" spans="1:5" x14ac:dyDescent="0.25">
      <c r="A163" t="s">
        <v>230</v>
      </c>
      <c r="B163">
        <v>9.1</v>
      </c>
      <c r="C163">
        <v>0.41399999999999998</v>
      </c>
      <c r="D163">
        <v>0.41399999999999998</v>
      </c>
      <c r="E163">
        <v>9.9280000000000008</v>
      </c>
    </row>
    <row r="164" spans="1:5" x14ac:dyDescent="0.25">
      <c r="A164" t="s">
        <v>239</v>
      </c>
      <c r="B164">
        <v>8.5890000000000004</v>
      </c>
      <c r="C164">
        <v>0</v>
      </c>
      <c r="D164">
        <v>0.95399999999999996</v>
      </c>
      <c r="E164">
        <v>9.5429999999999993</v>
      </c>
    </row>
    <row r="165" spans="1:5" x14ac:dyDescent="0.25">
      <c r="A165" t="s">
        <v>251</v>
      </c>
      <c r="B165">
        <v>5.8579999999999997</v>
      </c>
      <c r="C165">
        <v>0.83699999999999997</v>
      </c>
      <c r="D165">
        <v>0.83699999999999997</v>
      </c>
      <c r="E165">
        <v>7.532</v>
      </c>
    </row>
    <row r="166" spans="1:5" x14ac:dyDescent="0.25">
      <c r="A166" t="s">
        <v>224</v>
      </c>
      <c r="B166">
        <v>5.7469999999999999</v>
      </c>
      <c r="C166">
        <v>0.82099999999999995</v>
      </c>
      <c r="D166">
        <v>0.82099999999999995</v>
      </c>
      <c r="E166">
        <v>7.39</v>
      </c>
    </row>
  </sheetData>
  <sortState ref="A10:E165">
    <sortCondition descending="1" ref="E10:E165"/>
  </sortState>
  <hyperlinks>
    <hyperlink ref="A1" location="'List of Figs &amp; Tables'!A1" display="Link to Index"/>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topLeftCell="H1" zoomScaleNormal="100" workbookViewId="0">
      <selection activeCell="H32" sqref="H32"/>
    </sheetView>
  </sheetViews>
  <sheetFormatPr defaultRowHeight="15" x14ac:dyDescent="0.25"/>
  <sheetData>
    <row r="1" spans="1:11" x14ac:dyDescent="0.25">
      <c r="A1" s="89" t="s">
        <v>278</v>
      </c>
    </row>
    <row r="2" spans="1:11" x14ac:dyDescent="0.25">
      <c r="K2" s="100" t="s">
        <v>3</v>
      </c>
    </row>
    <row r="3" spans="1:11" x14ac:dyDescent="0.25">
      <c r="A3" s="102" t="s">
        <v>294</v>
      </c>
    </row>
    <row r="4" spans="1:11" x14ac:dyDescent="0.25">
      <c r="A4" s="101" t="s">
        <v>295</v>
      </c>
    </row>
    <row r="6" spans="1:11" x14ac:dyDescent="0.25">
      <c r="B6" t="s">
        <v>442</v>
      </c>
      <c r="C6" t="s">
        <v>443</v>
      </c>
      <c r="D6" t="s">
        <v>444</v>
      </c>
      <c r="E6" t="s">
        <v>296</v>
      </c>
    </row>
    <row r="7" spans="1:11" x14ac:dyDescent="0.25">
      <c r="A7" t="s">
        <v>182</v>
      </c>
      <c r="B7">
        <v>13.333</v>
      </c>
      <c r="C7">
        <v>40</v>
      </c>
      <c r="D7">
        <v>46.667000000000002</v>
      </c>
      <c r="E7">
        <v>100</v>
      </c>
    </row>
    <row r="8" spans="1:11" x14ac:dyDescent="0.25">
      <c r="A8" t="s">
        <v>199</v>
      </c>
      <c r="B8">
        <v>12.698</v>
      </c>
      <c r="C8">
        <v>47.619</v>
      </c>
      <c r="D8">
        <v>38.094999999999999</v>
      </c>
      <c r="E8">
        <v>98.412999999999997</v>
      </c>
    </row>
    <row r="9" spans="1:11" x14ac:dyDescent="0.25">
      <c r="A9" t="s">
        <v>193</v>
      </c>
      <c r="B9">
        <v>17.544</v>
      </c>
      <c r="C9">
        <v>63.158000000000001</v>
      </c>
      <c r="D9">
        <v>17.544</v>
      </c>
      <c r="E9">
        <v>98.245999999999995</v>
      </c>
    </row>
    <row r="10" spans="1:11" x14ac:dyDescent="0.25">
      <c r="A10" t="s">
        <v>181</v>
      </c>
      <c r="B10">
        <v>19.355</v>
      </c>
      <c r="C10">
        <v>48.387</v>
      </c>
      <c r="D10">
        <v>29.032</v>
      </c>
      <c r="E10">
        <v>96.774000000000001</v>
      </c>
    </row>
    <row r="11" spans="1:11" x14ac:dyDescent="0.25">
      <c r="A11" t="s">
        <v>180</v>
      </c>
      <c r="B11">
        <v>28.332999999999998</v>
      </c>
      <c r="C11">
        <v>58.332999999999998</v>
      </c>
      <c r="D11">
        <v>8.3330000000000002</v>
      </c>
      <c r="E11">
        <v>95</v>
      </c>
    </row>
    <row r="12" spans="1:11" x14ac:dyDescent="0.25">
      <c r="A12" t="s">
        <v>187</v>
      </c>
      <c r="B12">
        <v>8.4749999999999996</v>
      </c>
      <c r="C12">
        <v>45.762999999999998</v>
      </c>
      <c r="D12">
        <v>40.677999999999997</v>
      </c>
      <c r="E12">
        <v>94.915000000000006</v>
      </c>
    </row>
    <row r="13" spans="1:11" x14ac:dyDescent="0.25">
      <c r="A13" t="s">
        <v>192</v>
      </c>
      <c r="B13">
        <v>34.482999999999997</v>
      </c>
      <c r="C13">
        <v>55.171999999999997</v>
      </c>
      <c r="D13">
        <v>3.448</v>
      </c>
      <c r="E13">
        <v>93.102999999999994</v>
      </c>
    </row>
    <row r="14" spans="1:11" x14ac:dyDescent="0.25">
      <c r="A14" t="s">
        <v>162</v>
      </c>
      <c r="B14">
        <v>31.818000000000001</v>
      </c>
      <c r="C14">
        <v>54.545000000000002</v>
      </c>
      <c r="D14">
        <v>4.5449999999999999</v>
      </c>
      <c r="E14">
        <v>90.909000000000006</v>
      </c>
    </row>
    <row r="15" spans="1:11" x14ac:dyDescent="0.25">
      <c r="A15" t="s">
        <v>176</v>
      </c>
      <c r="B15">
        <v>30</v>
      </c>
      <c r="C15">
        <v>50</v>
      </c>
      <c r="D15">
        <v>10</v>
      </c>
      <c r="E15">
        <v>90</v>
      </c>
    </row>
    <row r="16" spans="1:11" x14ac:dyDescent="0.25">
      <c r="A16" t="s">
        <v>185</v>
      </c>
      <c r="B16">
        <v>17.646999999999998</v>
      </c>
      <c r="C16">
        <v>58.823999999999998</v>
      </c>
      <c r="D16">
        <v>11.765000000000001</v>
      </c>
      <c r="E16">
        <v>88.234999999999999</v>
      </c>
    </row>
    <row r="17" spans="1:5" x14ac:dyDescent="0.25">
      <c r="A17" t="s">
        <v>158</v>
      </c>
      <c r="B17">
        <v>26.667000000000002</v>
      </c>
      <c r="C17">
        <v>40</v>
      </c>
      <c r="D17">
        <v>20</v>
      </c>
      <c r="E17">
        <v>86.667000000000002</v>
      </c>
    </row>
    <row r="18" spans="1:5" x14ac:dyDescent="0.25">
      <c r="A18" t="s">
        <v>195</v>
      </c>
      <c r="B18">
        <v>22.727</v>
      </c>
      <c r="C18">
        <v>45.454999999999998</v>
      </c>
      <c r="D18">
        <v>18.181999999999999</v>
      </c>
      <c r="E18">
        <v>86.364000000000004</v>
      </c>
    </row>
    <row r="19" spans="1:5" x14ac:dyDescent="0.25">
      <c r="A19" t="s">
        <v>155</v>
      </c>
      <c r="B19">
        <v>42</v>
      </c>
      <c r="C19">
        <v>38</v>
      </c>
      <c r="D19">
        <v>4</v>
      </c>
      <c r="E19">
        <v>84</v>
      </c>
    </row>
    <row r="20" spans="1:5" x14ac:dyDescent="0.25">
      <c r="A20" t="s">
        <v>127</v>
      </c>
      <c r="B20">
        <v>31.25</v>
      </c>
      <c r="C20">
        <v>40.625</v>
      </c>
      <c r="D20">
        <v>9.375</v>
      </c>
      <c r="E20">
        <v>81.25</v>
      </c>
    </row>
    <row r="21" spans="1:5" x14ac:dyDescent="0.25">
      <c r="A21" t="s">
        <v>168</v>
      </c>
      <c r="B21">
        <v>20</v>
      </c>
      <c r="C21">
        <v>52</v>
      </c>
      <c r="D21">
        <v>8</v>
      </c>
      <c r="E21">
        <v>80</v>
      </c>
    </row>
    <row r="22" spans="1:5" x14ac:dyDescent="0.25">
      <c r="A22" t="s">
        <v>186</v>
      </c>
      <c r="B22">
        <v>65</v>
      </c>
      <c r="C22">
        <v>10</v>
      </c>
      <c r="D22">
        <v>5</v>
      </c>
      <c r="E22">
        <v>80</v>
      </c>
    </row>
    <row r="23" spans="1:5" x14ac:dyDescent="0.25">
      <c r="A23" t="s">
        <v>197</v>
      </c>
      <c r="B23">
        <v>39.393999999999998</v>
      </c>
      <c r="C23">
        <v>30.303000000000001</v>
      </c>
      <c r="D23">
        <v>9.0909999999999993</v>
      </c>
      <c r="E23">
        <v>78.787999999999997</v>
      </c>
    </row>
    <row r="24" spans="1:5" x14ac:dyDescent="0.25">
      <c r="A24" t="s">
        <v>156</v>
      </c>
      <c r="B24">
        <v>33.332999999999998</v>
      </c>
      <c r="C24">
        <v>30.952000000000002</v>
      </c>
      <c r="D24">
        <v>14.286</v>
      </c>
      <c r="E24">
        <v>78.570999999999998</v>
      </c>
    </row>
    <row r="25" spans="1:5" x14ac:dyDescent="0.25">
      <c r="A25" t="s">
        <v>198</v>
      </c>
      <c r="B25">
        <v>43.332999999999998</v>
      </c>
      <c r="C25">
        <v>23.332999999999998</v>
      </c>
      <c r="D25">
        <v>10</v>
      </c>
      <c r="E25">
        <v>76.667000000000002</v>
      </c>
    </row>
    <row r="26" spans="1:5" x14ac:dyDescent="0.25">
      <c r="A26" t="s">
        <v>152</v>
      </c>
      <c r="B26">
        <v>4.7619999999999996</v>
      </c>
      <c r="C26">
        <v>45.238</v>
      </c>
      <c r="D26">
        <v>26.19</v>
      </c>
      <c r="E26">
        <v>76.19</v>
      </c>
    </row>
    <row r="27" spans="1:5" x14ac:dyDescent="0.25">
      <c r="A27" t="s">
        <v>171</v>
      </c>
      <c r="B27">
        <v>25.640999999999998</v>
      </c>
      <c r="C27">
        <v>48.718000000000004</v>
      </c>
      <c r="D27">
        <v>0</v>
      </c>
      <c r="E27">
        <v>74.358999999999995</v>
      </c>
    </row>
    <row r="28" spans="1:5" x14ac:dyDescent="0.25">
      <c r="A28" t="s">
        <v>147</v>
      </c>
      <c r="B28">
        <v>41.935000000000002</v>
      </c>
      <c r="C28">
        <v>32.258000000000003</v>
      </c>
      <c r="D28">
        <v>0</v>
      </c>
      <c r="E28">
        <v>74.194000000000003</v>
      </c>
    </row>
    <row r="29" spans="1:5" x14ac:dyDescent="0.25">
      <c r="A29" t="s">
        <v>194</v>
      </c>
      <c r="B29">
        <v>45.454999999999998</v>
      </c>
      <c r="C29">
        <v>22.727</v>
      </c>
      <c r="D29">
        <v>4.5449999999999999</v>
      </c>
      <c r="E29">
        <v>72.727000000000004</v>
      </c>
    </row>
    <row r="30" spans="1:5" x14ac:dyDescent="0.25">
      <c r="A30" t="s">
        <v>131</v>
      </c>
      <c r="B30">
        <v>54.545000000000002</v>
      </c>
      <c r="C30">
        <v>18.181999999999999</v>
      </c>
      <c r="D30">
        <v>0</v>
      </c>
      <c r="E30">
        <v>72.727000000000004</v>
      </c>
    </row>
    <row r="31" spans="1:5" x14ac:dyDescent="0.25">
      <c r="A31" t="s">
        <v>175</v>
      </c>
      <c r="B31">
        <v>40.908999999999999</v>
      </c>
      <c r="C31">
        <v>31.818000000000001</v>
      </c>
      <c r="D31">
        <v>0</v>
      </c>
      <c r="E31">
        <v>72.727000000000004</v>
      </c>
    </row>
    <row r="32" spans="1:5" x14ac:dyDescent="0.25">
      <c r="A32" t="s">
        <v>184</v>
      </c>
      <c r="B32">
        <v>54.054000000000002</v>
      </c>
      <c r="C32">
        <v>16.216000000000001</v>
      </c>
      <c r="D32">
        <v>0</v>
      </c>
      <c r="E32">
        <v>70.27</v>
      </c>
    </row>
    <row r="33" spans="1:5" x14ac:dyDescent="0.25">
      <c r="A33" t="s">
        <v>139</v>
      </c>
      <c r="B33">
        <v>36.667000000000002</v>
      </c>
      <c r="C33">
        <v>26.667000000000002</v>
      </c>
      <c r="D33">
        <v>6.6669999999999998</v>
      </c>
      <c r="E33">
        <v>70</v>
      </c>
    </row>
    <row r="34" spans="1:5" x14ac:dyDescent="0.25">
      <c r="A34" t="s">
        <v>183</v>
      </c>
      <c r="B34">
        <v>25</v>
      </c>
      <c r="C34">
        <v>32.143000000000001</v>
      </c>
      <c r="D34">
        <v>10.714</v>
      </c>
      <c r="E34">
        <v>67.856999999999999</v>
      </c>
    </row>
    <row r="35" spans="1:5" x14ac:dyDescent="0.25">
      <c r="A35" t="s">
        <v>120</v>
      </c>
      <c r="B35">
        <v>43.433999999999997</v>
      </c>
      <c r="C35">
        <v>22.222000000000001</v>
      </c>
      <c r="D35">
        <v>2.02</v>
      </c>
      <c r="E35">
        <v>67.677000000000007</v>
      </c>
    </row>
    <row r="36" spans="1:5" x14ac:dyDescent="0.25">
      <c r="A36" t="s">
        <v>150</v>
      </c>
      <c r="B36">
        <v>37.777999999999999</v>
      </c>
      <c r="C36">
        <v>28.888999999999999</v>
      </c>
      <c r="D36">
        <v>0</v>
      </c>
      <c r="E36">
        <v>66.667000000000002</v>
      </c>
    </row>
    <row r="37" spans="1:5" x14ac:dyDescent="0.25">
      <c r="A37" t="s">
        <v>178</v>
      </c>
      <c r="B37">
        <v>26.667000000000002</v>
      </c>
      <c r="C37">
        <v>26.667000000000002</v>
      </c>
      <c r="D37">
        <v>13.333</v>
      </c>
      <c r="E37">
        <v>66.667000000000002</v>
      </c>
    </row>
    <row r="38" spans="1:5" x14ac:dyDescent="0.25">
      <c r="A38" t="s">
        <v>170</v>
      </c>
      <c r="B38">
        <v>45.57</v>
      </c>
      <c r="C38">
        <v>18.986999999999998</v>
      </c>
      <c r="D38">
        <v>1.266</v>
      </c>
      <c r="E38">
        <v>65.822999999999993</v>
      </c>
    </row>
    <row r="39" spans="1:5" x14ac:dyDescent="0.25">
      <c r="A39" t="s">
        <v>189</v>
      </c>
      <c r="B39">
        <v>56.25</v>
      </c>
      <c r="C39">
        <v>9.375</v>
      </c>
      <c r="D39">
        <v>0</v>
      </c>
      <c r="E39">
        <v>65.625</v>
      </c>
    </row>
    <row r="40" spans="1:5" x14ac:dyDescent="0.25">
      <c r="A40" t="s">
        <v>125</v>
      </c>
      <c r="B40">
        <v>48.718000000000004</v>
      </c>
      <c r="C40">
        <v>15.385</v>
      </c>
      <c r="D40">
        <v>0</v>
      </c>
      <c r="E40">
        <v>64.102999999999994</v>
      </c>
    </row>
    <row r="41" spans="1:5" x14ac:dyDescent="0.25">
      <c r="A41" t="s">
        <v>191</v>
      </c>
      <c r="B41">
        <v>39.174999999999997</v>
      </c>
      <c r="C41">
        <v>23.710999999999999</v>
      </c>
      <c r="D41">
        <v>1.0309999999999999</v>
      </c>
      <c r="E41">
        <v>63.917999999999999</v>
      </c>
    </row>
    <row r="42" spans="1:5" x14ac:dyDescent="0.25">
      <c r="A42" t="s">
        <v>167</v>
      </c>
      <c r="B42">
        <v>45.454999999999998</v>
      </c>
      <c r="C42">
        <v>15.151999999999999</v>
      </c>
      <c r="D42">
        <v>3.03</v>
      </c>
      <c r="E42">
        <v>63.636000000000003</v>
      </c>
    </row>
    <row r="43" spans="1:5" x14ac:dyDescent="0.25">
      <c r="A43" t="s">
        <v>142</v>
      </c>
      <c r="B43">
        <v>36.363999999999997</v>
      </c>
      <c r="C43">
        <v>27.273</v>
      </c>
      <c r="D43">
        <v>0</v>
      </c>
      <c r="E43">
        <v>63.636000000000003</v>
      </c>
    </row>
    <row r="44" spans="1:5" x14ac:dyDescent="0.25">
      <c r="A44" t="s">
        <v>173</v>
      </c>
      <c r="B44">
        <v>28.332999999999998</v>
      </c>
      <c r="C44">
        <v>26.667000000000002</v>
      </c>
      <c r="D44">
        <v>8.3330000000000002</v>
      </c>
      <c r="E44">
        <v>63.332999999999998</v>
      </c>
    </row>
    <row r="45" spans="1:5" x14ac:dyDescent="0.25">
      <c r="A45" t="s">
        <v>196</v>
      </c>
      <c r="B45">
        <v>29.167000000000002</v>
      </c>
      <c r="C45">
        <v>29.167000000000002</v>
      </c>
      <c r="D45">
        <v>4.1669999999999998</v>
      </c>
      <c r="E45">
        <v>62.5</v>
      </c>
    </row>
    <row r="46" spans="1:5" x14ac:dyDescent="0.25">
      <c r="A46" t="s">
        <v>148</v>
      </c>
      <c r="B46">
        <v>50</v>
      </c>
      <c r="C46">
        <v>12.5</v>
      </c>
      <c r="D46">
        <v>0</v>
      </c>
      <c r="E46">
        <v>62.5</v>
      </c>
    </row>
    <row r="47" spans="1:5" x14ac:dyDescent="0.25">
      <c r="A47" t="s">
        <v>157</v>
      </c>
      <c r="B47">
        <v>28.571000000000002</v>
      </c>
      <c r="C47">
        <v>28.571000000000002</v>
      </c>
      <c r="D47">
        <v>4.7619999999999996</v>
      </c>
      <c r="E47">
        <v>61.905000000000001</v>
      </c>
    </row>
    <row r="48" spans="1:5" x14ac:dyDescent="0.25">
      <c r="A48" t="s">
        <v>134</v>
      </c>
      <c r="B48">
        <v>19.355</v>
      </c>
      <c r="C48">
        <v>41.935000000000002</v>
      </c>
      <c r="D48">
        <v>0</v>
      </c>
      <c r="E48">
        <v>61.29</v>
      </c>
    </row>
    <row r="49" spans="1:5" x14ac:dyDescent="0.25">
      <c r="A49" t="s">
        <v>145</v>
      </c>
      <c r="B49">
        <v>13.333</v>
      </c>
      <c r="C49">
        <v>46.667000000000002</v>
      </c>
      <c r="D49">
        <v>0</v>
      </c>
      <c r="E49">
        <v>60</v>
      </c>
    </row>
    <row r="50" spans="1:5" x14ac:dyDescent="0.25">
      <c r="A50" t="s">
        <v>169</v>
      </c>
      <c r="B50">
        <v>35.293999999999997</v>
      </c>
      <c r="C50">
        <v>20.588000000000001</v>
      </c>
      <c r="D50">
        <v>2.9409999999999998</v>
      </c>
      <c r="E50">
        <v>58.823999999999998</v>
      </c>
    </row>
    <row r="51" spans="1:5" x14ac:dyDescent="0.25">
      <c r="A51" t="s">
        <v>154</v>
      </c>
      <c r="B51">
        <v>36.957000000000001</v>
      </c>
      <c r="C51">
        <v>17.390999999999998</v>
      </c>
      <c r="D51">
        <v>4.3479999999999999</v>
      </c>
      <c r="E51">
        <v>58.695999999999998</v>
      </c>
    </row>
    <row r="52" spans="1:5" x14ac:dyDescent="0.25">
      <c r="A52" t="s">
        <v>124</v>
      </c>
      <c r="B52">
        <v>58.332999999999998</v>
      </c>
      <c r="C52">
        <v>0</v>
      </c>
      <c r="D52">
        <v>0</v>
      </c>
      <c r="E52">
        <v>58.332999999999998</v>
      </c>
    </row>
    <row r="53" spans="1:5" x14ac:dyDescent="0.25">
      <c r="A53" t="s">
        <v>188</v>
      </c>
      <c r="B53">
        <v>41.667000000000002</v>
      </c>
      <c r="C53">
        <v>16.667000000000002</v>
      </c>
      <c r="D53">
        <v>0</v>
      </c>
      <c r="E53">
        <v>58.332999999999998</v>
      </c>
    </row>
    <row r="54" spans="1:5" x14ac:dyDescent="0.25">
      <c r="A54" t="s">
        <v>161</v>
      </c>
      <c r="B54">
        <v>33.332999999999998</v>
      </c>
      <c r="C54">
        <v>25</v>
      </c>
      <c r="D54">
        <v>0</v>
      </c>
      <c r="E54">
        <v>58.332999999999998</v>
      </c>
    </row>
    <row r="55" spans="1:5" x14ac:dyDescent="0.25">
      <c r="A55" t="s">
        <v>119</v>
      </c>
      <c r="B55">
        <v>48.98</v>
      </c>
      <c r="C55">
        <v>8.1630000000000003</v>
      </c>
      <c r="D55">
        <v>0</v>
      </c>
      <c r="E55">
        <v>57.143000000000001</v>
      </c>
    </row>
    <row r="56" spans="1:5" x14ac:dyDescent="0.25">
      <c r="A56" t="s">
        <v>143</v>
      </c>
      <c r="B56">
        <v>39.286000000000001</v>
      </c>
      <c r="C56">
        <v>14.286</v>
      </c>
      <c r="D56">
        <v>3.5710000000000002</v>
      </c>
      <c r="E56">
        <v>57.143000000000001</v>
      </c>
    </row>
    <row r="57" spans="1:5" x14ac:dyDescent="0.25">
      <c r="A57" t="s">
        <v>141</v>
      </c>
      <c r="B57">
        <v>38.805999999999997</v>
      </c>
      <c r="C57">
        <v>17.91</v>
      </c>
      <c r="D57">
        <v>0</v>
      </c>
      <c r="E57">
        <v>56.716000000000001</v>
      </c>
    </row>
    <row r="58" spans="1:5" x14ac:dyDescent="0.25">
      <c r="A58" t="s">
        <v>165</v>
      </c>
      <c r="B58">
        <v>34.375</v>
      </c>
      <c r="C58">
        <v>21.875</v>
      </c>
      <c r="D58">
        <v>0</v>
      </c>
      <c r="E58">
        <v>56.25</v>
      </c>
    </row>
    <row r="59" spans="1:5" x14ac:dyDescent="0.25">
      <c r="A59" t="s">
        <v>132</v>
      </c>
      <c r="B59">
        <v>36.363999999999997</v>
      </c>
      <c r="C59">
        <v>18.181999999999999</v>
      </c>
      <c r="D59">
        <v>0</v>
      </c>
      <c r="E59">
        <v>54.545000000000002</v>
      </c>
    </row>
    <row r="60" spans="1:5" x14ac:dyDescent="0.25">
      <c r="A60" t="s">
        <v>179</v>
      </c>
      <c r="B60">
        <v>29.545000000000002</v>
      </c>
      <c r="C60">
        <v>20.454999999999998</v>
      </c>
      <c r="D60">
        <v>4.5449999999999999</v>
      </c>
      <c r="E60">
        <v>54.545000000000002</v>
      </c>
    </row>
    <row r="61" spans="1:5" x14ac:dyDescent="0.25">
      <c r="A61" t="s">
        <v>149</v>
      </c>
      <c r="B61">
        <v>40</v>
      </c>
      <c r="C61">
        <v>14.545</v>
      </c>
      <c r="D61">
        <v>0</v>
      </c>
      <c r="E61">
        <v>54.545000000000002</v>
      </c>
    </row>
    <row r="62" spans="1:5" x14ac:dyDescent="0.25">
      <c r="A62" t="s">
        <v>146</v>
      </c>
      <c r="B62">
        <v>36.363999999999997</v>
      </c>
      <c r="C62">
        <v>18.181999999999999</v>
      </c>
      <c r="D62">
        <v>0</v>
      </c>
      <c r="E62">
        <v>54.545000000000002</v>
      </c>
    </row>
    <row r="63" spans="1:5" x14ac:dyDescent="0.25">
      <c r="A63" t="s">
        <v>126</v>
      </c>
      <c r="B63">
        <v>29.545000000000002</v>
      </c>
      <c r="C63">
        <v>13.635999999999999</v>
      </c>
      <c r="D63">
        <v>9.0909999999999993</v>
      </c>
      <c r="E63">
        <v>52.273000000000003</v>
      </c>
    </row>
    <row r="64" spans="1:5" x14ac:dyDescent="0.25">
      <c r="A64" t="s">
        <v>160</v>
      </c>
      <c r="B64">
        <v>34.210999999999999</v>
      </c>
      <c r="C64">
        <v>15.789</v>
      </c>
      <c r="D64">
        <v>0</v>
      </c>
      <c r="E64">
        <v>50</v>
      </c>
    </row>
    <row r="65" spans="1:5" x14ac:dyDescent="0.25">
      <c r="A65" t="s">
        <v>190</v>
      </c>
      <c r="B65">
        <v>38.889000000000003</v>
      </c>
      <c r="C65">
        <v>11.111000000000001</v>
      </c>
      <c r="D65">
        <v>0</v>
      </c>
      <c r="E65">
        <v>50</v>
      </c>
    </row>
    <row r="66" spans="1:5" x14ac:dyDescent="0.25">
      <c r="A66" t="s">
        <v>105</v>
      </c>
      <c r="B66">
        <v>36.841999999999999</v>
      </c>
      <c r="C66">
        <v>13.157999999999999</v>
      </c>
      <c r="D66">
        <v>0</v>
      </c>
      <c r="E66">
        <v>50</v>
      </c>
    </row>
    <row r="67" spans="1:5" x14ac:dyDescent="0.25">
      <c r="A67" t="s">
        <v>110</v>
      </c>
      <c r="B67">
        <v>25</v>
      </c>
      <c r="C67">
        <v>25</v>
      </c>
      <c r="D67">
        <v>0</v>
      </c>
      <c r="E67">
        <v>50</v>
      </c>
    </row>
    <row r="68" spans="1:5" x14ac:dyDescent="0.25">
      <c r="A68" t="s">
        <v>89</v>
      </c>
      <c r="B68">
        <v>50</v>
      </c>
      <c r="C68">
        <v>0</v>
      </c>
      <c r="D68">
        <v>0</v>
      </c>
      <c r="E68">
        <v>50</v>
      </c>
    </row>
    <row r="69" spans="1:5" x14ac:dyDescent="0.25">
      <c r="A69" t="s">
        <v>163</v>
      </c>
      <c r="B69">
        <v>37.5</v>
      </c>
      <c r="C69">
        <v>12.5</v>
      </c>
      <c r="D69">
        <v>0</v>
      </c>
      <c r="E69">
        <v>50</v>
      </c>
    </row>
    <row r="70" spans="1:5" x14ac:dyDescent="0.25">
      <c r="A70" t="s">
        <v>138</v>
      </c>
      <c r="B70">
        <v>34.694000000000003</v>
      </c>
      <c r="C70">
        <v>14.286</v>
      </c>
      <c r="D70">
        <v>0</v>
      </c>
      <c r="E70">
        <v>48.98</v>
      </c>
    </row>
    <row r="71" spans="1:5" x14ac:dyDescent="0.25">
      <c r="A71" t="s">
        <v>113</v>
      </c>
      <c r="B71">
        <v>35.226999999999997</v>
      </c>
      <c r="C71">
        <v>11.364000000000001</v>
      </c>
      <c r="D71">
        <v>1.1359999999999999</v>
      </c>
      <c r="E71">
        <v>47.726999999999997</v>
      </c>
    </row>
    <row r="72" spans="1:5" x14ac:dyDescent="0.25">
      <c r="A72" t="s">
        <v>114</v>
      </c>
      <c r="B72">
        <v>36.841999999999999</v>
      </c>
      <c r="C72">
        <v>10.526</v>
      </c>
      <c r="D72">
        <v>0</v>
      </c>
      <c r="E72">
        <v>47.368000000000002</v>
      </c>
    </row>
    <row r="73" spans="1:5" x14ac:dyDescent="0.25">
      <c r="A73" t="s">
        <v>151</v>
      </c>
      <c r="B73">
        <v>33.332999999999998</v>
      </c>
      <c r="C73">
        <v>8.3330000000000002</v>
      </c>
      <c r="D73">
        <v>4.1669999999999998</v>
      </c>
      <c r="E73">
        <v>45.832999999999998</v>
      </c>
    </row>
    <row r="74" spans="1:5" x14ac:dyDescent="0.25">
      <c r="A74" t="s">
        <v>172</v>
      </c>
      <c r="B74">
        <v>29.167000000000002</v>
      </c>
      <c r="C74">
        <v>16.667000000000002</v>
      </c>
      <c r="D74">
        <v>0</v>
      </c>
      <c r="E74">
        <v>45.832999999999998</v>
      </c>
    </row>
    <row r="75" spans="1:5" x14ac:dyDescent="0.25">
      <c r="A75" t="s">
        <v>159</v>
      </c>
      <c r="B75">
        <v>27.273</v>
      </c>
      <c r="C75">
        <v>10.909000000000001</v>
      </c>
      <c r="D75">
        <v>3.6360000000000001</v>
      </c>
      <c r="E75">
        <v>41.817999999999998</v>
      </c>
    </row>
    <row r="76" spans="1:5" x14ac:dyDescent="0.25">
      <c r="A76" t="s">
        <v>100</v>
      </c>
      <c r="B76">
        <v>25.713999999999999</v>
      </c>
      <c r="C76">
        <v>11.429</v>
      </c>
      <c r="D76">
        <v>2.8570000000000002</v>
      </c>
      <c r="E76">
        <v>40</v>
      </c>
    </row>
    <row r="77" spans="1:5" x14ac:dyDescent="0.25">
      <c r="A77" t="s">
        <v>140</v>
      </c>
      <c r="B77">
        <v>33.332999999999998</v>
      </c>
      <c r="C77">
        <v>5.556</v>
      </c>
      <c r="D77">
        <v>0</v>
      </c>
      <c r="E77">
        <v>38.889000000000003</v>
      </c>
    </row>
    <row r="78" spans="1:5" x14ac:dyDescent="0.25">
      <c r="A78" t="s">
        <v>153</v>
      </c>
      <c r="B78">
        <v>26.562999999999999</v>
      </c>
      <c r="C78">
        <v>7.8129999999999997</v>
      </c>
      <c r="D78">
        <v>3.125</v>
      </c>
      <c r="E78">
        <v>37.5</v>
      </c>
    </row>
    <row r="79" spans="1:5" x14ac:dyDescent="0.25">
      <c r="A79" t="s">
        <v>397</v>
      </c>
      <c r="B79">
        <v>30.556000000000001</v>
      </c>
      <c r="C79">
        <v>5.556</v>
      </c>
      <c r="D79">
        <v>0</v>
      </c>
      <c r="E79">
        <v>36.110999999999997</v>
      </c>
    </row>
    <row r="80" spans="1:5" x14ac:dyDescent="0.25">
      <c r="A80" t="s">
        <v>177</v>
      </c>
      <c r="B80">
        <v>28.571000000000002</v>
      </c>
      <c r="C80">
        <v>7.1429999999999998</v>
      </c>
      <c r="D80">
        <v>0</v>
      </c>
      <c r="E80">
        <v>35.713999999999999</v>
      </c>
    </row>
    <row r="81" spans="1:5" x14ac:dyDescent="0.25">
      <c r="A81" t="s">
        <v>102</v>
      </c>
      <c r="B81">
        <v>29.73</v>
      </c>
      <c r="C81">
        <v>5.4050000000000002</v>
      </c>
      <c r="D81">
        <v>0</v>
      </c>
      <c r="E81">
        <v>35.134999999999998</v>
      </c>
    </row>
    <row r="82" spans="1:5" x14ac:dyDescent="0.25">
      <c r="A82" t="s">
        <v>133</v>
      </c>
      <c r="B82">
        <v>30</v>
      </c>
      <c r="C82">
        <v>5</v>
      </c>
      <c r="D82">
        <v>0</v>
      </c>
      <c r="E82">
        <v>35</v>
      </c>
    </row>
    <row r="83" spans="1:5" x14ac:dyDescent="0.25">
      <c r="A83" t="s">
        <v>123</v>
      </c>
      <c r="B83">
        <v>30</v>
      </c>
      <c r="C83">
        <v>5</v>
      </c>
      <c r="D83">
        <v>0</v>
      </c>
      <c r="E83">
        <v>35</v>
      </c>
    </row>
    <row r="84" spans="1:5" x14ac:dyDescent="0.25">
      <c r="A84" t="s">
        <v>129</v>
      </c>
      <c r="B84">
        <v>33.332999999999998</v>
      </c>
      <c r="C84">
        <v>0</v>
      </c>
      <c r="D84">
        <v>0</v>
      </c>
      <c r="E84">
        <v>33.332999999999998</v>
      </c>
    </row>
    <row r="85" spans="1:5" x14ac:dyDescent="0.25">
      <c r="A85" t="s">
        <v>398</v>
      </c>
      <c r="B85">
        <v>25</v>
      </c>
      <c r="C85">
        <v>7.6920000000000002</v>
      </c>
      <c r="D85">
        <v>0</v>
      </c>
      <c r="E85">
        <v>32.692</v>
      </c>
    </row>
    <row r="86" spans="1:5" x14ac:dyDescent="0.25">
      <c r="A86" t="s">
        <v>300</v>
      </c>
      <c r="B86">
        <v>13.635999999999999</v>
      </c>
      <c r="C86">
        <v>13.635999999999999</v>
      </c>
      <c r="D86">
        <v>4.5449999999999999</v>
      </c>
      <c r="E86">
        <v>31.818000000000001</v>
      </c>
    </row>
    <row r="87" spans="1:5" s="90" customFormat="1" x14ac:dyDescent="0.25"/>
    <row r="88" spans="1:5" x14ac:dyDescent="0.25">
      <c r="A88" t="s">
        <v>233</v>
      </c>
      <c r="B88">
        <v>15.625</v>
      </c>
      <c r="C88">
        <v>9.375</v>
      </c>
      <c r="D88">
        <v>6.25</v>
      </c>
      <c r="E88">
        <v>31.25</v>
      </c>
    </row>
    <row r="89" spans="1:5" x14ac:dyDescent="0.25">
      <c r="A89" t="s">
        <v>136</v>
      </c>
      <c r="B89">
        <v>16.667000000000002</v>
      </c>
      <c r="C89">
        <v>14.286</v>
      </c>
      <c r="D89">
        <v>0</v>
      </c>
      <c r="E89">
        <v>30.952000000000002</v>
      </c>
    </row>
    <row r="90" spans="1:5" x14ac:dyDescent="0.25">
      <c r="A90" t="s">
        <v>228</v>
      </c>
      <c r="B90">
        <v>19.100999999999999</v>
      </c>
      <c r="C90">
        <v>6.742</v>
      </c>
      <c r="D90">
        <v>3.371</v>
      </c>
      <c r="E90">
        <v>29.213000000000001</v>
      </c>
    </row>
    <row r="91" spans="1:5" x14ac:dyDescent="0.25">
      <c r="A91" t="s">
        <v>106</v>
      </c>
      <c r="B91">
        <v>25</v>
      </c>
      <c r="C91">
        <v>4.1669999999999998</v>
      </c>
      <c r="D91">
        <v>0</v>
      </c>
      <c r="E91">
        <v>29.167000000000002</v>
      </c>
    </row>
    <row r="92" spans="1:5" x14ac:dyDescent="0.25">
      <c r="A92" t="s">
        <v>130</v>
      </c>
      <c r="B92">
        <v>15.789</v>
      </c>
      <c r="C92">
        <v>10.526</v>
      </c>
      <c r="D92">
        <v>2.6320000000000001</v>
      </c>
      <c r="E92">
        <v>28.946999999999999</v>
      </c>
    </row>
    <row r="93" spans="1:5" x14ac:dyDescent="0.25">
      <c r="A93" t="s">
        <v>396</v>
      </c>
      <c r="B93">
        <v>28.571000000000002</v>
      </c>
      <c r="C93">
        <v>0</v>
      </c>
      <c r="D93">
        <v>0</v>
      </c>
      <c r="E93">
        <v>28.571000000000002</v>
      </c>
    </row>
    <row r="94" spans="1:5" x14ac:dyDescent="0.25">
      <c r="A94" t="s">
        <v>260</v>
      </c>
      <c r="B94">
        <v>18.75</v>
      </c>
      <c r="C94">
        <v>6.25</v>
      </c>
      <c r="D94">
        <v>3.125</v>
      </c>
      <c r="E94">
        <v>28.125</v>
      </c>
    </row>
    <row r="95" spans="1:5" x14ac:dyDescent="0.25">
      <c r="A95" t="s">
        <v>166</v>
      </c>
      <c r="B95">
        <v>5.556</v>
      </c>
      <c r="C95">
        <v>16.667000000000002</v>
      </c>
      <c r="D95">
        <v>5.556</v>
      </c>
      <c r="E95">
        <v>27.777999999999999</v>
      </c>
    </row>
    <row r="96" spans="1:5" x14ac:dyDescent="0.25">
      <c r="A96" t="s">
        <v>117</v>
      </c>
      <c r="B96">
        <v>23.611000000000001</v>
      </c>
      <c r="C96">
        <v>4.1669999999999998</v>
      </c>
      <c r="D96">
        <v>0</v>
      </c>
      <c r="E96">
        <v>27.777999999999999</v>
      </c>
    </row>
    <row r="97" spans="1:5" x14ac:dyDescent="0.25">
      <c r="A97" t="s">
        <v>98</v>
      </c>
      <c r="B97">
        <v>22.727</v>
      </c>
      <c r="C97">
        <v>4.5449999999999999</v>
      </c>
      <c r="D97">
        <v>0</v>
      </c>
      <c r="E97">
        <v>27.273</v>
      </c>
    </row>
    <row r="98" spans="1:5" x14ac:dyDescent="0.25">
      <c r="A98" t="s">
        <v>135</v>
      </c>
      <c r="B98">
        <v>13.333</v>
      </c>
      <c r="C98">
        <v>13.333</v>
      </c>
      <c r="D98">
        <v>0</v>
      </c>
      <c r="E98">
        <v>26.667000000000002</v>
      </c>
    </row>
    <row r="99" spans="1:5" x14ac:dyDescent="0.25">
      <c r="A99" t="s">
        <v>107</v>
      </c>
      <c r="B99">
        <v>18.181999999999999</v>
      </c>
      <c r="C99">
        <v>7.2729999999999997</v>
      </c>
      <c r="D99">
        <v>0</v>
      </c>
      <c r="E99">
        <v>25.454999999999998</v>
      </c>
    </row>
    <row r="100" spans="1:5" x14ac:dyDescent="0.25">
      <c r="A100" t="s">
        <v>79</v>
      </c>
      <c r="B100">
        <v>25</v>
      </c>
      <c r="C100">
        <v>0</v>
      </c>
      <c r="D100">
        <v>0</v>
      </c>
      <c r="E100">
        <v>25</v>
      </c>
    </row>
    <row r="101" spans="1:5" x14ac:dyDescent="0.25">
      <c r="A101" t="s">
        <v>87</v>
      </c>
      <c r="B101">
        <v>25</v>
      </c>
      <c r="C101">
        <v>0</v>
      </c>
      <c r="D101">
        <v>0</v>
      </c>
      <c r="E101">
        <v>25</v>
      </c>
    </row>
    <row r="102" spans="1:5" x14ac:dyDescent="0.25">
      <c r="A102" t="s">
        <v>121</v>
      </c>
      <c r="B102">
        <v>18.605</v>
      </c>
      <c r="C102">
        <v>5.8140000000000001</v>
      </c>
      <c r="D102">
        <v>0</v>
      </c>
      <c r="E102">
        <v>24.419</v>
      </c>
    </row>
    <row r="103" spans="1:5" x14ac:dyDescent="0.25">
      <c r="A103" t="s">
        <v>95</v>
      </c>
      <c r="B103">
        <v>16.456</v>
      </c>
      <c r="C103">
        <v>5.0629999999999997</v>
      </c>
      <c r="D103">
        <v>2.532</v>
      </c>
      <c r="E103">
        <v>24.050999999999998</v>
      </c>
    </row>
    <row r="104" spans="1:5" x14ac:dyDescent="0.25">
      <c r="A104" t="s">
        <v>305</v>
      </c>
      <c r="B104">
        <v>17.646999999999998</v>
      </c>
      <c r="C104">
        <v>5.8819999999999997</v>
      </c>
      <c r="D104">
        <v>0</v>
      </c>
      <c r="E104">
        <v>23.529</v>
      </c>
    </row>
    <row r="105" spans="1:5" x14ac:dyDescent="0.25">
      <c r="A105" t="s">
        <v>92</v>
      </c>
      <c r="B105">
        <v>19.149000000000001</v>
      </c>
      <c r="C105">
        <v>4.2549999999999999</v>
      </c>
      <c r="D105">
        <v>0</v>
      </c>
      <c r="E105">
        <v>23.404</v>
      </c>
    </row>
    <row r="106" spans="1:5" x14ac:dyDescent="0.25">
      <c r="A106" t="s">
        <v>256</v>
      </c>
      <c r="B106">
        <v>21.428999999999998</v>
      </c>
      <c r="C106">
        <v>0</v>
      </c>
      <c r="D106">
        <v>0</v>
      </c>
      <c r="E106">
        <v>21.428999999999998</v>
      </c>
    </row>
    <row r="107" spans="1:5" x14ac:dyDescent="0.25">
      <c r="A107" t="s">
        <v>164</v>
      </c>
      <c r="B107">
        <v>14.286</v>
      </c>
      <c r="C107">
        <v>7.1429999999999998</v>
      </c>
      <c r="D107">
        <v>0</v>
      </c>
      <c r="E107">
        <v>21.428999999999998</v>
      </c>
    </row>
    <row r="108" spans="1:5" x14ac:dyDescent="0.25">
      <c r="A108" t="s">
        <v>81</v>
      </c>
      <c r="B108">
        <v>18.420999999999999</v>
      </c>
      <c r="C108">
        <v>2.6320000000000001</v>
      </c>
      <c r="D108">
        <v>0</v>
      </c>
      <c r="E108">
        <v>21.053000000000001</v>
      </c>
    </row>
    <row r="109" spans="1:5" x14ac:dyDescent="0.25">
      <c r="A109" t="s">
        <v>262</v>
      </c>
      <c r="B109">
        <v>20.588000000000001</v>
      </c>
      <c r="C109">
        <v>0</v>
      </c>
      <c r="D109">
        <v>0</v>
      </c>
      <c r="E109">
        <v>20.588000000000001</v>
      </c>
    </row>
    <row r="110" spans="1:5" x14ac:dyDescent="0.25">
      <c r="A110" t="s">
        <v>259</v>
      </c>
      <c r="B110">
        <v>12.821</v>
      </c>
      <c r="C110">
        <v>5.1280000000000001</v>
      </c>
      <c r="D110">
        <v>2.5640000000000001</v>
      </c>
      <c r="E110">
        <v>20.513000000000002</v>
      </c>
    </row>
    <row r="111" spans="1:5" x14ac:dyDescent="0.25">
      <c r="A111" t="s">
        <v>266</v>
      </c>
      <c r="B111">
        <v>10</v>
      </c>
      <c r="C111">
        <v>10</v>
      </c>
      <c r="D111">
        <v>0</v>
      </c>
      <c r="E111">
        <v>20</v>
      </c>
    </row>
    <row r="112" spans="1:5" x14ac:dyDescent="0.25">
      <c r="A112" t="s">
        <v>122</v>
      </c>
      <c r="B112">
        <v>12</v>
      </c>
      <c r="C112">
        <v>8</v>
      </c>
      <c r="D112">
        <v>0</v>
      </c>
      <c r="E112">
        <v>20</v>
      </c>
    </row>
    <row r="113" spans="1:5" x14ac:dyDescent="0.25">
      <c r="A113" t="s">
        <v>74</v>
      </c>
      <c r="B113">
        <v>20</v>
      </c>
      <c r="C113">
        <v>0</v>
      </c>
      <c r="D113">
        <v>0</v>
      </c>
      <c r="E113">
        <v>20</v>
      </c>
    </row>
    <row r="114" spans="1:5" x14ac:dyDescent="0.25">
      <c r="A114" t="s">
        <v>82</v>
      </c>
      <c r="B114">
        <v>15.151999999999999</v>
      </c>
      <c r="C114">
        <v>3.03</v>
      </c>
      <c r="D114">
        <v>0</v>
      </c>
      <c r="E114">
        <v>18.181999999999999</v>
      </c>
    </row>
    <row r="115" spans="1:5" x14ac:dyDescent="0.25">
      <c r="A115" t="s">
        <v>265</v>
      </c>
      <c r="B115">
        <v>16.667000000000002</v>
      </c>
      <c r="C115">
        <v>0</v>
      </c>
      <c r="D115">
        <v>0</v>
      </c>
      <c r="E115">
        <v>16.667000000000002</v>
      </c>
    </row>
    <row r="116" spans="1:5" x14ac:dyDescent="0.25">
      <c r="A116" t="s">
        <v>116</v>
      </c>
      <c r="B116">
        <v>8.3330000000000002</v>
      </c>
      <c r="C116">
        <v>8.3330000000000002</v>
      </c>
      <c r="D116">
        <v>0</v>
      </c>
      <c r="E116">
        <v>16.667000000000002</v>
      </c>
    </row>
    <row r="117" spans="1:5" x14ac:dyDescent="0.25">
      <c r="A117" t="s">
        <v>91</v>
      </c>
      <c r="B117">
        <v>5.556</v>
      </c>
      <c r="C117">
        <v>11.111000000000001</v>
      </c>
      <c r="D117">
        <v>0</v>
      </c>
      <c r="E117">
        <v>16.667000000000002</v>
      </c>
    </row>
    <row r="118" spans="1:5" x14ac:dyDescent="0.25">
      <c r="A118" t="s">
        <v>75</v>
      </c>
      <c r="B118">
        <v>15.909000000000001</v>
      </c>
      <c r="C118">
        <v>0</v>
      </c>
      <c r="D118">
        <v>0</v>
      </c>
      <c r="E118">
        <v>15.909000000000001</v>
      </c>
    </row>
    <row r="119" spans="1:5" x14ac:dyDescent="0.25">
      <c r="A119" t="s">
        <v>238</v>
      </c>
      <c r="B119">
        <v>12.5</v>
      </c>
      <c r="C119">
        <v>3.125</v>
      </c>
      <c r="D119">
        <v>0</v>
      </c>
      <c r="E119">
        <v>15.625</v>
      </c>
    </row>
    <row r="120" spans="1:5" x14ac:dyDescent="0.25">
      <c r="A120" t="s">
        <v>222</v>
      </c>
      <c r="B120">
        <v>13.333</v>
      </c>
      <c r="C120">
        <v>1.667</v>
      </c>
      <c r="D120">
        <v>0</v>
      </c>
      <c r="E120">
        <v>15</v>
      </c>
    </row>
    <row r="121" spans="1:5" x14ac:dyDescent="0.25">
      <c r="A121" t="s">
        <v>68</v>
      </c>
      <c r="B121">
        <v>15</v>
      </c>
      <c r="C121">
        <v>0</v>
      </c>
      <c r="D121">
        <v>0</v>
      </c>
      <c r="E121">
        <v>15</v>
      </c>
    </row>
    <row r="122" spans="1:5" x14ac:dyDescent="0.25">
      <c r="A122" t="s">
        <v>225</v>
      </c>
      <c r="B122">
        <v>12.621</v>
      </c>
      <c r="C122">
        <v>1.9419999999999999</v>
      </c>
      <c r="D122">
        <v>0</v>
      </c>
      <c r="E122">
        <v>14.563000000000001</v>
      </c>
    </row>
    <row r="123" spans="1:5" x14ac:dyDescent="0.25">
      <c r="A123" t="s">
        <v>103</v>
      </c>
      <c r="B123">
        <v>13.635999999999999</v>
      </c>
      <c r="C123">
        <v>0</v>
      </c>
      <c r="D123">
        <v>0</v>
      </c>
      <c r="E123">
        <v>13.635999999999999</v>
      </c>
    </row>
    <row r="124" spans="1:5" x14ac:dyDescent="0.25">
      <c r="A124" t="s">
        <v>250</v>
      </c>
      <c r="B124">
        <v>8.6959999999999997</v>
      </c>
      <c r="C124">
        <v>2.1739999999999999</v>
      </c>
      <c r="D124">
        <v>2.1739999999999999</v>
      </c>
      <c r="E124">
        <v>13.042999999999999</v>
      </c>
    </row>
    <row r="125" spans="1:5" x14ac:dyDescent="0.25">
      <c r="A125" t="s">
        <v>76</v>
      </c>
      <c r="B125">
        <v>12.5</v>
      </c>
      <c r="C125">
        <v>0</v>
      </c>
      <c r="D125">
        <v>0</v>
      </c>
      <c r="E125">
        <v>12.5</v>
      </c>
    </row>
    <row r="126" spans="1:5" x14ac:dyDescent="0.25">
      <c r="A126" t="s">
        <v>231</v>
      </c>
      <c r="B126">
        <v>9.8770000000000007</v>
      </c>
      <c r="C126">
        <v>2.4689999999999999</v>
      </c>
      <c r="D126">
        <v>0</v>
      </c>
      <c r="E126">
        <v>12.346</v>
      </c>
    </row>
    <row r="127" spans="1:5" x14ac:dyDescent="0.25">
      <c r="A127" t="s">
        <v>77</v>
      </c>
      <c r="B127">
        <v>9.7560000000000002</v>
      </c>
      <c r="C127">
        <v>2.4390000000000001</v>
      </c>
      <c r="D127">
        <v>0</v>
      </c>
      <c r="E127">
        <v>12.195</v>
      </c>
    </row>
    <row r="128" spans="1:5" x14ac:dyDescent="0.25">
      <c r="A128" t="s">
        <v>253</v>
      </c>
      <c r="B128">
        <v>10.87</v>
      </c>
      <c r="C128">
        <v>0</v>
      </c>
      <c r="D128">
        <v>0</v>
      </c>
      <c r="E128">
        <v>10.87</v>
      </c>
    </row>
    <row r="129" spans="1:5" x14ac:dyDescent="0.25">
      <c r="A129" t="s">
        <v>441</v>
      </c>
      <c r="B129">
        <v>6.5220000000000002</v>
      </c>
      <c r="C129">
        <v>4.3479999999999999</v>
      </c>
      <c r="D129">
        <v>0</v>
      </c>
      <c r="E129">
        <v>10.87</v>
      </c>
    </row>
    <row r="130" spans="1:5" x14ac:dyDescent="0.25">
      <c r="A130" t="s">
        <v>248</v>
      </c>
      <c r="B130">
        <v>10.606</v>
      </c>
      <c r="C130">
        <v>0</v>
      </c>
      <c r="D130">
        <v>0</v>
      </c>
      <c r="E130">
        <v>10.606</v>
      </c>
    </row>
    <row r="131" spans="1:5" x14ac:dyDescent="0.25">
      <c r="A131" t="s">
        <v>235</v>
      </c>
      <c r="B131">
        <v>10</v>
      </c>
      <c r="C131">
        <v>0</v>
      </c>
      <c r="D131">
        <v>0</v>
      </c>
      <c r="E131">
        <v>10</v>
      </c>
    </row>
    <row r="132" spans="1:5" x14ac:dyDescent="0.25">
      <c r="A132" t="s">
        <v>83</v>
      </c>
      <c r="B132">
        <v>9.0909999999999993</v>
      </c>
      <c r="C132">
        <v>0</v>
      </c>
      <c r="D132">
        <v>0</v>
      </c>
      <c r="E132">
        <v>9.0909999999999993</v>
      </c>
    </row>
    <row r="133" spans="1:5" x14ac:dyDescent="0.25">
      <c r="A133" t="s">
        <v>99</v>
      </c>
      <c r="B133">
        <v>8.3330000000000002</v>
      </c>
      <c r="C133">
        <v>0</v>
      </c>
      <c r="D133">
        <v>0</v>
      </c>
      <c r="E133">
        <v>8.3330000000000002</v>
      </c>
    </row>
    <row r="134" spans="1:5" x14ac:dyDescent="0.25">
      <c r="A134" t="s">
        <v>258</v>
      </c>
      <c r="B134">
        <v>8</v>
      </c>
      <c r="C134">
        <v>0</v>
      </c>
      <c r="D134">
        <v>0</v>
      </c>
      <c r="E134">
        <v>8</v>
      </c>
    </row>
    <row r="135" spans="1:5" x14ac:dyDescent="0.25">
      <c r="A135" t="s">
        <v>304</v>
      </c>
      <c r="B135">
        <v>7.8949999999999996</v>
      </c>
      <c r="C135">
        <v>0</v>
      </c>
      <c r="D135">
        <v>0</v>
      </c>
      <c r="E135">
        <v>7.8949999999999996</v>
      </c>
    </row>
    <row r="136" spans="1:5" x14ac:dyDescent="0.25">
      <c r="A136" t="s">
        <v>229</v>
      </c>
      <c r="B136">
        <v>3.9220000000000002</v>
      </c>
      <c r="C136">
        <v>3.9220000000000002</v>
      </c>
      <c r="D136">
        <v>0</v>
      </c>
      <c r="E136">
        <v>7.843</v>
      </c>
    </row>
    <row r="137" spans="1:5" x14ac:dyDescent="0.25">
      <c r="A137" t="s">
        <v>268</v>
      </c>
      <c r="B137">
        <v>6.6669999999999998</v>
      </c>
      <c r="C137">
        <v>0</v>
      </c>
      <c r="D137">
        <v>0</v>
      </c>
      <c r="E137">
        <v>6.6669999999999998</v>
      </c>
    </row>
    <row r="138" spans="1:5" x14ac:dyDescent="0.25">
      <c r="A138" t="s">
        <v>86</v>
      </c>
      <c r="B138">
        <v>6.6669999999999998</v>
      </c>
      <c r="C138">
        <v>0</v>
      </c>
      <c r="D138">
        <v>0</v>
      </c>
      <c r="E138">
        <v>6.6669999999999998</v>
      </c>
    </row>
    <row r="139" spans="1:5" x14ac:dyDescent="0.25">
      <c r="A139" t="s">
        <v>223</v>
      </c>
      <c r="B139">
        <v>4.4939999999999998</v>
      </c>
      <c r="C139">
        <v>1.1240000000000001</v>
      </c>
      <c r="D139">
        <v>0</v>
      </c>
      <c r="E139">
        <v>5.6180000000000003</v>
      </c>
    </row>
    <row r="140" spans="1:5" x14ac:dyDescent="0.25">
      <c r="A140" t="s">
        <v>210</v>
      </c>
      <c r="B140">
        <v>3.0459999999999998</v>
      </c>
      <c r="C140">
        <v>1.5229999999999999</v>
      </c>
      <c r="D140">
        <v>1.0149999999999999</v>
      </c>
      <c r="E140">
        <v>5.5839999999999996</v>
      </c>
    </row>
    <row r="141" spans="1:5" x14ac:dyDescent="0.25">
      <c r="A141" t="s">
        <v>64</v>
      </c>
      <c r="B141">
        <v>5.4050000000000002</v>
      </c>
      <c r="C141">
        <v>0</v>
      </c>
      <c r="D141">
        <v>0</v>
      </c>
      <c r="E141">
        <v>5.4050000000000002</v>
      </c>
    </row>
    <row r="142" spans="1:5" x14ac:dyDescent="0.25">
      <c r="A142" t="s">
        <v>246</v>
      </c>
      <c r="B142">
        <v>4.3479999999999999</v>
      </c>
      <c r="C142">
        <v>0</v>
      </c>
      <c r="D142">
        <v>0</v>
      </c>
      <c r="E142">
        <v>4.3479999999999999</v>
      </c>
    </row>
    <row r="143" spans="1:5" x14ac:dyDescent="0.25">
      <c r="A143" t="s">
        <v>237</v>
      </c>
      <c r="B143">
        <v>4.2549999999999999</v>
      </c>
      <c r="C143">
        <v>0</v>
      </c>
      <c r="D143">
        <v>0</v>
      </c>
      <c r="E143">
        <v>4.2549999999999999</v>
      </c>
    </row>
    <row r="144" spans="1:5" x14ac:dyDescent="0.25">
      <c r="A144" t="s">
        <v>62</v>
      </c>
      <c r="B144">
        <v>4.1669999999999998</v>
      </c>
      <c r="C144">
        <v>0</v>
      </c>
      <c r="D144">
        <v>0</v>
      </c>
      <c r="E144">
        <v>4.1669999999999998</v>
      </c>
    </row>
    <row r="145" spans="1:5" x14ac:dyDescent="0.25">
      <c r="A145" t="s">
        <v>230</v>
      </c>
      <c r="B145">
        <v>4.0819999999999999</v>
      </c>
      <c r="C145">
        <v>0</v>
      </c>
      <c r="D145">
        <v>0</v>
      </c>
      <c r="E145">
        <v>4.0819999999999999</v>
      </c>
    </row>
    <row r="146" spans="1:5" x14ac:dyDescent="0.25">
      <c r="A146" t="s">
        <v>90</v>
      </c>
      <c r="B146">
        <v>3.8460000000000001</v>
      </c>
      <c r="C146">
        <v>0</v>
      </c>
      <c r="D146">
        <v>0</v>
      </c>
      <c r="E146">
        <v>3.8460000000000001</v>
      </c>
    </row>
    <row r="147" spans="1:5" x14ac:dyDescent="0.25">
      <c r="A147" t="s">
        <v>216</v>
      </c>
      <c r="B147">
        <v>2.7320000000000002</v>
      </c>
      <c r="C147">
        <v>0.54600000000000004</v>
      </c>
      <c r="D147">
        <v>0</v>
      </c>
      <c r="E147">
        <v>3.2789999999999999</v>
      </c>
    </row>
    <row r="148" spans="1:5" x14ac:dyDescent="0.25">
      <c r="A148" t="s">
        <v>224</v>
      </c>
      <c r="B148">
        <v>3.2610000000000001</v>
      </c>
      <c r="C148">
        <v>0</v>
      </c>
      <c r="D148">
        <v>0</v>
      </c>
      <c r="E148">
        <v>3.2610000000000001</v>
      </c>
    </row>
    <row r="149" spans="1:5" x14ac:dyDescent="0.25">
      <c r="A149" t="s">
        <v>72</v>
      </c>
      <c r="B149">
        <v>3.125</v>
      </c>
      <c r="C149">
        <v>0</v>
      </c>
      <c r="D149">
        <v>0</v>
      </c>
      <c r="E149">
        <v>3.125</v>
      </c>
    </row>
    <row r="150" spans="1:5" x14ac:dyDescent="0.25">
      <c r="A150" t="s">
        <v>261</v>
      </c>
      <c r="B150">
        <v>2.6320000000000001</v>
      </c>
      <c r="C150">
        <v>0</v>
      </c>
      <c r="D150">
        <v>0</v>
      </c>
      <c r="E150">
        <v>2.6320000000000001</v>
      </c>
    </row>
    <row r="151" spans="1:5" x14ac:dyDescent="0.25">
      <c r="A151" t="s">
        <v>239</v>
      </c>
      <c r="B151">
        <v>2.5</v>
      </c>
      <c r="C151">
        <v>0</v>
      </c>
      <c r="D151">
        <v>0</v>
      </c>
      <c r="E151">
        <v>2.5</v>
      </c>
    </row>
    <row r="152" spans="1:5" x14ac:dyDescent="0.25">
      <c r="A152" t="s">
        <v>70</v>
      </c>
      <c r="B152">
        <v>1.282</v>
      </c>
      <c r="C152">
        <v>0</v>
      </c>
      <c r="D152">
        <v>0</v>
      </c>
      <c r="E152">
        <v>1.282</v>
      </c>
    </row>
    <row r="153" spans="1:5" x14ac:dyDescent="0.25">
      <c r="A153" t="s">
        <v>263</v>
      </c>
      <c r="B153">
        <v>0</v>
      </c>
      <c r="C153">
        <v>0</v>
      </c>
      <c r="D153">
        <v>0</v>
      </c>
      <c r="E153">
        <v>0</v>
      </c>
    </row>
    <row r="154" spans="1:5" x14ac:dyDescent="0.25">
      <c r="A154" t="s">
        <v>244</v>
      </c>
      <c r="B154">
        <v>0</v>
      </c>
      <c r="C154">
        <v>0</v>
      </c>
      <c r="D154">
        <v>0</v>
      </c>
      <c r="E154">
        <v>0</v>
      </c>
    </row>
    <row r="155" spans="1:5" x14ac:dyDescent="0.25">
      <c r="A155" t="s">
        <v>249</v>
      </c>
      <c r="B155">
        <v>0</v>
      </c>
      <c r="C155">
        <v>0</v>
      </c>
      <c r="D155">
        <v>0</v>
      </c>
      <c r="E155">
        <v>0</v>
      </c>
    </row>
    <row r="156" spans="1:5" x14ac:dyDescent="0.25">
      <c r="A156" t="s">
        <v>251</v>
      </c>
      <c r="B156">
        <v>0</v>
      </c>
      <c r="C156">
        <v>0</v>
      </c>
      <c r="D156">
        <v>0</v>
      </c>
      <c r="E156">
        <v>0</v>
      </c>
    </row>
    <row r="157" spans="1:5" x14ac:dyDescent="0.25">
      <c r="A157" t="s">
        <v>264</v>
      </c>
      <c r="B157">
        <v>0</v>
      </c>
      <c r="C157">
        <v>0</v>
      </c>
      <c r="D157">
        <v>0</v>
      </c>
      <c r="E157">
        <v>0</v>
      </c>
    </row>
    <row r="158" spans="1:5" x14ac:dyDescent="0.25">
      <c r="A158" t="s">
        <v>257</v>
      </c>
      <c r="B158">
        <v>0</v>
      </c>
      <c r="C158">
        <v>0</v>
      </c>
      <c r="D158">
        <v>0</v>
      </c>
      <c r="E158">
        <v>0</v>
      </c>
    </row>
    <row r="159" spans="1:5" x14ac:dyDescent="0.25">
      <c r="A159" t="s">
        <v>306</v>
      </c>
      <c r="B159">
        <v>0</v>
      </c>
      <c r="C159">
        <v>0</v>
      </c>
      <c r="D159">
        <v>0</v>
      </c>
      <c r="E159">
        <v>0</v>
      </c>
    </row>
    <row r="160" spans="1:5" x14ac:dyDescent="0.25">
      <c r="A160" t="s">
        <v>69</v>
      </c>
      <c r="B160">
        <v>0</v>
      </c>
      <c r="C160">
        <v>0</v>
      </c>
      <c r="D160">
        <v>0</v>
      </c>
      <c r="E160">
        <v>0</v>
      </c>
    </row>
    <row r="161" spans="1:5" x14ac:dyDescent="0.25">
      <c r="A161" t="s">
        <v>67</v>
      </c>
      <c r="B161">
        <v>0</v>
      </c>
      <c r="C161">
        <v>0</v>
      </c>
      <c r="D161">
        <v>0</v>
      </c>
      <c r="E161">
        <v>0</v>
      </c>
    </row>
    <row r="162" spans="1:5" x14ac:dyDescent="0.25">
      <c r="A162" t="s">
        <v>58</v>
      </c>
      <c r="B162">
        <v>0</v>
      </c>
      <c r="C162">
        <v>0</v>
      </c>
      <c r="D162">
        <v>0</v>
      </c>
      <c r="E162">
        <v>0</v>
      </c>
    </row>
    <row r="163" spans="1:5" x14ac:dyDescent="0.25">
      <c r="A163" t="s">
        <v>71</v>
      </c>
      <c r="B163">
        <v>0</v>
      </c>
      <c r="C163">
        <v>0</v>
      </c>
      <c r="D163">
        <v>0</v>
      </c>
      <c r="E163">
        <v>0</v>
      </c>
    </row>
  </sheetData>
  <sortState ref="A7:E162">
    <sortCondition descending="1" ref="E7:E162"/>
  </sortState>
  <hyperlinks>
    <hyperlink ref="A1" location="'List of Figs &amp; Tables'!A1" display="Link to Index"/>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topLeftCell="F1" zoomScaleNormal="100" workbookViewId="0">
      <selection activeCell="O77" sqref="O77"/>
    </sheetView>
  </sheetViews>
  <sheetFormatPr defaultRowHeight="15" x14ac:dyDescent="0.25"/>
  <cols>
    <col min="1" max="1" width="45.85546875" customWidth="1"/>
  </cols>
  <sheetData>
    <row r="1" spans="1:7" x14ac:dyDescent="0.25">
      <c r="A1" s="89" t="s">
        <v>278</v>
      </c>
    </row>
    <row r="2" spans="1:7" ht="52.5" customHeight="1" x14ac:dyDescent="0.25">
      <c r="A2" s="351" t="s">
        <v>297</v>
      </c>
      <c r="B2" s="351"/>
      <c r="C2" s="351"/>
      <c r="D2" s="351"/>
      <c r="E2" s="351"/>
      <c r="F2" s="351"/>
    </row>
    <row r="3" spans="1:7" s="90" customFormat="1" x14ac:dyDescent="0.25">
      <c r="A3" s="103"/>
      <c r="B3" s="91"/>
      <c r="C3" s="91"/>
    </row>
    <row r="4" spans="1:7" x14ac:dyDescent="0.25">
      <c r="B4" t="s">
        <v>445</v>
      </c>
      <c r="C4" t="s">
        <v>446</v>
      </c>
      <c r="D4" t="s">
        <v>447</v>
      </c>
      <c r="E4" t="s">
        <v>298</v>
      </c>
      <c r="G4" s="106" t="s">
        <v>4</v>
      </c>
    </row>
    <row r="5" spans="1:7" x14ac:dyDescent="0.25">
      <c r="A5" t="s">
        <v>190</v>
      </c>
      <c r="B5" s="99">
        <v>0.66700000000000004</v>
      </c>
      <c r="C5" s="99">
        <v>0.111</v>
      </c>
      <c r="D5" s="99">
        <v>0.222</v>
      </c>
      <c r="E5" s="105">
        <f t="shared" ref="E5:E36" si="0">SUM(B5:D5)</f>
        <v>1</v>
      </c>
    </row>
    <row r="6" spans="1:7" x14ac:dyDescent="0.25">
      <c r="A6" t="s">
        <v>168</v>
      </c>
      <c r="B6" s="99">
        <v>0.61499999999999999</v>
      </c>
      <c r="C6" s="99">
        <v>0.23100000000000001</v>
      </c>
      <c r="D6" s="99">
        <v>0.154</v>
      </c>
      <c r="E6" s="105">
        <f t="shared" si="0"/>
        <v>1</v>
      </c>
    </row>
    <row r="7" spans="1:7" x14ac:dyDescent="0.25">
      <c r="A7" t="s">
        <v>173</v>
      </c>
      <c r="B7" s="99">
        <v>0.37</v>
      </c>
      <c r="C7" s="99">
        <v>0.33300000000000002</v>
      </c>
      <c r="D7" s="99">
        <v>0.25900000000000001</v>
      </c>
      <c r="E7" s="105">
        <f t="shared" si="0"/>
        <v>0.96200000000000008</v>
      </c>
    </row>
    <row r="8" spans="1:7" x14ac:dyDescent="0.25">
      <c r="A8" t="s">
        <v>183</v>
      </c>
      <c r="B8" s="99">
        <v>0.4</v>
      </c>
      <c r="C8" s="99">
        <v>0.33300000000000002</v>
      </c>
      <c r="D8" s="99">
        <v>0.2</v>
      </c>
      <c r="E8" s="105">
        <f t="shared" si="0"/>
        <v>0.93300000000000005</v>
      </c>
    </row>
    <row r="9" spans="1:7" x14ac:dyDescent="0.25">
      <c r="A9" t="s">
        <v>147</v>
      </c>
      <c r="B9" s="99">
        <v>0.53800000000000003</v>
      </c>
      <c r="C9" s="99">
        <v>0.308</v>
      </c>
      <c r="D9" s="99">
        <v>7.6999999999999999E-2</v>
      </c>
      <c r="E9" s="105">
        <f t="shared" si="0"/>
        <v>0.92300000000000004</v>
      </c>
    </row>
    <row r="10" spans="1:7" x14ac:dyDescent="0.25">
      <c r="A10" t="s">
        <v>172</v>
      </c>
      <c r="B10" s="99">
        <v>0.6</v>
      </c>
      <c r="C10" s="99">
        <v>0.2</v>
      </c>
      <c r="D10" s="99">
        <v>0.12</v>
      </c>
      <c r="E10" s="105">
        <f t="shared" si="0"/>
        <v>0.92</v>
      </c>
    </row>
    <row r="11" spans="1:7" x14ac:dyDescent="0.25">
      <c r="A11" t="s">
        <v>196</v>
      </c>
      <c r="B11" s="99">
        <v>0.41699999999999998</v>
      </c>
      <c r="C11" s="99">
        <v>0.25</v>
      </c>
      <c r="D11" s="99">
        <v>0.25</v>
      </c>
      <c r="E11" s="105">
        <f t="shared" si="0"/>
        <v>0.91700000000000004</v>
      </c>
    </row>
    <row r="12" spans="1:7" x14ac:dyDescent="0.25">
      <c r="A12" t="s">
        <v>162</v>
      </c>
      <c r="B12" s="99">
        <v>0.4</v>
      </c>
      <c r="C12" s="99">
        <v>0.2</v>
      </c>
      <c r="D12" s="99">
        <v>0.3</v>
      </c>
      <c r="E12" s="105">
        <f t="shared" si="0"/>
        <v>0.90000000000000013</v>
      </c>
    </row>
    <row r="13" spans="1:7" x14ac:dyDescent="0.25">
      <c r="A13" t="s">
        <v>194</v>
      </c>
      <c r="B13" s="99">
        <v>0.3</v>
      </c>
      <c r="C13" s="99">
        <v>0.2</v>
      </c>
      <c r="D13" s="99">
        <v>0.4</v>
      </c>
      <c r="E13" s="105">
        <f t="shared" si="0"/>
        <v>0.9</v>
      </c>
    </row>
    <row r="14" spans="1:7" x14ac:dyDescent="0.25">
      <c r="A14" t="s">
        <v>195</v>
      </c>
      <c r="B14" s="99">
        <v>0.1</v>
      </c>
      <c r="C14" s="99">
        <v>0.3</v>
      </c>
      <c r="D14" s="99">
        <v>0.5</v>
      </c>
      <c r="E14" s="105">
        <f t="shared" si="0"/>
        <v>0.9</v>
      </c>
    </row>
    <row r="15" spans="1:7" x14ac:dyDescent="0.25">
      <c r="A15" t="s">
        <v>180</v>
      </c>
      <c r="B15" s="99">
        <v>0.48299999999999998</v>
      </c>
      <c r="C15" s="99">
        <v>0.379</v>
      </c>
      <c r="D15" s="99">
        <v>3.4000000000000002E-2</v>
      </c>
      <c r="E15" s="105">
        <f t="shared" si="0"/>
        <v>0.89600000000000002</v>
      </c>
    </row>
    <row r="16" spans="1:7" x14ac:dyDescent="0.25">
      <c r="A16" t="s">
        <v>187</v>
      </c>
      <c r="B16" s="99">
        <v>0.214</v>
      </c>
      <c r="C16" s="99">
        <v>0.39300000000000002</v>
      </c>
      <c r="D16" s="99">
        <v>0.28599999999999998</v>
      </c>
      <c r="E16" s="105">
        <f t="shared" si="0"/>
        <v>0.89300000000000002</v>
      </c>
    </row>
    <row r="17" spans="1:5" x14ac:dyDescent="0.25">
      <c r="A17" t="s">
        <v>184</v>
      </c>
      <c r="B17" s="99">
        <v>0.5</v>
      </c>
      <c r="C17" s="99">
        <v>0.27800000000000002</v>
      </c>
      <c r="D17" s="99">
        <v>0.111</v>
      </c>
      <c r="E17" s="105">
        <f t="shared" si="0"/>
        <v>0.88900000000000001</v>
      </c>
    </row>
    <row r="18" spans="1:5" x14ac:dyDescent="0.25">
      <c r="A18" t="s">
        <v>152</v>
      </c>
      <c r="B18" s="99">
        <v>0.438</v>
      </c>
      <c r="C18" s="99">
        <v>0.313</v>
      </c>
      <c r="D18" s="99">
        <v>0.125</v>
      </c>
      <c r="E18" s="105">
        <f t="shared" si="0"/>
        <v>0.876</v>
      </c>
    </row>
    <row r="19" spans="1:5" x14ac:dyDescent="0.25">
      <c r="A19" t="s">
        <v>178</v>
      </c>
      <c r="B19" s="99">
        <v>0.313</v>
      </c>
      <c r="C19" s="99">
        <v>0.313</v>
      </c>
      <c r="D19" s="99">
        <v>0.25</v>
      </c>
      <c r="E19" s="105">
        <f t="shared" si="0"/>
        <v>0.876</v>
      </c>
    </row>
    <row r="20" spans="1:5" x14ac:dyDescent="0.25">
      <c r="A20" t="s">
        <v>165</v>
      </c>
      <c r="B20" s="99">
        <v>0.125</v>
      </c>
      <c r="C20" s="99">
        <v>0.438</v>
      </c>
      <c r="D20" s="99">
        <v>0.313</v>
      </c>
      <c r="E20" s="105">
        <f t="shared" si="0"/>
        <v>0.87599999999999989</v>
      </c>
    </row>
    <row r="21" spans="1:5" x14ac:dyDescent="0.25">
      <c r="A21" t="s">
        <v>153</v>
      </c>
      <c r="B21" s="99">
        <v>0.36699999999999999</v>
      </c>
      <c r="C21" s="99">
        <v>0.26700000000000002</v>
      </c>
      <c r="D21" s="99">
        <v>0.23300000000000001</v>
      </c>
      <c r="E21" s="105">
        <f t="shared" si="0"/>
        <v>0.86699999999999999</v>
      </c>
    </row>
    <row r="22" spans="1:5" x14ac:dyDescent="0.25">
      <c r="A22" t="s">
        <v>127</v>
      </c>
      <c r="B22" s="99">
        <v>0.33300000000000002</v>
      </c>
      <c r="C22" s="99">
        <v>0.4</v>
      </c>
      <c r="D22" s="99">
        <v>0.13300000000000001</v>
      </c>
      <c r="E22" s="105">
        <f t="shared" si="0"/>
        <v>0.8660000000000001</v>
      </c>
    </row>
    <row r="23" spans="1:5" x14ac:dyDescent="0.25">
      <c r="A23" t="s">
        <v>156</v>
      </c>
      <c r="B23" s="99">
        <v>0.35099999999999998</v>
      </c>
      <c r="C23" s="99">
        <v>0.32400000000000001</v>
      </c>
      <c r="D23" s="99">
        <v>0.189</v>
      </c>
      <c r="E23" s="105">
        <f t="shared" si="0"/>
        <v>0.8640000000000001</v>
      </c>
    </row>
    <row r="24" spans="1:5" x14ac:dyDescent="0.25">
      <c r="A24" t="s">
        <v>182</v>
      </c>
      <c r="B24" s="99">
        <v>0.42899999999999999</v>
      </c>
      <c r="C24" s="99">
        <v>0.28599999999999998</v>
      </c>
      <c r="D24" s="99">
        <v>0.14299999999999999</v>
      </c>
      <c r="E24" s="105">
        <f t="shared" si="0"/>
        <v>0.85799999999999998</v>
      </c>
    </row>
    <row r="25" spans="1:5" x14ac:dyDescent="0.25">
      <c r="A25" t="s">
        <v>164</v>
      </c>
      <c r="B25" s="99">
        <v>0.28599999999999998</v>
      </c>
      <c r="C25" s="99">
        <v>0.28599999999999998</v>
      </c>
      <c r="D25" s="99">
        <v>0.28599999999999998</v>
      </c>
      <c r="E25" s="105">
        <f t="shared" si="0"/>
        <v>0.85799999999999987</v>
      </c>
    </row>
    <row r="26" spans="1:5" x14ac:dyDescent="0.25">
      <c r="A26" t="s">
        <v>158</v>
      </c>
      <c r="B26" s="99">
        <v>0.28599999999999998</v>
      </c>
      <c r="C26" s="99">
        <v>0.28599999999999998</v>
      </c>
      <c r="D26" s="99">
        <v>0.28599999999999998</v>
      </c>
      <c r="E26" s="105">
        <f t="shared" si="0"/>
        <v>0.85799999999999987</v>
      </c>
    </row>
    <row r="27" spans="1:5" x14ac:dyDescent="0.25">
      <c r="A27" t="s">
        <v>191</v>
      </c>
      <c r="B27" s="99">
        <v>0.38300000000000001</v>
      </c>
      <c r="C27" s="99">
        <v>0.34</v>
      </c>
      <c r="D27" s="99">
        <v>0.128</v>
      </c>
      <c r="E27" s="105">
        <f t="shared" si="0"/>
        <v>0.85100000000000009</v>
      </c>
    </row>
    <row r="28" spans="1:5" x14ac:dyDescent="0.25">
      <c r="A28" t="s">
        <v>198</v>
      </c>
      <c r="B28" s="99">
        <v>0.154</v>
      </c>
      <c r="C28" s="99">
        <v>0.46200000000000002</v>
      </c>
      <c r="D28" s="99">
        <v>0.23100000000000001</v>
      </c>
      <c r="E28" s="105">
        <f t="shared" si="0"/>
        <v>0.84699999999999998</v>
      </c>
    </row>
    <row r="29" spans="1:5" x14ac:dyDescent="0.25">
      <c r="A29" t="s">
        <v>197</v>
      </c>
      <c r="B29" s="99">
        <v>0.154</v>
      </c>
      <c r="C29" s="99">
        <v>0.46200000000000002</v>
      </c>
      <c r="D29" s="99">
        <v>0.23100000000000001</v>
      </c>
      <c r="E29" s="105">
        <f t="shared" si="0"/>
        <v>0.84699999999999998</v>
      </c>
    </row>
    <row r="30" spans="1:5" x14ac:dyDescent="0.25">
      <c r="A30" t="s">
        <v>193</v>
      </c>
      <c r="B30" s="99">
        <v>0.34599999999999997</v>
      </c>
      <c r="C30" s="99">
        <v>0.308</v>
      </c>
      <c r="D30" s="99">
        <v>0.192</v>
      </c>
      <c r="E30" s="105">
        <f t="shared" si="0"/>
        <v>0.84599999999999986</v>
      </c>
    </row>
    <row r="31" spans="1:5" x14ac:dyDescent="0.25">
      <c r="A31" t="s">
        <v>199</v>
      </c>
      <c r="B31" s="99">
        <v>0.1</v>
      </c>
      <c r="C31" s="99">
        <v>0.26700000000000002</v>
      </c>
      <c r="D31" s="99">
        <v>0.46700000000000003</v>
      </c>
      <c r="E31" s="105">
        <f t="shared" si="0"/>
        <v>0.83400000000000007</v>
      </c>
    </row>
    <row r="32" spans="1:5" x14ac:dyDescent="0.25">
      <c r="A32" t="s">
        <v>124</v>
      </c>
      <c r="B32" s="99">
        <v>0.5</v>
      </c>
      <c r="C32" s="99">
        <v>0.33300000000000002</v>
      </c>
      <c r="D32" s="99">
        <v>0</v>
      </c>
      <c r="E32" s="105">
        <f t="shared" si="0"/>
        <v>0.83299999999999996</v>
      </c>
    </row>
    <row r="33" spans="1:5" x14ac:dyDescent="0.25">
      <c r="A33" t="s">
        <v>188</v>
      </c>
      <c r="B33" s="99">
        <v>0.5</v>
      </c>
      <c r="C33" s="99">
        <v>0</v>
      </c>
      <c r="D33" s="99">
        <v>0.33300000000000002</v>
      </c>
      <c r="E33" s="105">
        <f t="shared" si="0"/>
        <v>0.83299999999999996</v>
      </c>
    </row>
    <row r="34" spans="1:5" x14ac:dyDescent="0.25">
      <c r="A34" t="s">
        <v>154</v>
      </c>
      <c r="B34" s="99">
        <v>0.217</v>
      </c>
      <c r="C34" s="99">
        <v>0.30399999999999999</v>
      </c>
      <c r="D34" s="99">
        <v>0.30399999999999999</v>
      </c>
      <c r="E34" s="105">
        <f t="shared" si="0"/>
        <v>0.82499999999999996</v>
      </c>
    </row>
    <row r="35" spans="1:5" x14ac:dyDescent="0.25">
      <c r="A35" t="s">
        <v>167</v>
      </c>
      <c r="B35" s="99">
        <v>0.375</v>
      </c>
      <c r="C35" s="99">
        <v>0.25</v>
      </c>
      <c r="D35" s="99">
        <v>0.188</v>
      </c>
      <c r="E35" s="105">
        <f t="shared" si="0"/>
        <v>0.81299999999999994</v>
      </c>
    </row>
    <row r="36" spans="1:5" x14ac:dyDescent="0.25">
      <c r="A36" t="s">
        <v>189</v>
      </c>
      <c r="B36" s="99">
        <v>0.5</v>
      </c>
      <c r="C36" s="99">
        <v>0.313</v>
      </c>
      <c r="D36" s="99">
        <v>0</v>
      </c>
      <c r="E36" s="105">
        <f t="shared" si="0"/>
        <v>0.81299999999999994</v>
      </c>
    </row>
    <row r="37" spans="1:5" x14ac:dyDescent="0.25">
      <c r="A37" t="s">
        <v>186</v>
      </c>
      <c r="B37" s="99">
        <v>0.2</v>
      </c>
      <c r="C37" s="99">
        <v>0.3</v>
      </c>
      <c r="D37" s="99">
        <v>0.3</v>
      </c>
      <c r="E37" s="105">
        <f t="shared" ref="E37:E68" si="1">SUM(B37:D37)</f>
        <v>0.8</v>
      </c>
    </row>
    <row r="38" spans="1:5" x14ac:dyDescent="0.25">
      <c r="A38" t="s">
        <v>157</v>
      </c>
      <c r="B38" s="99">
        <v>0.2</v>
      </c>
      <c r="C38" s="99">
        <v>0.3</v>
      </c>
      <c r="D38" s="99">
        <v>0.3</v>
      </c>
      <c r="E38" s="105">
        <f t="shared" si="1"/>
        <v>0.8</v>
      </c>
    </row>
    <row r="39" spans="1:5" x14ac:dyDescent="0.25">
      <c r="A39" t="s">
        <v>181</v>
      </c>
      <c r="B39" s="99">
        <v>0.2</v>
      </c>
      <c r="C39" s="99">
        <v>0.33300000000000002</v>
      </c>
      <c r="D39" s="99">
        <v>0.26700000000000002</v>
      </c>
      <c r="E39" s="105">
        <f t="shared" si="1"/>
        <v>0.8</v>
      </c>
    </row>
    <row r="40" spans="1:5" x14ac:dyDescent="0.25">
      <c r="A40" t="s">
        <v>170</v>
      </c>
      <c r="B40" s="99">
        <v>0.38500000000000001</v>
      </c>
      <c r="C40" s="99">
        <v>0.25600000000000001</v>
      </c>
      <c r="D40" s="99">
        <v>0.154</v>
      </c>
      <c r="E40" s="105">
        <f t="shared" si="1"/>
        <v>0.79500000000000004</v>
      </c>
    </row>
    <row r="41" spans="1:5" x14ac:dyDescent="0.25">
      <c r="A41" t="s">
        <v>155</v>
      </c>
      <c r="B41" s="99">
        <v>0.45800000000000002</v>
      </c>
      <c r="C41" s="99">
        <v>0.33300000000000002</v>
      </c>
      <c r="D41" s="99">
        <v>0</v>
      </c>
      <c r="E41" s="105">
        <f t="shared" si="1"/>
        <v>0.79100000000000004</v>
      </c>
    </row>
    <row r="42" spans="1:5" x14ac:dyDescent="0.25">
      <c r="A42" t="s">
        <v>171</v>
      </c>
      <c r="B42" s="99">
        <v>0.63200000000000001</v>
      </c>
      <c r="C42" s="99">
        <v>0.158</v>
      </c>
      <c r="D42" s="99">
        <v>0</v>
      </c>
      <c r="E42" s="105">
        <f t="shared" si="1"/>
        <v>0.79</v>
      </c>
    </row>
    <row r="43" spans="1:5" x14ac:dyDescent="0.25">
      <c r="A43" t="s">
        <v>142</v>
      </c>
      <c r="B43" s="99">
        <v>0.5</v>
      </c>
      <c r="C43" s="99">
        <v>0.214</v>
      </c>
      <c r="D43" s="99">
        <v>7.0999999999999994E-2</v>
      </c>
      <c r="E43" s="105">
        <f t="shared" si="1"/>
        <v>0.78499999999999992</v>
      </c>
    </row>
    <row r="44" spans="1:5" x14ac:dyDescent="0.25">
      <c r="A44" t="s">
        <v>140</v>
      </c>
      <c r="B44" s="99">
        <v>0.33300000000000002</v>
      </c>
      <c r="C44" s="99">
        <v>0.44400000000000001</v>
      </c>
      <c r="D44" s="99">
        <v>0</v>
      </c>
      <c r="E44" s="105">
        <f t="shared" si="1"/>
        <v>0.77700000000000002</v>
      </c>
    </row>
    <row r="45" spans="1:5" x14ac:dyDescent="0.25">
      <c r="A45" t="s">
        <v>163</v>
      </c>
      <c r="B45" s="99">
        <v>0.222</v>
      </c>
      <c r="C45" s="99">
        <v>0.44400000000000001</v>
      </c>
      <c r="D45" s="99">
        <v>0.111</v>
      </c>
      <c r="E45" s="105">
        <f t="shared" si="1"/>
        <v>0.77700000000000002</v>
      </c>
    </row>
    <row r="46" spans="1:5" x14ac:dyDescent="0.25">
      <c r="A46" t="s">
        <v>179</v>
      </c>
      <c r="B46" s="99">
        <v>0.5</v>
      </c>
      <c r="C46" s="99">
        <v>0.13600000000000001</v>
      </c>
      <c r="D46" s="99">
        <v>0.13600000000000001</v>
      </c>
      <c r="E46" s="105">
        <f t="shared" si="1"/>
        <v>0.77200000000000002</v>
      </c>
    </row>
    <row r="47" spans="1:5" x14ac:dyDescent="0.25">
      <c r="A47" t="s">
        <v>149</v>
      </c>
      <c r="B47" s="99">
        <v>0.53800000000000003</v>
      </c>
      <c r="C47" s="99">
        <v>0.154</v>
      </c>
      <c r="D47" s="99">
        <v>7.6999999999999999E-2</v>
      </c>
      <c r="E47" s="105">
        <f t="shared" si="1"/>
        <v>0.76900000000000002</v>
      </c>
    </row>
    <row r="48" spans="1:5" x14ac:dyDescent="0.25">
      <c r="A48" t="s">
        <v>136</v>
      </c>
      <c r="B48" s="99">
        <v>0.38100000000000001</v>
      </c>
      <c r="C48" s="99">
        <v>0.28599999999999998</v>
      </c>
      <c r="D48" s="99">
        <v>9.5000000000000001E-2</v>
      </c>
      <c r="E48" s="105">
        <f t="shared" si="1"/>
        <v>0.76200000000000001</v>
      </c>
    </row>
    <row r="49" spans="1:5" x14ac:dyDescent="0.25">
      <c r="A49" t="s">
        <v>123</v>
      </c>
      <c r="B49" s="99">
        <v>0.51700000000000002</v>
      </c>
      <c r="C49" s="99">
        <v>0.13800000000000001</v>
      </c>
      <c r="D49" s="99">
        <v>0.10299999999999999</v>
      </c>
      <c r="E49" s="105">
        <f t="shared" si="1"/>
        <v>0.75800000000000001</v>
      </c>
    </row>
    <row r="50" spans="1:5" x14ac:dyDescent="0.25">
      <c r="A50" t="s">
        <v>169</v>
      </c>
      <c r="B50" s="99">
        <v>0.188</v>
      </c>
      <c r="C50" s="99">
        <v>0.313</v>
      </c>
      <c r="D50" s="99">
        <v>0.25</v>
      </c>
      <c r="E50" s="105">
        <f t="shared" si="1"/>
        <v>0.751</v>
      </c>
    </row>
    <row r="51" spans="1:5" x14ac:dyDescent="0.25">
      <c r="A51" t="s">
        <v>114</v>
      </c>
      <c r="B51" s="99">
        <v>0.375</v>
      </c>
      <c r="C51" s="99">
        <v>0.375</v>
      </c>
      <c r="D51" s="99">
        <v>0</v>
      </c>
      <c r="E51" s="105">
        <f t="shared" si="1"/>
        <v>0.75</v>
      </c>
    </row>
    <row r="52" spans="1:5" x14ac:dyDescent="0.25">
      <c r="A52" t="s">
        <v>145</v>
      </c>
      <c r="B52" s="99">
        <v>0</v>
      </c>
      <c r="C52" s="99">
        <v>0.5</v>
      </c>
      <c r="D52" s="99">
        <v>0.25</v>
      </c>
      <c r="E52" s="105">
        <f t="shared" si="1"/>
        <v>0.75</v>
      </c>
    </row>
    <row r="53" spans="1:5" x14ac:dyDescent="0.25">
      <c r="A53" t="s">
        <v>138</v>
      </c>
      <c r="B53" s="99">
        <v>0.435</v>
      </c>
      <c r="C53" s="99">
        <v>0.17399999999999999</v>
      </c>
      <c r="D53" s="99">
        <v>0.13</v>
      </c>
      <c r="E53" s="105">
        <f t="shared" si="1"/>
        <v>0.73899999999999999</v>
      </c>
    </row>
    <row r="54" spans="1:5" x14ac:dyDescent="0.25">
      <c r="A54" t="s">
        <v>113</v>
      </c>
      <c r="B54" s="99">
        <v>0.5</v>
      </c>
      <c r="C54" s="99">
        <v>0.17499999999999999</v>
      </c>
      <c r="D54" s="99">
        <v>0.05</v>
      </c>
      <c r="E54" s="105">
        <f t="shared" si="1"/>
        <v>0.72500000000000009</v>
      </c>
    </row>
    <row r="55" spans="1:5" x14ac:dyDescent="0.25">
      <c r="A55" t="s">
        <v>398</v>
      </c>
      <c r="B55" s="99">
        <v>0.48</v>
      </c>
      <c r="C55" s="99">
        <v>0.16</v>
      </c>
      <c r="D55" s="99">
        <v>0.08</v>
      </c>
      <c r="E55" s="105">
        <f t="shared" si="1"/>
        <v>0.72</v>
      </c>
    </row>
    <row r="56" spans="1:5" x14ac:dyDescent="0.25">
      <c r="A56" t="s">
        <v>177</v>
      </c>
      <c r="B56" s="99">
        <v>0.28599999999999998</v>
      </c>
      <c r="C56" s="99">
        <v>0.42899999999999999</v>
      </c>
      <c r="D56" s="99">
        <v>0</v>
      </c>
      <c r="E56" s="105">
        <f t="shared" si="1"/>
        <v>0.71499999999999997</v>
      </c>
    </row>
    <row r="57" spans="1:5" x14ac:dyDescent="0.25">
      <c r="A57" t="s">
        <v>148</v>
      </c>
      <c r="B57" s="99">
        <v>0.28599999999999998</v>
      </c>
      <c r="C57" s="99">
        <v>0.28599999999999998</v>
      </c>
      <c r="D57" s="99">
        <v>0.14299999999999999</v>
      </c>
      <c r="E57" s="105">
        <f t="shared" si="1"/>
        <v>0.71499999999999997</v>
      </c>
    </row>
    <row r="58" spans="1:5" x14ac:dyDescent="0.25">
      <c r="A58" t="s">
        <v>185</v>
      </c>
      <c r="B58" s="99">
        <v>0.14299999999999999</v>
      </c>
      <c r="C58" s="99">
        <v>0.28599999999999998</v>
      </c>
      <c r="D58" s="99">
        <v>0.28599999999999998</v>
      </c>
      <c r="E58" s="105">
        <f t="shared" si="1"/>
        <v>0.71499999999999986</v>
      </c>
    </row>
    <row r="59" spans="1:5" x14ac:dyDescent="0.25">
      <c r="A59" t="s">
        <v>440</v>
      </c>
      <c r="B59" s="99">
        <v>0.42899999999999999</v>
      </c>
      <c r="C59" s="99">
        <v>0.214</v>
      </c>
      <c r="D59" s="99">
        <v>7.0999999999999994E-2</v>
      </c>
      <c r="E59" s="105">
        <f t="shared" si="1"/>
        <v>0.71399999999999997</v>
      </c>
    </row>
    <row r="60" spans="1:5" x14ac:dyDescent="0.25">
      <c r="A60" t="s">
        <v>134</v>
      </c>
      <c r="B60" s="99">
        <v>0.5</v>
      </c>
      <c r="C60" s="99">
        <v>0.214</v>
      </c>
      <c r="D60" s="99">
        <v>0</v>
      </c>
      <c r="E60" s="105">
        <f t="shared" si="1"/>
        <v>0.71399999999999997</v>
      </c>
    </row>
    <row r="61" spans="1:5" x14ac:dyDescent="0.25">
      <c r="A61" t="s">
        <v>160</v>
      </c>
      <c r="B61" s="99">
        <v>0.17599999999999999</v>
      </c>
      <c r="C61" s="99">
        <v>0.47099999999999997</v>
      </c>
      <c r="D61" s="99">
        <v>5.8999999999999997E-2</v>
      </c>
      <c r="E61" s="105">
        <f t="shared" si="1"/>
        <v>0.70599999999999996</v>
      </c>
    </row>
    <row r="62" spans="1:5" x14ac:dyDescent="0.25">
      <c r="A62" t="s">
        <v>159</v>
      </c>
      <c r="B62" s="99">
        <v>0.48099999999999998</v>
      </c>
      <c r="C62" s="99">
        <v>7.3999999999999996E-2</v>
      </c>
      <c r="D62" s="99">
        <v>0.14799999999999999</v>
      </c>
      <c r="E62" s="105">
        <f t="shared" si="1"/>
        <v>0.70299999999999996</v>
      </c>
    </row>
    <row r="63" spans="1:5" x14ac:dyDescent="0.25">
      <c r="A63" t="s">
        <v>396</v>
      </c>
      <c r="B63" s="99">
        <v>0.48099999999999998</v>
      </c>
      <c r="C63" s="99">
        <v>0.14799999999999999</v>
      </c>
      <c r="D63" s="99">
        <v>7.3999999999999996E-2</v>
      </c>
      <c r="E63" s="105">
        <f t="shared" si="1"/>
        <v>0.70299999999999996</v>
      </c>
    </row>
    <row r="64" spans="1:5" x14ac:dyDescent="0.25">
      <c r="A64" t="s">
        <v>132</v>
      </c>
      <c r="B64" s="99">
        <v>0.5</v>
      </c>
      <c r="C64" s="99">
        <v>0.2</v>
      </c>
      <c r="D64" s="99">
        <v>0</v>
      </c>
      <c r="E64" s="105">
        <f t="shared" si="1"/>
        <v>0.7</v>
      </c>
    </row>
    <row r="65" spans="1:5" x14ac:dyDescent="0.25">
      <c r="A65" t="s">
        <v>161</v>
      </c>
      <c r="B65" s="99">
        <v>0.23100000000000001</v>
      </c>
      <c r="C65" s="99">
        <v>0.308</v>
      </c>
      <c r="D65" s="99">
        <v>0.154</v>
      </c>
      <c r="E65" s="105">
        <f t="shared" si="1"/>
        <v>0.69300000000000006</v>
      </c>
    </row>
    <row r="66" spans="1:5" x14ac:dyDescent="0.25">
      <c r="A66" t="s">
        <v>102</v>
      </c>
      <c r="B66" s="99">
        <v>0.36799999999999999</v>
      </c>
      <c r="C66" s="99">
        <v>0.21099999999999999</v>
      </c>
      <c r="D66" s="99">
        <v>0.105</v>
      </c>
      <c r="E66" s="105">
        <f t="shared" si="1"/>
        <v>0.68399999999999994</v>
      </c>
    </row>
    <row r="67" spans="1:5" x14ac:dyDescent="0.25">
      <c r="A67" t="s">
        <v>79</v>
      </c>
      <c r="B67" s="99">
        <v>0.5</v>
      </c>
      <c r="C67" s="99">
        <v>0.16700000000000001</v>
      </c>
      <c r="D67" s="99">
        <v>0</v>
      </c>
      <c r="E67" s="105">
        <f t="shared" si="1"/>
        <v>0.66700000000000004</v>
      </c>
    </row>
    <row r="68" spans="1:5" x14ac:dyDescent="0.25">
      <c r="A68" t="s">
        <v>146</v>
      </c>
      <c r="B68" s="99">
        <v>0.4</v>
      </c>
      <c r="C68" s="99">
        <v>0.2</v>
      </c>
      <c r="D68" s="99">
        <v>6.7000000000000004E-2</v>
      </c>
      <c r="E68" s="105">
        <f t="shared" si="1"/>
        <v>0.66700000000000004</v>
      </c>
    </row>
    <row r="69" spans="1:5" x14ac:dyDescent="0.25">
      <c r="A69" t="s">
        <v>260</v>
      </c>
      <c r="B69" s="99">
        <v>0.4</v>
      </c>
      <c r="C69" s="99">
        <v>0.13300000000000001</v>
      </c>
      <c r="D69" s="99">
        <v>0.13300000000000001</v>
      </c>
      <c r="E69" s="105">
        <f t="shared" ref="E69:E84" si="2">SUM(B69:D69)</f>
        <v>0.66600000000000004</v>
      </c>
    </row>
    <row r="70" spans="1:5" x14ac:dyDescent="0.25">
      <c r="A70" t="s">
        <v>68</v>
      </c>
      <c r="B70" s="99">
        <v>0.44400000000000001</v>
      </c>
      <c r="C70" s="99">
        <v>0.222</v>
      </c>
      <c r="D70" s="99">
        <v>0</v>
      </c>
      <c r="E70" s="105">
        <f t="shared" si="2"/>
        <v>0.66600000000000004</v>
      </c>
    </row>
    <row r="71" spans="1:5" x14ac:dyDescent="0.25">
      <c r="A71" t="s">
        <v>397</v>
      </c>
      <c r="B71" s="99">
        <v>0.47099999999999997</v>
      </c>
      <c r="C71" s="99">
        <v>0.11799999999999999</v>
      </c>
      <c r="D71" s="99">
        <v>5.8999999999999997E-2</v>
      </c>
      <c r="E71" s="105">
        <f t="shared" si="2"/>
        <v>0.64799999999999991</v>
      </c>
    </row>
    <row r="72" spans="1:5" x14ac:dyDescent="0.25">
      <c r="A72" t="s">
        <v>135</v>
      </c>
      <c r="B72" s="99">
        <v>7.0999999999999994E-2</v>
      </c>
      <c r="C72" s="99">
        <v>0.28599999999999998</v>
      </c>
      <c r="D72" s="99">
        <v>0.28599999999999998</v>
      </c>
      <c r="E72" s="105">
        <f t="shared" si="2"/>
        <v>0.64300000000000002</v>
      </c>
    </row>
    <row r="73" spans="1:5" x14ac:dyDescent="0.25">
      <c r="A73" t="s">
        <v>139</v>
      </c>
      <c r="B73" s="99">
        <v>0.42899999999999999</v>
      </c>
      <c r="C73" s="99">
        <v>7.0999999999999994E-2</v>
      </c>
      <c r="D73" s="99">
        <v>0.14299999999999999</v>
      </c>
      <c r="E73" s="105">
        <f t="shared" si="2"/>
        <v>0.64300000000000002</v>
      </c>
    </row>
    <row r="74" spans="1:5" x14ac:dyDescent="0.25">
      <c r="A74" t="s">
        <v>300</v>
      </c>
      <c r="B74" s="99">
        <v>0.27300000000000002</v>
      </c>
      <c r="C74" s="99">
        <v>0.182</v>
      </c>
      <c r="D74" s="99">
        <v>0.182</v>
      </c>
      <c r="E74" s="105">
        <f t="shared" si="2"/>
        <v>0.63700000000000001</v>
      </c>
    </row>
    <row r="75" spans="1:5" x14ac:dyDescent="0.25">
      <c r="A75" t="s">
        <v>150</v>
      </c>
      <c r="B75" s="99">
        <v>0.318</v>
      </c>
      <c r="C75" s="99">
        <v>0.22700000000000001</v>
      </c>
      <c r="D75" s="99">
        <v>9.0999999999999998E-2</v>
      </c>
      <c r="E75" s="105">
        <f t="shared" si="2"/>
        <v>0.63600000000000001</v>
      </c>
    </row>
    <row r="76" spans="1:5" x14ac:dyDescent="0.25">
      <c r="A76" t="s">
        <v>119</v>
      </c>
      <c r="B76" s="99">
        <v>0.54200000000000004</v>
      </c>
      <c r="C76" s="99">
        <v>4.2000000000000003E-2</v>
      </c>
      <c r="D76" s="99">
        <v>4.2000000000000003E-2</v>
      </c>
      <c r="E76" s="105">
        <f t="shared" si="2"/>
        <v>0.62600000000000011</v>
      </c>
    </row>
    <row r="77" spans="1:5" x14ac:dyDescent="0.25">
      <c r="A77" t="s">
        <v>121</v>
      </c>
      <c r="B77" s="99">
        <v>0.45200000000000001</v>
      </c>
      <c r="C77" s="99">
        <v>0.14299999999999999</v>
      </c>
      <c r="D77" s="99">
        <v>2.4E-2</v>
      </c>
      <c r="E77" s="105">
        <f t="shared" si="2"/>
        <v>0.61899999999999999</v>
      </c>
    </row>
    <row r="78" spans="1:5" x14ac:dyDescent="0.25">
      <c r="A78" t="s">
        <v>233</v>
      </c>
      <c r="B78" s="99">
        <v>0.26700000000000002</v>
      </c>
      <c r="C78" s="99">
        <v>0.33300000000000002</v>
      </c>
      <c r="D78" s="99">
        <v>0</v>
      </c>
      <c r="E78" s="105">
        <f t="shared" si="2"/>
        <v>0.60000000000000009</v>
      </c>
    </row>
    <row r="79" spans="1:5" x14ac:dyDescent="0.25">
      <c r="A79" t="s">
        <v>176</v>
      </c>
      <c r="B79" s="99">
        <v>0.2</v>
      </c>
      <c r="C79" s="99">
        <v>0</v>
      </c>
      <c r="D79" s="99">
        <v>0.4</v>
      </c>
      <c r="E79" s="105">
        <f t="shared" si="2"/>
        <v>0.60000000000000009</v>
      </c>
    </row>
    <row r="80" spans="1:5" x14ac:dyDescent="0.25">
      <c r="A80" t="s">
        <v>141</v>
      </c>
      <c r="B80" s="99">
        <v>0.26700000000000002</v>
      </c>
      <c r="C80" s="99">
        <v>0.23300000000000001</v>
      </c>
      <c r="D80" s="99">
        <v>0.1</v>
      </c>
      <c r="E80" s="105">
        <f t="shared" si="2"/>
        <v>0.6</v>
      </c>
    </row>
    <row r="81" spans="1:5" x14ac:dyDescent="0.25">
      <c r="A81" t="s">
        <v>125</v>
      </c>
      <c r="B81" s="99">
        <v>0.35</v>
      </c>
      <c r="C81" s="99">
        <v>0.05</v>
      </c>
      <c r="D81" s="99">
        <v>0.2</v>
      </c>
      <c r="E81" s="105">
        <f t="shared" si="2"/>
        <v>0.6</v>
      </c>
    </row>
    <row r="82" spans="1:5" x14ac:dyDescent="0.25">
      <c r="A82" t="s">
        <v>131</v>
      </c>
      <c r="B82" s="99">
        <v>0.3</v>
      </c>
      <c r="C82" s="99">
        <v>0.3</v>
      </c>
      <c r="D82" s="99">
        <v>0</v>
      </c>
      <c r="E82" s="105">
        <f t="shared" si="2"/>
        <v>0.6</v>
      </c>
    </row>
    <row r="83" spans="1:5" x14ac:dyDescent="0.25">
      <c r="A83" t="s">
        <v>175</v>
      </c>
      <c r="B83" s="99">
        <v>0.3</v>
      </c>
      <c r="C83" s="99">
        <v>0.2</v>
      </c>
      <c r="D83" s="99">
        <v>0.1</v>
      </c>
      <c r="E83" s="105">
        <f t="shared" si="2"/>
        <v>0.6</v>
      </c>
    </row>
    <row r="84" spans="1:5" x14ac:dyDescent="0.25">
      <c r="A84" t="s">
        <v>151</v>
      </c>
      <c r="B84" s="99">
        <v>0.41699999999999998</v>
      </c>
      <c r="C84" s="99">
        <v>0.16700000000000001</v>
      </c>
      <c r="D84" s="99">
        <v>0</v>
      </c>
      <c r="E84" s="105">
        <f t="shared" si="2"/>
        <v>0.58399999999999996</v>
      </c>
    </row>
    <row r="85" spans="1:5" s="104" customFormat="1" x14ac:dyDescent="0.25">
      <c r="B85" s="105"/>
      <c r="C85" s="105"/>
      <c r="D85" s="105"/>
      <c r="E85" s="105"/>
    </row>
    <row r="86" spans="1:5" x14ac:dyDescent="0.25">
      <c r="A86" t="s">
        <v>126</v>
      </c>
      <c r="B86" s="99">
        <v>0.42899999999999999</v>
      </c>
      <c r="C86" s="99">
        <v>9.5000000000000001E-2</v>
      </c>
      <c r="D86" s="99">
        <v>4.8000000000000001E-2</v>
      </c>
      <c r="E86" s="105">
        <f t="shared" ref="E86:E117" si="3">SUM(B86:D86)</f>
        <v>0.57200000000000006</v>
      </c>
    </row>
    <row r="87" spans="1:5" x14ac:dyDescent="0.25">
      <c r="A87" t="s">
        <v>166</v>
      </c>
      <c r="B87" s="99">
        <v>0.28599999999999998</v>
      </c>
      <c r="C87" s="99">
        <v>0.28599999999999998</v>
      </c>
      <c r="D87" s="99">
        <v>0</v>
      </c>
      <c r="E87" s="105">
        <f t="shared" si="3"/>
        <v>0.57199999999999995</v>
      </c>
    </row>
    <row r="88" spans="1:5" x14ac:dyDescent="0.25">
      <c r="A88" t="s">
        <v>143</v>
      </c>
      <c r="B88" s="99">
        <v>0.28599999999999998</v>
      </c>
      <c r="C88" s="99">
        <v>7.0999999999999994E-2</v>
      </c>
      <c r="D88" s="99">
        <v>0.214</v>
      </c>
      <c r="E88" s="105">
        <f t="shared" si="3"/>
        <v>0.57099999999999995</v>
      </c>
    </row>
    <row r="89" spans="1:5" x14ac:dyDescent="0.25">
      <c r="A89" t="s">
        <v>72</v>
      </c>
      <c r="B89" s="99">
        <v>0.313</v>
      </c>
      <c r="C89" s="99">
        <v>0.188</v>
      </c>
      <c r="D89" s="99">
        <v>6.3E-2</v>
      </c>
      <c r="E89" s="105">
        <f t="shared" si="3"/>
        <v>0.56400000000000006</v>
      </c>
    </row>
    <row r="90" spans="1:5" x14ac:dyDescent="0.25">
      <c r="A90" t="s">
        <v>117</v>
      </c>
      <c r="B90" s="99">
        <v>0.47099999999999997</v>
      </c>
      <c r="C90" s="99">
        <v>8.7999999999999995E-2</v>
      </c>
      <c r="D90" s="99">
        <v>0</v>
      </c>
      <c r="E90" s="105">
        <f t="shared" si="3"/>
        <v>0.55899999999999994</v>
      </c>
    </row>
    <row r="91" spans="1:5" x14ac:dyDescent="0.25">
      <c r="A91" t="s">
        <v>107</v>
      </c>
      <c r="B91" s="99">
        <v>0.26900000000000002</v>
      </c>
      <c r="C91" s="99">
        <v>0.192</v>
      </c>
      <c r="D91" s="99">
        <v>7.6999999999999999E-2</v>
      </c>
      <c r="E91" s="105">
        <f t="shared" si="3"/>
        <v>0.53800000000000003</v>
      </c>
    </row>
    <row r="92" spans="1:5" x14ac:dyDescent="0.25">
      <c r="A92" t="s">
        <v>92</v>
      </c>
      <c r="B92" s="99">
        <v>0.42899999999999999</v>
      </c>
      <c r="C92" s="99">
        <v>4.8000000000000001E-2</v>
      </c>
      <c r="D92" s="99">
        <v>4.8000000000000001E-2</v>
      </c>
      <c r="E92" s="105">
        <f t="shared" si="3"/>
        <v>0.52500000000000002</v>
      </c>
    </row>
    <row r="93" spans="1:5" x14ac:dyDescent="0.25">
      <c r="A93" t="s">
        <v>120</v>
      </c>
      <c r="B93" s="99">
        <v>0.36699999999999999</v>
      </c>
      <c r="C93" s="99">
        <v>0.122</v>
      </c>
      <c r="D93" s="99">
        <v>0.02</v>
      </c>
      <c r="E93" s="105">
        <f t="shared" si="3"/>
        <v>0.50900000000000001</v>
      </c>
    </row>
    <row r="94" spans="1:5" x14ac:dyDescent="0.25">
      <c r="A94" t="s">
        <v>235</v>
      </c>
      <c r="B94" s="99">
        <v>0.5</v>
      </c>
      <c r="C94" s="99">
        <v>0</v>
      </c>
      <c r="D94" s="99">
        <v>0</v>
      </c>
      <c r="E94" s="105">
        <f t="shared" si="3"/>
        <v>0.5</v>
      </c>
    </row>
    <row r="95" spans="1:5" x14ac:dyDescent="0.25">
      <c r="A95" t="s">
        <v>106</v>
      </c>
      <c r="B95" s="99">
        <v>0.16700000000000001</v>
      </c>
      <c r="C95" s="99">
        <v>0.33300000000000002</v>
      </c>
      <c r="D95" s="99">
        <v>0</v>
      </c>
      <c r="E95" s="105">
        <f t="shared" si="3"/>
        <v>0.5</v>
      </c>
    </row>
    <row r="96" spans="1:5" x14ac:dyDescent="0.25">
      <c r="A96" t="s">
        <v>250</v>
      </c>
      <c r="B96" s="99">
        <v>0.33300000000000002</v>
      </c>
      <c r="C96" s="99">
        <v>0.14299999999999999</v>
      </c>
      <c r="D96" s="99">
        <v>0</v>
      </c>
      <c r="E96" s="105">
        <f t="shared" si="3"/>
        <v>0.47599999999999998</v>
      </c>
    </row>
    <row r="97" spans="1:5" x14ac:dyDescent="0.25">
      <c r="A97" t="s">
        <v>103</v>
      </c>
      <c r="B97" s="99">
        <v>0.47599999999999998</v>
      </c>
      <c r="C97" s="99">
        <v>0</v>
      </c>
      <c r="D97" s="99">
        <v>0</v>
      </c>
      <c r="E97" s="105">
        <f t="shared" si="3"/>
        <v>0.47599999999999998</v>
      </c>
    </row>
    <row r="98" spans="1:5" x14ac:dyDescent="0.25">
      <c r="A98" t="s">
        <v>264</v>
      </c>
      <c r="B98" s="99">
        <v>0.36799999999999999</v>
      </c>
      <c r="C98" s="99">
        <v>5.2999999999999999E-2</v>
      </c>
      <c r="D98" s="99">
        <v>5.2999999999999999E-2</v>
      </c>
      <c r="E98" s="105">
        <f t="shared" si="3"/>
        <v>0.47399999999999998</v>
      </c>
    </row>
    <row r="99" spans="1:5" x14ac:dyDescent="0.25">
      <c r="A99" t="s">
        <v>305</v>
      </c>
      <c r="B99" s="99">
        <v>0.35299999999999998</v>
      </c>
      <c r="C99" s="99">
        <v>0</v>
      </c>
      <c r="D99" s="99">
        <v>0.11799999999999999</v>
      </c>
      <c r="E99" s="105">
        <f t="shared" si="3"/>
        <v>0.47099999999999997</v>
      </c>
    </row>
    <row r="100" spans="1:5" x14ac:dyDescent="0.25">
      <c r="A100" t="s">
        <v>95</v>
      </c>
      <c r="B100" s="99">
        <v>0.28599999999999998</v>
      </c>
      <c r="C100" s="99">
        <v>0.114</v>
      </c>
      <c r="D100" s="99">
        <v>5.7000000000000002E-2</v>
      </c>
      <c r="E100" s="105">
        <f t="shared" si="3"/>
        <v>0.45699999999999996</v>
      </c>
    </row>
    <row r="101" spans="1:5" x14ac:dyDescent="0.25">
      <c r="A101" t="s">
        <v>133</v>
      </c>
      <c r="B101" s="99">
        <v>0.182</v>
      </c>
      <c r="C101" s="99">
        <v>0.27300000000000002</v>
      </c>
      <c r="D101" s="99">
        <v>0</v>
      </c>
      <c r="E101" s="105">
        <f t="shared" si="3"/>
        <v>0.45500000000000002</v>
      </c>
    </row>
    <row r="102" spans="1:5" x14ac:dyDescent="0.25">
      <c r="A102" t="s">
        <v>122</v>
      </c>
      <c r="B102" s="99">
        <v>0.36399999999999999</v>
      </c>
      <c r="C102" s="99">
        <v>9.0999999999999998E-2</v>
      </c>
      <c r="D102" s="99">
        <v>0</v>
      </c>
      <c r="E102" s="105">
        <f t="shared" si="3"/>
        <v>0.45499999999999996</v>
      </c>
    </row>
    <row r="103" spans="1:5" x14ac:dyDescent="0.25">
      <c r="A103" t="s">
        <v>98</v>
      </c>
      <c r="B103" s="99">
        <v>0.36399999999999999</v>
      </c>
      <c r="C103" s="99">
        <v>9.0999999999999998E-2</v>
      </c>
      <c r="D103" s="99">
        <v>0</v>
      </c>
      <c r="E103" s="105">
        <f t="shared" si="3"/>
        <v>0.45499999999999996</v>
      </c>
    </row>
    <row r="104" spans="1:5" x14ac:dyDescent="0.25">
      <c r="A104" t="s">
        <v>75</v>
      </c>
      <c r="B104" s="99">
        <v>0.35</v>
      </c>
      <c r="C104" s="99">
        <v>0.1</v>
      </c>
      <c r="D104" s="99">
        <v>0</v>
      </c>
      <c r="E104" s="105">
        <f t="shared" si="3"/>
        <v>0.44999999999999996</v>
      </c>
    </row>
    <row r="105" spans="1:5" x14ac:dyDescent="0.25">
      <c r="A105" t="s">
        <v>129</v>
      </c>
      <c r="B105" s="99">
        <v>0.222</v>
      </c>
      <c r="C105" s="99">
        <v>0.222</v>
      </c>
      <c r="D105" s="99">
        <v>0</v>
      </c>
      <c r="E105" s="105">
        <f t="shared" si="3"/>
        <v>0.44400000000000001</v>
      </c>
    </row>
    <row r="106" spans="1:5" x14ac:dyDescent="0.25">
      <c r="A106" t="s">
        <v>105</v>
      </c>
      <c r="B106" s="99">
        <v>0.222</v>
      </c>
      <c r="C106" s="99">
        <v>0.222</v>
      </c>
      <c r="D106" s="99">
        <v>0</v>
      </c>
      <c r="E106" s="105">
        <f t="shared" si="3"/>
        <v>0.44400000000000001</v>
      </c>
    </row>
    <row r="107" spans="1:5" x14ac:dyDescent="0.25">
      <c r="A107" t="s">
        <v>99</v>
      </c>
      <c r="B107" s="99">
        <v>0.125</v>
      </c>
      <c r="C107" s="99">
        <v>0.25</v>
      </c>
      <c r="D107" s="99">
        <v>6.3E-2</v>
      </c>
      <c r="E107" s="105">
        <f t="shared" si="3"/>
        <v>0.438</v>
      </c>
    </row>
    <row r="108" spans="1:5" x14ac:dyDescent="0.25">
      <c r="A108" t="s">
        <v>130</v>
      </c>
      <c r="B108" s="99">
        <v>0.23499999999999999</v>
      </c>
      <c r="C108" s="99">
        <v>0.11799999999999999</v>
      </c>
      <c r="D108" s="99">
        <v>5.8999999999999997E-2</v>
      </c>
      <c r="E108" s="105">
        <f t="shared" si="3"/>
        <v>0.41199999999999998</v>
      </c>
    </row>
    <row r="109" spans="1:5" x14ac:dyDescent="0.25">
      <c r="A109" t="s">
        <v>82</v>
      </c>
      <c r="B109" s="99">
        <v>0.23499999999999999</v>
      </c>
      <c r="C109" s="99">
        <v>0.17599999999999999</v>
      </c>
      <c r="D109" s="99">
        <v>0</v>
      </c>
      <c r="E109" s="105">
        <f t="shared" si="3"/>
        <v>0.41099999999999998</v>
      </c>
    </row>
    <row r="110" spans="1:5" x14ac:dyDescent="0.25">
      <c r="A110" t="s">
        <v>249</v>
      </c>
      <c r="B110" s="99">
        <v>0.2</v>
      </c>
      <c r="C110" s="99">
        <v>0.2</v>
      </c>
      <c r="D110" s="99">
        <v>0</v>
      </c>
      <c r="E110" s="105">
        <f t="shared" si="3"/>
        <v>0.4</v>
      </c>
    </row>
    <row r="111" spans="1:5" x14ac:dyDescent="0.25">
      <c r="A111" t="s">
        <v>116</v>
      </c>
      <c r="B111" s="99">
        <v>0.4</v>
      </c>
      <c r="C111" s="99">
        <v>0</v>
      </c>
      <c r="D111" s="99">
        <v>0</v>
      </c>
      <c r="E111" s="105">
        <f t="shared" si="3"/>
        <v>0.4</v>
      </c>
    </row>
    <row r="112" spans="1:5" x14ac:dyDescent="0.25">
      <c r="A112" t="s">
        <v>110</v>
      </c>
      <c r="B112" s="99">
        <v>0.3</v>
      </c>
      <c r="C112" s="99">
        <v>0.1</v>
      </c>
      <c r="D112" s="99">
        <v>0</v>
      </c>
      <c r="E112" s="105">
        <f t="shared" si="3"/>
        <v>0.4</v>
      </c>
    </row>
    <row r="113" spans="1:5" x14ac:dyDescent="0.25">
      <c r="A113" t="s">
        <v>89</v>
      </c>
      <c r="B113" s="99">
        <v>0</v>
      </c>
      <c r="C113" s="99">
        <v>0.4</v>
      </c>
      <c r="D113" s="99">
        <v>0</v>
      </c>
      <c r="E113" s="105">
        <f t="shared" si="3"/>
        <v>0.4</v>
      </c>
    </row>
    <row r="114" spans="1:5" x14ac:dyDescent="0.25">
      <c r="A114" t="s">
        <v>74</v>
      </c>
      <c r="B114" s="99">
        <v>0.2</v>
      </c>
      <c r="C114" s="99">
        <v>0.2</v>
      </c>
      <c r="D114" s="99">
        <v>0</v>
      </c>
      <c r="E114" s="105">
        <f t="shared" si="3"/>
        <v>0.4</v>
      </c>
    </row>
    <row r="115" spans="1:5" x14ac:dyDescent="0.25">
      <c r="A115" t="s">
        <v>87</v>
      </c>
      <c r="B115" s="99">
        <v>0.1</v>
      </c>
      <c r="C115" s="99">
        <v>0.2</v>
      </c>
      <c r="D115" s="99">
        <v>0.1</v>
      </c>
      <c r="E115" s="105">
        <f t="shared" si="3"/>
        <v>0.4</v>
      </c>
    </row>
    <row r="116" spans="1:5" x14ac:dyDescent="0.25">
      <c r="A116" t="s">
        <v>238</v>
      </c>
      <c r="B116" s="99">
        <v>0.23100000000000001</v>
      </c>
      <c r="C116" s="99">
        <v>0.154</v>
      </c>
      <c r="D116" s="99">
        <v>0</v>
      </c>
      <c r="E116" s="105">
        <f t="shared" si="3"/>
        <v>0.38500000000000001</v>
      </c>
    </row>
    <row r="117" spans="1:5" x14ac:dyDescent="0.25">
      <c r="A117" t="s">
        <v>228</v>
      </c>
      <c r="B117" s="99">
        <v>0.23799999999999999</v>
      </c>
      <c r="C117" s="99">
        <v>0.11899999999999999</v>
      </c>
      <c r="D117" s="99">
        <v>2.4E-2</v>
      </c>
      <c r="E117" s="105">
        <f t="shared" si="3"/>
        <v>0.38100000000000001</v>
      </c>
    </row>
    <row r="118" spans="1:5" x14ac:dyDescent="0.25">
      <c r="A118" t="s">
        <v>225</v>
      </c>
      <c r="B118" s="99">
        <v>0.34</v>
      </c>
      <c r="C118" s="99">
        <v>0.04</v>
      </c>
      <c r="D118" s="99">
        <v>0</v>
      </c>
      <c r="E118" s="105">
        <f t="shared" ref="E118:E149" si="4">SUM(B118:D118)</f>
        <v>0.38</v>
      </c>
    </row>
    <row r="119" spans="1:5" x14ac:dyDescent="0.25">
      <c r="A119" t="s">
        <v>246</v>
      </c>
      <c r="B119" s="99">
        <v>0.34399999999999997</v>
      </c>
      <c r="C119" s="99">
        <v>3.1E-2</v>
      </c>
      <c r="D119" s="99">
        <v>0</v>
      </c>
      <c r="E119" s="105">
        <f t="shared" si="4"/>
        <v>0.375</v>
      </c>
    </row>
    <row r="120" spans="1:5" x14ac:dyDescent="0.25">
      <c r="A120" t="s">
        <v>222</v>
      </c>
      <c r="B120" s="99">
        <v>0.25900000000000001</v>
      </c>
      <c r="C120" s="99">
        <v>7.3999999999999996E-2</v>
      </c>
      <c r="D120" s="99">
        <v>3.6999999999999998E-2</v>
      </c>
      <c r="E120" s="105">
        <f t="shared" si="4"/>
        <v>0.37</v>
      </c>
    </row>
    <row r="121" spans="1:5" x14ac:dyDescent="0.25">
      <c r="A121" t="s">
        <v>76</v>
      </c>
      <c r="B121" s="99">
        <v>0.21099999999999999</v>
      </c>
      <c r="C121" s="99">
        <v>0.158</v>
      </c>
      <c r="D121" s="99">
        <v>0</v>
      </c>
      <c r="E121" s="105">
        <f t="shared" si="4"/>
        <v>0.36899999999999999</v>
      </c>
    </row>
    <row r="122" spans="1:5" x14ac:dyDescent="0.25">
      <c r="A122" t="s">
        <v>258</v>
      </c>
      <c r="B122" s="99">
        <v>0.36</v>
      </c>
      <c r="C122" s="99">
        <v>0</v>
      </c>
      <c r="D122" s="99">
        <v>0</v>
      </c>
      <c r="E122" s="105">
        <f t="shared" si="4"/>
        <v>0.36</v>
      </c>
    </row>
    <row r="123" spans="1:5" x14ac:dyDescent="0.25">
      <c r="A123" t="s">
        <v>100</v>
      </c>
      <c r="B123" s="99">
        <v>0.29399999999999998</v>
      </c>
      <c r="C123" s="99">
        <v>0</v>
      </c>
      <c r="D123" s="99">
        <v>5.8999999999999997E-2</v>
      </c>
      <c r="E123" s="105">
        <f t="shared" si="4"/>
        <v>0.35299999999999998</v>
      </c>
    </row>
    <row r="124" spans="1:5" x14ac:dyDescent="0.25">
      <c r="A124" t="s">
        <v>251</v>
      </c>
      <c r="B124" s="99">
        <v>0.217</v>
      </c>
      <c r="C124" s="99">
        <v>0.13</v>
      </c>
      <c r="D124" s="99">
        <v>0</v>
      </c>
      <c r="E124" s="105">
        <f t="shared" si="4"/>
        <v>0.34699999999999998</v>
      </c>
    </row>
    <row r="125" spans="1:5" x14ac:dyDescent="0.25">
      <c r="A125" t="s">
        <v>262</v>
      </c>
      <c r="B125" s="99">
        <v>0.33300000000000002</v>
      </c>
      <c r="C125" s="99">
        <v>0</v>
      </c>
      <c r="D125" s="99">
        <v>0</v>
      </c>
      <c r="E125" s="105">
        <f t="shared" si="4"/>
        <v>0.33300000000000002</v>
      </c>
    </row>
    <row r="126" spans="1:5" x14ac:dyDescent="0.25">
      <c r="A126" t="s">
        <v>259</v>
      </c>
      <c r="B126" s="99">
        <v>0.105</v>
      </c>
      <c r="C126" s="99">
        <v>0.158</v>
      </c>
      <c r="D126" s="99">
        <v>5.2999999999999999E-2</v>
      </c>
      <c r="E126" s="105">
        <f t="shared" si="4"/>
        <v>0.316</v>
      </c>
    </row>
    <row r="127" spans="1:5" x14ac:dyDescent="0.25">
      <c r="A127" t="s">
        <v>229</v>
      </c>
      <c r="B127" s="99">
        <v>0.16700000000000001</v>
      </c>
      <c r="C127" s="99">
        <v>0.14599999999999999</v>
      </c>
      <c r="D127" s="99">
        <v>0</v>
      </c>
      <c r="E127" s="105">
        <f t="shared" si="4"/>
        <v>0.313</v>
      </c>
    </row>
    <row r="128" spans="1:5" x14ac:dyDescent="0.25">
      <c r="A128" t="s">
        <v>248</v>
      </c>
      <c r="B128" s="99">
        <v>0.25</v>
      </c>
      <c r="C128" s="99">
        <v>6.3E-2</v>
      </c>
      <c r="D128" s="99">
        <v>0</v>
      </c>
      <c r="E128" s="105">
        <f t="shared" si="4"/>
        <v>0.313</v>
      </c>
    </row>
    <row r="129" spans="1:5" x14ac:dyDescent="0.25">
      <c r="A129" t="s">
        <v>304</v>
      </c>
      <c r="B129" s="99">
        <v>0.23499999999999999</v>
      </c>
      <c r="C129" s="99">
        <v>5.8999999999999997E-2</v>
      </c>
      <c r="D129" s="99">
        <v>0</v>
      </c>
      <c r="E129" s="105">
        <f t="shared" si="4"/>
        <v>0.29399999999999998</v>
      </c>
    </row>
    <row r="130" spans="1:5" x14ac:dyDescent="0.25">
      <c r="A130" t="s">
        <v>81</v>
      </c>
      <c r="B130" s="99">
        <v>0.23499999999999999</v>
      </c>
      <c r="C130" s="99">
        <v>5.8999999999999997E-2</v>
      </c>
      <c r="D130" s="99">
        <v>0</v>
      </c>
      <c r="E130" s="105">
        <f t="shared" si="4"/>
        <v>0.29399999999999998</v>
      </c>
    </row>
    <row r="131" spans="1:5" x14ac:dyDescent="0.25">
      <c r="A131" t="s">
        <v>253</v>
      </c>
      <c r="B131" s="99">
        <v>0.23799999999999999</v>
      </c>
      <c r="C131" s="99">
        <v>4.8000000000000001E-2</v>
      </c>
      <c r="D131" s="99">
        <v>0</v>
      </c>
      <c r="E131" s="105">
        <f t="shared" si="4"/>
        <v>0.28599999999999998</v>
      </c>
    </row>
    <row r="132" spans="1:5" x14ac:dyDescent="0.25">
      <c r="A132" t="s">
        <v>306</v>
      </c>
      <c r="B132" s="99">
        <v>0.28599999999999998</v>
      </c>
      <c r="C132" s="99">
        <v>0</v>
      </c>
      <c r="D132" s="99">
        <v>0</v>
      </c>
      <c r="E132" s="105">
        <f t="shared" si="4"/>
        <v>0.28599999999999998</v>
      </c>
    </row>
    <row r="133" spans="1:5" x14ac:dyDescent="0.25">
      <c r="A133" t="s">
        <v>83</v>
      </c>
      <c r="B133" s="99">
        <v>0.14299999999999999</v>
      </c>
      <c r="C133" s="99">
        <v>0.14299999999999999</v>
      </c>
      <c r="D133" s="99">
        <v>0</v>
      </c>
      <c r="E133" s="105">
        <f t="shared" si="4"/>
        <v>0.28599999999999998</v>
      </c>
    </row>
    <row r="134" spans="1:5" x14ac:dyDescent="0.25">
      <c r="A134" t="s">
        <v>216</v>
      </c>
      <c r="B134" s="99">
        <v>0.216</v>
      </c>
      <c r="C134" s="99">
        <v>4.4999999999999998E-2</v>
      </c>
      <c r="D134" s="99">
        <v>0</v>
      </c>
      <c r="E134" s="105">
        <f t="shared" si="4"/>
        <v>0.26100000000000001</v>
      </c>
    </row>
    <row r="135" spans="1:5" x14ac:dyDescent="0.25">
      <c r="A135" t="s">
        <v>231</v>
      </c>
      <c r="B135" s="99">
        <v>0.17899999999999999</v>
      </c>
      <c r="C135" s="99">
        <v>7.6999999999999999E-2</v>
      </c>
      <c r="D135" s="99">
        <v>0</v>
      </c>
      <c r="E135" s="105">
        <f t="shared" si="4"/>
        <v>0.25600000000000001</v>
      </c>
    </row>
    <row r="136" spans="1:5" x14ac:dyDescent="0.25">
      <c r="A136" t="s">
        <v>90</v>
      </c>
      <c r="B136" s="99">
        <v>0.25600000000000001</v>
      </c>
      <c r="C136" s="99">
        <v>0</v>
      </c>
      <c r="D136" s="99">
        <v>0</v>
      </c>
      <c r="E136" s="105">
        <f t="shared" si="4"/>
        <v>0.25600000000000001</v>
      </c>
    </row>
    <row r="137" spans="1:5" x14ac:dyDescent="0.25">
      <c r="A137" t="s">
        <v>261</v>
      </c>
      <c r="B137" s="99">
        <v>0.189</v>
      </c>
      <c r="C137" s="99">
        <v>5.3999999999999999E-2</v>
      </c>
      <c r="D137" s="99">
        <v>0</v>
      </c>
      <c r="E137" s="105">
        <f t="shared" si="4"/>
        <v>0.24299999999999999</v>
      </c>
    </row>
    <row r="138" spans="1:5" x14ac:dyDescent="0.25">
      <c r="A138" t="s">
        <v>223</v>
      </c>
      <c r="B138" s="99">
        <v>0.11899999999999999</v>
      </c>
      <c r="C138" s="99">
        <v>9.5000000000000001E-2</v>
      </c>
      <c r="D138" s="99">
        <v>2.4E-2</v>
      </c>
      <c r="E138" s="105">
        <f t="shared" si="4"/>
        <v>0.23799999999999999</v>
      </c>
    </row>
    <row r="139" spans="1:5" x14ac:dyDescent="0.25">
      <c r="A139" t="s">
        <v>441</v>
      </c>
      <c r="B139" s="99">
        <v>0.182</v>
      </c>
      <c r="C139" s="99">
        <v>4.4999999999999998E-2</v>
      </c>
      <c r="D139" s="99">
        <v>0</v>
      </c>
      <c r="E139" s="105">
        <f t="shared" si="4"/>
        <v>0.22699999999999998</v>
      </c>
    </row>
    <row r="140" spans="1:5" x14ac:dyDescent="0.25">
      <c r="A140" t="s">
        <v>257</v>
      </c>
      <c r="B140" s="99">
        <v>0.16700000000000001</v>
      </c>
      <c r="C140" s="99">
        <v>5.6000000000000001E-2</v>
      </c>
      <c r="D140" s="99">
        <v>0</v>
      </c>
      <c r="E140" s="105">
        <f t="shared" si="4"/>
        <v>0.223</v>
      </c>
    </row>
    <row r="141" spans="1:5" x14ac:dyDescent="0.25">
      <c r="A141" t="s">
        <v>266</v>
      </c>
      <c r="B141" s="99">
        <v>0.222</v>
      </c>
      <c r="C141" s="99">
        <v>0</v>
      </c>
      <c r="D141" s="99">
        <v>0</v>
      </c>
      <c r="E141" s="105">
        <f t="shared" si="4"/>
        <v>0.222</v>
      </c>
    </row>
    <row r="142" spans="1:5" x14ac:dyDescent="0.25">
      <c r="A142" t="s">
        <v>91</v>
      </c>
      <c r="B142" s="99">
        <v>0.222</v>
      </c>
      <c r="C142" s="99">
        <v>0</v>
      </c>
      <c r="D142" s="99">
        <v>0</v>
      </c>
      <c r="E142" s="105">
        <f t="shared" si="4"/>
        <v>0.222</v>
      </c>
    </row>
    <row r="143" spans="1:5" x14ac:dyDescent="0.25">
      <c r="A143" t="s">
        <v>210</v>
      </c>
      <c r="B143" s="99">
        <v>0.14899999999999999</v>
      </c>
      <c r="C143" s="99">
        <v>6.4000000000000001E-2</v>
      </c>
      <c r="D143" s="99">
        <v>0</v>
      </c>
      <c r="E143" s="105">
        <f t="shared" si="4"/>
        <v>0.21299999999999999</v>
      </c>
    </row>
    <row r="144" spans="1:5" x14ac:dyDescent="0.25">
      <c r="A144" t="s">
        <v>230</v>
      </c>
      <c r="B144" s="99">
        <v>0.16700000000000001</v>
      </c>
      <c r="C144" s="99">
        <v>4.2000000000000003E-2</v>
      </c>
      <c r="D144" s="99">
        <v>0</v>
      </c>
      <c r="E144" s="105">
        <f t="shared" si="4"/>
        <v>0.20900000000000002</v>
      </c>
    </row>
    <row r="145" spans="1:5" x14ac:dyDescent="0.25">
      <c r="A145" t="s">
        <v>263</v>
      </c>
      <c r="B145" s="99">
        <v>0.1</v>
      </c>
      <c r="C145" s="99">
        <v>0.1</v>
      </c>
      <c r="D145" s="99">
        <v>0</v>
      </c>
      <c r="E145" s="105">
        <f t="shared" si="4"/>
        <v>0.2</v>
      </c>
    </row>
    <row r="146" spans="1:5" x14ac:dyDescent="0.25">
      <c r="A146" t="s">
        <v>268</v>
      </c>
      <c r="B146" s="99">
        <v>0.2</v>
      </c>
      <c r="C146" s="99">
        <v>0</v>
      </c>
      <c r="D146" s="99">
        <v>0</v>
      </c>
      <c r="E146" s="105">
        <f t="shared" si="4"/>
        <v>0.2</v>
      </c>
    </row>
    <row r="147" spans="1:5" x14ac:dyDescent="0.25">
      <c r="A147" t="s">
        <v>64</v>
      </c>
      <c r="B147" s="99">
        <v>0.17100000000000001</v>
      </c>
      <c r="C147" s="99">
        <v>2.9000000000000001E-2</v>
      </c>
      <c r="D147" s="99">
        <v>0</v>
      </c>
      <c r="E147" s="105">
        <f t="shared" si="4"/>
        <v>0.2</v>
      </c>
    </row>
    <row r="148" spans="1:5" x14ac:dyDescent="0.25">
      <c r="A148" t="s">
        <v>67</v>
      </c>
      <c r="B148" s="99">
        <v>0.125</v>
      </c>
      <c r="C148" s="99">
        <v>6.3E-2</v>
      </c>
      <c r="D148" s="99">
        <v>0</v>
      </c>
      <c r="E148" s="105">
        <f t="shared" si="4"/>
        <v>0.188</v>
      </c>
    </row>
    <row r="149" spans="1:5" x14ac:dyDescent="0.25">
      <c r="A149" t="s">
        <v>224</v>
      </c>
      <c r="B149" s="99">
        <v>0.114</v>
      </c>
      <c r="C149" s="99">
        <v>6.8000000000000005E-2</v>
      </c>
      <c r="D149" s="99">
        <v>0</v>
      </c>
      <c r="E149" s="105">
        <f t="shared" si="4"/>
        <v>0.182</v>
      </c>
    </row>
    <row r="150" spans="1:5" x14ac:dyDescent="0.25">
      <c r="A150" t="s">
        <v>237</v>
      </c>
      <c r="B150" s="99">
        <v>4.4999999999999998E-2</v>
      </c>
      <c r="C150" s="99">
        <v>0.13600000000000001</v>
      </c>
      <c r="D150" s="99">
        <v>0</v>
      </c>
      <c r="E150" s="105">
        <f t="shared" ref="E150:E161" si="5">SUM(B150:D150)</f>
        <v>0.18099999999999999</v>
      </c>
    </row>
    <row r="151" spans="1:5" x14ac:dyDescent="0.25">
      <c r="A151" t="s">
        <v>256</v>
      </c>
      <c r="B151" s="99">
        <v>0.14299999999999999</v>
      </c>
      <c r="C151" s="99">
        <v>0</v>
      </c>
      <c r="D151" s="99">
        <v>0</v>
      </c>
      <c r="E151" s="105">
        <f t="shared" si="5"/>
        <v>0.14299999999999999</v>
      </c>
    </row>
    <row r="152" spans="1:5" x14ac:dyDescent="0.25">
      <c r="A152" t="s">
        <v>86</v>
      </c>
      <c r="B152" s="99">
        <v>0</v>
      </c>
      <c r="C152" s="99">
        <v>0.14299999999999999</v>
      </c>
      <c r="D152" s="99">
        <v>0</v>
      </c>
      <c r="E152" s="105">
        <f t="shared" si="5"/>
        <v>0.14299999999999999</v>
      </c>
    </row>
    <row r="153" spans="1:5" x14ac:dyDescent="0.25">
      <c r="A153" t="s">
        <v>62</v>
      </c>
      <c r="B153" s="99">
        <v>9.0999999999999998E-2</v>
      </c>
      <c r="C153" s="99">
        <v>0</v>
      </c>
      <c r="D153" s="99">
        <v>4.4999999999999998E-2</v>
      </c>
      <c r="E153" s="105">
        <f t="shared" si="5"/>
        <v>0.13600000000000001</v>
      </c>
    </row>
    <row r="154" spans="1:5" x14ac:dyDescent="0.25">
      <c r="A154" t="s">
        <v>77</v>
      </c>
      <c r="B154" s="99">
        <v>5.0999999999999997E-2</v>
      </c>
      <c r="C154" s="99">
        <v>7.6999999999999999E-2</v>
      </c>
      <c r="D154" s="99">
        <v>0</v>
      </c>
      <c r="E154" s="105">
        <f t="shared" si="5"/>
        <v>0.128</v>
      </c>
    </row>
    <row r="155" spans="1:5" x14ac:dyDescent="0.25">
      <c r="A155" t="s">
        <v>70</v>
      </c>
      <c r="B155" s="99">
        <v>5.3999999999999999E-2</v>
      </c>
      <c r="C155" s="99">
        <v>2.7E-2</v>
      </c>
      <c r="D155" s="99">
        <v>2.7E-2</v>
      </c>
      <c r="E155" s="105">
        <f t="shared" si="5"/>
        <v>0.108</v>
      </c>
    </row>
    <row r="156" spans="1:5" x14ac:dyDescent="0.25">
      <c r="A156" t="s">
        <v>239</v>
      </c>
      <c r="B156" s="99">
        <v>5.2999999999999999E-2</v>
      </c>
      <c r="C156" s="99">
        <v>5.2999999999999999E-2</v>
      </c>
      <c r="D156" s="99">
        <v>0</v>
      </c>
      <c r="E156" s="105">
        <f t="shared" si="5"/>
        <v>0.106</v>
      </c>
    </row>
    <row r="157" spans="1:5" x14ac:dyDescent="0.25">
      <c r="A157" t="s">
        <v>244</v>
      </c>
      <c r="B157" s="99">
        <v>7.6999999999999999E-2</v>
      </c>
      <c r="C157" s="99">
        <v>2.5999999999999999E-2</v>
      </c>
      <c r="D157" s="99">
        <v>0</v>
      </c>
      <c r="E157" s="105">
        <f t="shared" si="5"/>
        <v>0.10299999999999999</v>
      </c>
    </row>
    <row r="158" spans="1:5" x14ac:dyDescent="0.25">
      <c r="A158" t="s">
        <v>71</v>
      </c>
      <c r="B158" s="99">
        <v>0.05</v>
      </c>
      <c r="C158" s="99">
        <v>0.05</v>
      </c>
      <c r="D158" s="99">
        <v>0</v>
      </c>
      <c r="E158" s="105">
        <f t="shared" si="5"/>
        <v>0.1</v>
      </c>
    </row>
    <row r="159" spans="1:5" x14ac:dyDescent="0.25">
      <c r="A159" t="s">
        <v>58</v>
      </c>
      <c r="B159" s="99">
        <v>3.5999999999999997E-2</v>
      </c>
      <c r="C159" s="99">
        <v>3.5999999999999997E-2</v>
      </c>
      <c r="D159" s="99">
        <v>0</v>
      </c>
      <c r="E159" s="105">
        <f t="shared" si="5"/>
        <v>7.1999999999999995E-2</v>
      </c>
    </row>
    <row r="160" spans="1:5" x14ac:dyDescent="0.25">
      <c r="A160" t="s">
        <v>265</v>
      </c>
      <c r="B160" s="99">
        <v>0</v>
      </c>
      <c r="C160" s="99">
        <v>0</v>
      </c>
      <c r="D160" s="99">
        <v>0</v>
      </c>
      <c r="E160" s="105">
        <f t="shared" si="5"/>
        <v>0</v>
      </c>
    </row>
    <row r="161" spans="1:5" x14ac:dyDescent="0.25">
      <c r="A161" t="s">
        <v>69</v>
      </c>
      <c r="B161" s="99">
        <v>0</v>
      </c>
      <c r="C161" s="99">
        <v>0</v>
      </c>
      <c r="D161" s="99">
        <v>0</v>
      </c>
      <c r="E161" s="105">
        <f t="shared" si="5"/>
        <v>0</v>
      </c>
    </row>
  </sheetData>
  <sortState ref="A5:E162">
    <sortCondition descending="1" ref="E5:E162"/>
  </sortState>
  <mergeCells count="1">
    <mergeCell ref="A2:F2"/>
  </mergeCells>
  <hyperlinks>
    <hyperlink ref="A1" location="'List of Figs &amp; Tables'!A1" display="Link to Index"/>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H4" sqref="H4"/>
    </sheetView>
  </sheetViews>
  <sheetFormatPr defaultRowHeight="15" x14ac:dyDescent="0.25"/>
  <cols>
    <col min="1" max="1" width="13.42578125" customWidth="1"/>
    <col min="2" max="2" width="26.85546875" style="115" customWidth="1"/>
    <col min="3" max="3" width="6.7109375" customWidth="1"/>
    <col min="5" max="5" width="2.7109375" customWidth="1"/>
    <col min="6" max="6" width="6.7109375" style="115" customWidth="1"/>
  </cols>
  <sheetData>
    <row r="1" spans="1:9" x14ac:dyDescent="0.25">
      <c r="A1" s="89" t="s">
        <v>278</v>
      </c>
    </row>
    <row r="2" spans="1:9" x14ac:dyDescent="0.25">
      <c r="A2" s="109" t="s">
        <v>9</v>
      </c>
      <c r="B2" s="110"/>
    </row>
    <row r="4" spans="1:9" s="115" customFormat="1" x14ac:dyDescent="0.25">
      <c r="C4" s="352">
        <v>2014</v>
      </c>
      <c r="D4" s="352"/>
      <c r="E4" s="114"/>
      <c r="F4" s="352">
        <v>2013</v>
      </c>
      <c r="G4" s="352"/>
      <c r="H4" s="114"/>
    </row>
    <row r="5" spans="1:9" ht="15.75" thickBot="1" x14ac:dyDescent="0.3">
      <c r="A5" s="115"/>
      <c r="B5" s="58" t="s">
        <v>299</v>
      </c>
      <c r="C5" s="58" t="s">
        <v>301</v>
      </c>
      <c r="D5" s="107" t="s">
        <v>45</v>
      </c>
      <c r="E5" s="107"/>
      <c r="F5" s="58" t="s">
        <v>301</v>
      </c>
      <c r="G5" s="117" t="s">
        <v>45</v>
      </c>
    </row>
    <row r="6" spans="1:9" x14ac:dyDescent="0.25">
      <c r="A6" s="115"/>
      <c r="B6" s="118" t="s">
        <v>244</v>
      </c>
      <c r="C6" s="111">
        <v>1</v>
      </c>
      <c r="D6" s="77">
        <v>10.288</v>
      </c>
      <c r="E6" s="77"/>
      <c r="F6" s="119">
        <v>1</v>
      </c>
      <c r="G6" s="111">
        <v>11.43</v>
      </c>
    </row>
    <row r="7" spans="1:9" x14ac:dyDescent="0.25">
      <c r="A7" s="115"/>
      <c r="B7" s="108" t="s">
        <v>263</v>
      </c>
      <c r="C7">
        <v>2</v>
      </c>
      <c r="D7" s="113">
        <v>11.507</v>
      </c>
      <c r="E7" s="113"/>
      <c r="F7" s="112">
        <v>2</v>
      </c>
      <c r="G7" s="115">
        <v>16.87</v>
      </c>
      <c r="I7" s="116"/>
    </row>
    <row r="8" spans="1:9" x14ac:dyDescent="0.25">
      <c r="A8" s="115"/>
      <c r="B8" s="108" t="s">
        <v>216</v>
      </c>
      <c r="C8" s="115">
        <v>3</v>
      </c>
      <c r="D8" s="113">
        <v>26.568000000000001</v>
      </c>
      <c r="E8" s="113"/>
      <c r="F8" s="112">
        <v>3</v>
      </c>
      <c r="G8" s="115">
        <v>24.47</v>
      </c>
    </row>
    <row r="9" spans="1:9" x14ac:dyDescent="0.25">
      <c r="A9" s="115"/>
      <c r="B9" s="108" t="s">
        <v>238</v>
      </c>
      <c r="C9" s="115">
        <v>4</v>
      </c>
      <c r="D9" s="113">
        <v>39.055999999999997</v>
      </c>
      <c r="E9" s="113"/>
      <c r="F9" s="112">
        <v>4</v>
      </c>
      <c r="G9" s="115">
        <v>26.43</v>
      </c>
    </row>
    <row r="10" spans="1:9" x14ac:dyDescent="0.25">
      <c r="A10" s="115"/>
      <c r="B10" s="108" t="s">
        <v>262</v>
      </c>
      <c r="C10" s="115">
        <v>5</v>
      </c>
      <c r="D10" s="113">
        <v>48.959000000000003</v>
      </c>
      <c r="E10" s="113"/>
      <c r="F10" s="112">
        <v>5</v>
      </c>
      <c r="G10" s="115">
        <v>27.52</v>
      </c>
    </row>
    <row r="11" spans="1:9" x14ac:dyDescent="0.25">
      <c r="A11" s="115"/>
      <c r="B11" s="108" t="s">
        <v>225</v>
      </c>
      <c r="C11" s="115">
        <v>6</v>
      </c>
      <c r="D11" s="113">
        <v>49.601999999999997</v>
      </c>
      <c r="E11" s="113"/>
      <c r="F11" s="112">
        <v>7</v>
      </c>
      <c r="G11" s="115">
        <v>35.549999999999997</v>
      </c>
    </row>
    <row r="12" spans="1:9" x14ac:dyDescent="0.25">
      <c r="A12" s="115"/>
      <c r="B12" s="108" t="s">
        <v>266</v>
      </c>
      <c r="C12" s="115">
        <v>7</v>
      </c>
      <c r="D12" s="113">
        <v>51.039000000000001</v>
      </c>
      <c r="E12" s="113"/>
      <c r="F12" s="112">
        <v>9</v>
      </c>
      <c r="G12" s="115">
        <v>49.94</v>
      </c>
    </row>
    <row r="13" spans="1:9" x14ac:dyDescent="0.25">
      <c r="A13" s="115"/>
      <c r="B13" s="108" t="s">
        <v>265</v>
      </c>
      <c r="C13" s="115">
        <v>8</v>
      </c>
      <c r="D13" s="113">
        <v>52.59</v>
      </c>
      <c r="E13" s="113"/>
      <c r="F13" s="112">
        <v>6</v>
      </c>
      <c r="G13" s="115">
        <v>31.99</v>
      </c>
    </row>
    <row r="14" spans="1:9" x14ac:dyDescent="0.25">
      <c r="A14" s="115"/>
      <c r="B14" s="108" t="s">
        <v>256</v>
      </c>
      <c r="C14" s="115">
        <v>9</v>
      </c>
      <c r="D14" s="113">
        <v>53.115000000000002</v>
      </c>
      <c r="E14" s="113"/>
      <c r="F14" s="112">
        <v>8</v>
      </c>
      <c r="G14" s="115">
        <v>40.840000000000003</v>
      </c>
    </row>
    <row r="15" spans="1:9" x14ac:dyDescent="0.25">
      <c r="A15" s="115"/>
      <c r="B15" s="108" t="s">
        <v>300</v>
      </c>
      <c r="C15" s="115">
        <v>10</v>
      </c>
      <c r="D15" s="113">
        <v>79.468999999999994</v>
      </c>
      <c r="E15" s="113"/>
      <c r="F15" s="112">
        <v>10</v>
      </c>
      <c r="G15" s="115">
        <v>77.11</v>
      </c>
    </row>
  </sheetData>
  <sortState ref="B5:G15">
    <sortCondition ref="D5:D15"/>
  </sortState>
  <mergeCells count="2">
    <mergeCell ref="C4:D4"/>
    <mergeCell ref="F4:G4"/>
  </mergeCells>
  <hyperlinks>
    <hyperlink ref="A1" location="'List of Figs &amp; Tables'!A1" display="Link to Index"/>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L25" sqref="L25"/>
    </sheetView>
  </sheetViews>
  <sheetFormatPr defaultRowHeight="15" x14ac:dyDescent="0.25"/>
  <sheetData>
    <row r="1" spans="1:7" x14ac:dyDescent="0.25">
      <c r="A1" s="89" t="s">
        <v>278</v>
      </c>
    </row>
    <row r="2" spans="1:7" x14ac:dyDescent="0.25">
      <c r="G2" s="122" t="s">
        <v>5</v>
      </c>
    </row>
    <row r="4" spans="1:7" x14ac:dyDescent="0.25">
      <c r="B4" t="s">
        <v>448</v>
      </c>
      <c r="C4" t="s">
        <v>449</v>
      </c>
      <c r="D4" t="s">
        <v>450</v>
      </c>
      <c r="E4" t="s">
        <v>302</v>
      </c>
    </row>
    <row r="5" spans="1:7" x14ac:dyDescent="0.25">
      <c r="A5" t="s">
        <v>300</v>
      </c>
      <c r="B5">
        <v>31.164000000000001</v>
      </c>
      <c r="C5">
        <v>35.838999999999999</v>
      </c>
      <c r="D5">
        <v>12.465999999999999</v>
      </c>
      <c r="E5">
        <v>79.468999999999994</v>
      </c>
    </row>
    <row r="6" spans="1:7" x14ac:dyDescent="0.25">
      <c r="A6" t="s">
        <v>256</v>
      </c>
      <c r="B6">
        <v>44.578000000000003</v>
      </c>
      <c r="C6">
        <v>7.5880000000000001</v>
      </c>
      <c r="D6">
        <v>0.94799999999999995</v>
      </c>
      <c r="E6">
        <v>53.115000000000002</v>
      </c>
    </row>
    <row r="7" spans="1:7" x14ac:dyDescent="0.25">
      <c r="A7" t="s">
        <v>265</v>
      </c>
      <c r="B7">
        <v>46.746000000000002</v>
      </c>
      <c r="C7">
        <v>5.843</v>
      </c>
      <c r="D7">
        <v>0</v>
      </c>
      <c r="E7">
        <v>52.59</v>
      </c>
    </row>
    <row r="8" spans="1:7" x14ac:dyDescent="0.25">
      <c r="A8" t="s">
        <v>266</v>
      </c>
      <c r="B8">
        <v>35.398000000000003</v>
      </c>
      <c r="C8">
        <v>9.8780000000000001</v>
      </c>
      <c r="D8">
        <v>5.7619999999999996</v>
      </c>
      <c r="E8">
        <v>51.039000000000001</v>
      </c>
    </row>
    <row r="9" spans="1:7" x14ac:dyDescent="0.25">
      <c r="A9" t="s">
        <v>225</v>
      </c>
      <c r="B9">
        <v>34.646999999999998</v>
      </c>
      <c r="C9">
        <v>13.03</v>
      </c>
      <c r="D9">
        <v>1.925</v>
      </c>
      <c r="E9">
        <v>49.601999999999997</v>
      </c>
    </row>
    <row r="10" spans="1:7" x14ac:dyDescent="0.25">
      <c r="A10" t="s">
        <v>262</v>
      </c>
      <c r="B10">
        <v>41.465000000000003</v>
      </c>
      <c r="C10">
        <v>3.9969999999999999</v>
      </c>
      <c r="D10">
        <v>3.4969999999999999</v>
      </c>
      <c r="E10">
        <v>48.959000000000003</v>
      </c>
    </row>
    <row r="11" spans="1:7" x14ac:dyDescent="0.25">
      <c r="A11" t="s">
        <v>238</v>
      </c>
      <c r="B11">
        <v>31.667000000000002</v>
      </c>
      <c r="C11">
        <v>6.8609999999999998</v>
      </c>
      <c r="D11">
        <v>0.52800000000000002</v>
      </c>
      <c r="E11">
        <v>39.055999999999997</v>
      </c>
    </row>
    <row r="12" spans="1:7" x14ac:dyDescent="0.25">
      <c r="A12" t="s">
        <v>216</v>
      </c>
      <c r="B12">
        <v>22.408999999999999</v>
      </c>
      <c r="C12">
        <v>3.9049999999999998</v>
      </c>
      <c r="D12">
        <v>0.255</v>
      </c>
      <c r="E12">
        <v>26.568000000000001</v>
      </c>
    </row>
    <row r="13" spans="1:7" x14ac:dyDescent="0.25">
      <c r="A13" t="s">
        <v>263</v>
      </c>
      <c r="B13">
        <v>7.9109999999999996</v>
      </c>
      <c r="C13">
        <v>0</v>
      </c>
      <c r="D13">
        <v>3.5960000000000001</v>
      </c>
      <c r="E13">
        <v>11.507</v>
      </c>
    </row>
    <row r="14" spans="1:7" x14ac:dyDescent="0.25">
      <c r="A14" t="s">
        <v>244</v>
      </c>
      <c r="B14">
        <v>8.1929999999999996</v>
      </c>
      <c r="C14">
        <v>0.76200000000000001</v>
      </c>
      <c r="D14">
        <v>1.3340000000000001</v>
      </c>
      <c r="E14">
        <v>10.288</v>
      </c>
    </row>
  </sheetData>
  <sortState ref="A5:E14">
    <sortCondition descending="1" ref="E5:E14"/>
  </sortState>
  <hyperlinks>
    <hyperlink ref="A1" location="'List of Figs &amp; Tables'!A1" display="Link to Index"/>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U8" sqref="U8"/>
    </sheetView>
  </sheetViews>
  <sheetFormatPr defaultRowHeight="15" x14ac:dyDescent="0.25"/>
  <sheetData>
    <row r="1" spans="1:8" x14ac:dyDescent="0.25">
      <c r="A1" s="89" t="s">
        <v>278</v>
      </c>
    </row>
    <row r="4" spans="1:8" x14ac:dyDescent="0.25">
      <c r="B4" t="s">
        <v>448</v>
      </c>
      <c r="C4" t="s">
        <v>449</v>
      </c>
      <c r="D4" t="s">
        <v>450</v>
      </c>
      <c r="E4" t="s">
        <v>302</v>
      </c>
      <c r="H4" s="123" t="s">
        <v>303</v>
      </c>
    </row>
    <row r="5" spans="1:8" x14ac:dyDescent="0.25">
      <c r="A5" t="s">
        <v>166</v>
      </c>
      <c r="B5">
        <v>28.492999999999999</v>
      </c>
      <c r="C5">
        <v>18.699000000000002</v>
      </c>
      <c r="D5">
        <v>26.712</v>
      </c>
      <c r="E5">
        <v>73.903999999999996</v>
      </c>
    </row>
    <row r="6" spans="1:8" x14ac:dyDescent="0.25">
      <c r="A6" t="s">
        <v>233</v>
      </c>
      <c r="B6">
        <v>28.32</v>
      </c>
      <c r="C6">
        <v>27.13</v>
      </c>
      <c r="D6">
        <v>11.898999999999999</v>
      </c>
      <c r="E6">
        <v>67.349000000000004</v>
      </c>
    </row>
    <row r="7" spans="1:8" x14ac:dyDescent="0.25">
      <c r="A7" t="s">
        <v>260</v>
      </c>
      <c r="B7">
        <v>35.142000000000003</v>
      </c>
      <c r="C7">
        <v>16.806999999999999</v>
      </c>
      <c r="D7">
        <v>12.731999999999999</v>
      </c>
      <c r="E7">
        <v>64.680999999999997</v>
      </c>
    </row>
    <row r="8" spans="1:8" x14ac:dyDescent="0.25">
      <c r="A8" t="s">
        <v>122</v>
      </c>
      <c r="B8">
        <v>34.223999999999997</v>
      </c>
      <c r="C8">
        <v>18.613</v>
      </c>
      <c r="D8">
        <v>2.4020000000000001</v>
      </c>
      <c r="E8">
        <v>55.238</v>
      </c>
    </row>
    <row r="9" spans="1:8" x14ac:dyDescent="0.25">
      <c r="A9" t="s">
        <v>304</v>
      </c>
      <c r="B9">
        <v>35.848999999999997</v>
      </c>
      <c r="C9">
        <v>15.423</v>
      </c>
      <c r="D9">
        <v>1.2509999999999999</v>
      </c>
      <c r="E9">
        <v>52.523000000000003</v>
      </c>
    </row>
    <row r="10" spans="1:8" x14ac:dyDescent="0.25">
      <c r="A10" t="s">
        <v>228</v>
      </c>
      <c r="B10">
        <v>32.389000000000003</v>
      </c>
      <c r="C10">
        <v>13.69</v>
      </c>
      <c r="D10">
        <v>5.843</v>
      </c>
      <c r="E10">
        <v>51.921999999999997</v>
      </c>
    </row>
    <row r="11" spans="1:8" x14ac:dyDescent="0.25">
      <c r="A11" t="s">
        <v>222</v>
      </c>
      <c r="B11">
        <v>41.210999999999999</v>
      </c>
      <c r="C11">
        <v>3.8879999999999999</v>
      </c>
      <c r="D11">
        <v>1.0369999999999999</v>
      </c>
      <c r="E11">
        <v>46.136000000000003</v>
      </c>
    </row>
    <row r="12" spans="1:8" x14ac:dyDescent="0.25">
      <c r="A12" t="s">
        <v>95</v>
      </c>
      <c r="B12">
        <v>29.463999999999999</v>
      </c>
      <c r="C12">
        <v>7.9329999999999998</v>
      </c>
      <c r="D12">
        <v>3.2109999999999999</v>
      </c>
      <c r="E12">
        <v>40.607999999999997</v>
      </c>
    </row>
    <row r="13" spans="1:8" x14ac:dyDescent="0.25">
      <c r="A13" t="s">
        <v>235</v>
      </c>
      <c r="B13">
        <v>34.268999999999998</v>
      </c>
      <c r="C13">
        <v>3.3319999999999999</v>
      </c>
      <c r="D13">
        <v>0</v>
      </c>
      <c r="E13">
        <v>37.600999999999999</v>
      </c>
    </row>
    <row r="14" spans="1:8" x14ac:dyDescent="0.25">
      <c r="A14" t="s">
        <v>259</v>
      </c>
      <c r="B14">
        <v>26.411000000000001</v>
      </c>
      <c r="C14">
        <v>9.3219999999999992</v>
      </c>
      <c r="D14">
        <v>0.77700000000000002</v>
      </c>
      <c r="E14">
        <v>36.509</v>
      </c>
    </row>
    <row r="15" spans="1:8" x14ac:dyDescent="0.25">
      <c r="A15" t="s">
        <v>250</v>
      </c>
      <c r="B15">
        <v>26.111000000000001</v>
      </c>
      <c r="C15">
        <v>5.6909999999999998</v>
      </c>
      <c r="D15">
        <v>1.339</v>
      </c>
      <c r="E15">
        <v>33.140999999999998</v>
      </c>
    </row>
    <row r="16" spans="1:8" x14ac:dyDescent="0.25">
      <c r="A16" t="s">
        <v>231</v>
      </c>
      <c r="B16">
        <v>22.222999999999999</v>
      </c>
      <c r="C16">
        <v>7.5330000000000004</v>
      </c>
      <c r="D16">
        <v>0.94199999999999995</v>
      </c>
      <c r="E16">
        <v>30.698</v>
      </c>
    </row>
    <row r="17" spans="1:5" x14ac:dyDescent="0.25">
      <c r="A17" t="s">
        <v>248</v>
      </c>
      <c r="B17">
        <v>23.738</v>
      </c>
      <c r="C17">
        <v>3.7709999999999999</v>
      </c>
      <c r="D17">
        <v>1.109</v>
      </c>
      <c r="E17">
        <v>28.617999999999999</v>
      </c>
    </row>
    <row r="18" spans="1:5" x14ac:dyDescent="0.25">
      <c r="A18" t="s">
        <v>253</v>
      </c>
      <c r="B18">
        <v>19.683</v>
      </c>
      <c r="C18">
        <v>3.6080000000000001</v>
      </c>
      <c r="D18">
        <v>0</v>
      </c>
      <c r="E18">
        <v>23.291</v>
      </c>
    </row>
    <row r="19" spans="1:5" x14ac:dyDescent="0.25">
      <c r="A19" t="s">
        <v>229</v>
      </c>
      <c r="B19">
        <v>17.225999999999999</v>
      </c>
      <c r="C19">
        <v>4.7110000000000003</v>
      </c>
      <c r="D19">
        <v>1.1779999999999999</v>
      </c>
      <c r="E19">
        <v>23.116</v>
      </c>
    </row>
    <row r="20" spans="1:5" x14ac:dyDescent="0.25">
      <c r="A20" t="s">
        <v>237</v>
      </c>
      <c r="B20">
        <v>17.369</v>
      </c>
      <c r="C20">
        <v>2.4809999999999999</v>
      </c>
      <c r="D20">
        <v>1.5509999999999999</v>
      </c>
      <c r="E20">
        <v>21.401</v>
      </c>
    </row>
    <row r="21" spans="1:5" x14ac:dyDescent="0.25">
      <c r="A21" t="s">
        <v>223</v>
      </c>
      <c r="B21">
        <v>14.882</v>
      </c>
      <c r="C21">
        <v>3.3820000000000001</v>
      </c>
      <c r="D21">
        <v>0.84599999999999997</v>
      </c>
      <c r="E21">
        <v>19.109000000000002</v>
      </c>
    </row>
    <row r="22" spans="1:5" x14ac:dyDescent="0.25">
      <c r="A22" t="s">
        <v>230</v>
      </c>
      <c r="B22">
        <v>11.798</v>
      </c>
      <c r="C22">
        <v>1.2749999999999999</v>
      </c>
      <c r="D22">
        <v>0.47799999999999998</v>
      </c>
      <c r="E22">
        <v>13.551</v>
      </c>
    </row>
    <row r="23" spans="1:5" x14ac:dyDescent="0.25">
      <c r="A23" t="s">
        <v>210</v>
      </c>
      <c r="B23">
        <v>10.459</v>
      </c>
      <c r="C23">
        <v>1.639</v>
      </c>
      <c r="D23">
        <v>1.093</v>
      </c>
      <c r="E23">
        <v>13.19</v>
      </c>
    </row>
    <row r="24" spans="1:5" x14ac:dyDescent="0.25">
      <c r="A24" t="s">
        <v>246</v>
      </c>
      <c r="B24">
        <v>12.144</v>
      </c>
      <c r="C24">
        <v>0</v>
      </c>
      <c r="D24">
        <v>0.67500000000000004</v>
      </c>
      <c r="E24">
        <v>12.819000000000001</v>
      </c>
    </row>
    <row r="25" spans="1:5" x14ac:dyDescent="0.25">
      <c r="A25" t="s">
        <v>249</v>
      </c>
      <c r="B25">
        <v>8.4990000000000006</v>
      </c>
      <c r="C25">
        <v>0.85</v>
      </c>
      <c r="D25">
        <v>2.5499999999999998</v>
      </c>
      <c r="E25">
        <v>11.898999999999999</v>
      </c>
    </row>
    <row r="26" spans="1:5" x14ac:dyDescent="0.25">
      <c r="A26" t="s">
        <v>239</v>
      </c>
      <c r="B26">
        <v>9.9550000000000001</v>
      </c>
      <c r="C26">
        <v>0</v>
      </c>
      <c r="D26">
        <v>1.1060000000000001</v>
      </c>
      <c r="E26">
        <v>11.061</v>
      </c>
    </row>
    <row r="27" spans="1:5" x14ac:dyDescent="0.25">
      <c r="A27" t="s">
        <v>251</v>
      </c>
      <c r="B27">
        <v>5.9930000000000003</v>
      </c>
      <c r="C27">
        <v>0.315</v>
      </c>
      <c r="D27">
        <v>0.94599999999999995</v>
      </c>
      <c r="E27">
        <v>7.2539999999999996</v>
      </c>
    </row>
    <row r="28" spans="1:5" x14ac:dyDescent="0.25">
      <c r="A28" t="s">
        <v>224</v>
      </c>
      <c r="B28">
        <v>5.4269999999999996</v>
      </c>
      <c r="C28">
        <v>0.79800000000000004</v>
      </c>
      <c r="D28">
        <v>0.79800000000000004</v>
      </c>
      <c r="E28">
        <v>7.0229999999999997</v>
      </c>
    </row>
  </sheetData>
  <sortState ref="A5:E28">
    <sortCondition descending="1" ref="E5:E28"/>
  </sortState>
  <hyperlinks>
    <hyperlink ref="A1" location="'List of Figs &amp; Tables'!A1" display="Link to I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U8" sqref="U8"/>
    </sheetView>
  </sheetViews>
  <sheetFormatPr defaultRowHeight="15" x14ac:dyDescent="0.25"/>
  <sheetData>
    <row r="1" spans="1:7" x14ac:dyDescent="0.25">
      <c r="A1" s="89" t="s">
        <v>278</v>
      </c>
    </row>
    <row r="4" spans="1:7" x14ac:dyDescent="0.25">
      <c r="B4" t="s">
        <v>448</v>
      </c>
      <c r="C4" t="s">
        <v>449</v>
      </c>
      <c r="D4" t="s">
        <v>450</v>
      </c>
      <c r="E4" t="s">
        <v>302</v>
      </c>
      <c r="G4" s="124" t="s">
        <v>6</v>
      </c>
    </row>
    <row r="5" spans="1:7" x14ac:dyDescent="0.25">
      <c r="A5" t="s">
        <v>191</v>
      </c>
      <c r="B5">
        <v>50.341999999999999</v>
      </c>
      <c r="C5">
        <v>31.577999999999999</v>
      </c>
      <c r="D5">
        <v>3.9660000000000002</v>
      </c>
      <c r="E5">
        <v>85.887</v>
      </c>
    </row>
    <row r="6" spans="1:7" x14ac:dyDescent="0.25">
      <c r="A6" t="s">
        <v>155</v>
      </c>
      <c r="B6">
        <v>49.084000000000003</v>
      </c>
      <c r="C6">
        <v>20.667000000000002</v>
      </c>
      <c r="D6">
        <v>1.1479999999999999</v>
      </c>
      <c r="E6">
        <v>70.899000000000001</v>
      </c>
    </row>
    <row r="7" spans="1:7" x14ac:dyDescent="0.25">
      <c r="A7" t="s">
        <v>130</v>
      </c>
      <c r="B7">
        <v>41.664999999999999</v>
      </c>
      <c r="C7">
        <v>18.474</v>
      </c>
      <c r="D7">
        <v>1.179</v>
      </c>
      <c r="E7">
        <v>61.317999999999998</v>
      </c>
    </row>
    <row r="8" spans="1:7" x14ac:dyDescent="0.25">
      <c r="A8" t="s">
        <v>305</v>
      </c>
      <c r="B8">
        <v>29.978000000000002</v>
      </c>
      <c r="C8">
        <v>24.489000000000001</v>
      </c>
      <c r="D8">
        <v>5.9109999999999996</v>
      </c>
      <c r="E8">
        <v>60.378</v>
      </c>
    </row>
    <row r="9" spans="1:7" x14ac:dyDescent="0.25">
      <c r="A9" t="s">
        <v>119</v>
      </c>
      <c r="B9">
        <v>46.231999999999999</v>
      </c>
      <c r="C9">
        <v>6.3040000000000003</v>
      </c>
      <c r="D9">
        <v>0.90100000000000002</v>
      </c>
      <c r="E9">
        <v>53.436999999999998</v>
      </c>
    </row>
    <row r="10" spans="1:7" x14ac:dyDescent="0.25">
      <c r="A10" t="s">
        <v>117</v>
      </c>
      <c r="B10">
        <v>42.600999999999999</v>
      </c>
      <c r="C10">
        <v>9.4670000000000005</v>
      </c>
      <c r="D10">
        <v>1.0289999999999999</v>
      </c>
      <c r="E10">
        <v>53.097000000000001</v>
      </c>
    </row>
    <row r="11" spans="1:7" x14ac:dyDescent="0.25">
      <c r="A11" t="s">
        <v>103</v>
      </c>
      <c r="B11">
        <v>38.045000000000002</v>
      </c>
      <c r="C11">
        <v>8.0280000000000005</v>
      </c>
      <c r="D11">
        <v>0.34899999999999998</v>
      </c>
      <c r="E11">
        <v>46.421999999999997</v>
      </c>
    </row>
    <row r="12" spans="1:7" x14ac:dyDescent="0.25">
      <c r="A12" t="s">
        <v>258</v>
      </c>
      <c r="B12">
        <v>36.295000000000002</v>
      </c>
      <c r="C12">
        <v>7.43</v>
      </c>
      <c r="D12">
        <v>1.429</v>
      </c>
      <c r="E12">
        <v>45.154000000000003</v>
      </c>
    </row>
    <row r="13" spans="1:7" x14ac:dyDescent="0.25">
      <c r="A13" t="s">
        <v>261</v>
      </c>
      <c r="B13">
        <v>31.100999999999999</v>
      </c>
      <c r="C13">
        <v>9.5399999999999991</v>
      </c>
      <c r="D13">
        <v>0.76300000000000001</v>
      </c>
      <c r="E13">
        <v>41.404000000000003</v>
      </c>
    </row>
    <row r="14" spans="1:7" x14ac:dyDescent="0.25">
      <c r="A14" t="s">
        <v>268</v>
      </c>
      <c r="B14">
        <v>30.132999999999999</v>
      </c>
      <c r="C14">
        <v>8.4749999999999996</v>
      </c>
      <c r="D14">
        <v>2.3540000000000001</v>
      </c>
      <c r="E14">
        <v>40.962000000000003</v>
      </c>
    </row>
    <row r="15" spans="1:7" x14ac:dyDescent="0.25">
      <c r="A15" t="s">
        <v>306</v>
      </c>
      <c r="B15">
        <v>17.384</v>
      </c>
      <c r="C15">
        <v>17.384</v>
      </c>
      <c r="D15">
        <v>5.1130000000000004</v>
      </c>
      <c r="E15">
        <v>39.881</v>
      </c>
    </row>
    <row r="16" spans="1:7" x14ac:dyDescent="0.25">
      <c r="A16" t="s">
        <v>90</v>
      </c>
      <c r="B16">
        <v>27.853000000000002</v>
      </c>
      <c r="C16">
        <v>10.012</v>
      </c>
      <c r="D16">
        <v>0.54600000000000004</v>
      </c>
      <c r="E16">
        <v>38.411000000000001</v>
      </c>
    </row>
    <row r="17" spans="1:5" x14ac:dyDescent="0.25">
      <c r="A17" t="s">
        <v>264</v>
      </c>
      <c r="B17">
        <v>26.869</v>
      </c>
      <c r="C17">
        <v>9.5960000000000001</v>
      </c>
      <c r="D17">
        <v>0.38400000000000001</v>
      </c>
      <c r="E17">
        <v>36.848999999999997</v>
      </c>
    </row>
    <row r="18" spans="1:5" x14ac:dyDescent="0.25">
      <c r="A18" t="s">
        <v>257</v>
      </c>
      <c r="B18">
        <v>23.05</v>
      </c>
      <c r="C18">
        <v>3.7040000000000002</v>
      </c>
      <c r="D18">
        <v>0.41199999999999998</v>
      </c>
      <c r="E18">
        <v>27.166</v>
      </c>
    </row>
    <row r="19" spans="1:5" x14ac:dyDescent="0.25">
      <c r="A19" t="s">
        <v>64</v>
      </c>
      <c r="B19">
        <v>21.713000000000001</v>
      </c>
      <c r="C19">
        <v>4.9160000000000004</v>
      </c>
      <c r="D19">
        <v>0.20499999999999999</v>
      </c>
      <c r="E19">
        <v>26.832999999999998</v>
      </c>
    </row>
  </sheetData>
  <sortState ref="A5:E19">
    <sortCondition descending="1" ref="E5:E19"/>
  </sortState>
  <hyperlinks>
    <hyperlink ref="A1" location="'List of Figs &amp; Tables'!A1" display="Link to I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J14"/>
  <sheetViews>
    <sheetView topLeftCell="A13" workbookViewId="0">
      <selection activeCell="R25" sqref="R25"/>
    </sheetView>
  </sheetViews>
  <sheetFormatPr defaultRowHeight="15" x14ac:dyDescent="0.25"/>
  <cols>
    <col min="1" max="2" width="9.140625" style="317"/>
    <col min="3" max="3" width="18.7109375" style="317" customWidth="1"/>
    <col min="4" max="16384" width="9.140625" style="317"/>
  </cols>
  <sheetData>
    <row r="2" spans="3:10" x14ac:dyDescent="0.25">
      <c r="C2" s="318"/>
      <c r="D2" s="318"/>
      <c r="E2" s="318"/>
      <c r="F2" s="318"/>
      <c r="G2" s="318"/>
      <c r="H2" s="318"/>
      <c r="I2" s="318"/>
      <c r="J2" s="318"/>
    </row>
    <row r="3" spans="3:10" x14ac:dyDescent="0.25">
      <c r="C3" s="353" t="s">
        <v>409</v>
      </c>
      <c r="D3" s="353"/>
      <c r="E3" s="353"/>
      <c r="F3" s="353"/>
      <c r="G3" s="353"/>
      <c r="H3" s="353"/>
      <c r="I3" s="318"/>
      <c r="J3" s="318"/>
    </row>
    <row r="4" spans="3:10" x14ac:dyDescent="0.25">
      <c r="C4" s="337"/>
      <c r="D4" s="353" t="s">
        <v>410</v>
      </c>
      <c r="E4" s="353"/>
      <c r="F4" s="353"/>
      <c r="G4" s="353"/>
      <c r="H4" s="353"/>
      <c r="I4" s="318"/>
      <c r="J4" s="318"/>
    </row>
    <row r="5" spans="3:10" x14ac:dyDescent="0.25">
      <c r="C5" s="337" t="s">
        <v>411</v>
      </c>
      <c r="D5" s="337">
        <v>2010</v>
      </c>
      <c r="E5" s="337">
        <v>2011</v>
      </c>
      <c r="F5" s="337">
        <v>2012</v>
      </c>
      <c r="G5" s="337">
        <v>2013</v>
      </c>
      <c r="H5" s="337">
        <v>2014</v>
      </c>
      <c r="I5" s="318"/>
      <c r="J5" s="318"/>
    </row>
    <row r="6" spans="3:10" x14ac:dyDescent="0.25">
      <c r="C6" s="341" t="s">
        <v>458</v>
      </c>
      <c r="D6" s="336">
        <v>28.05</v>
      </c>
      <c r="E6" s="336">
        <v>30.14</v>
      </c>
      <c r="F6" s="336">
        <v>41.5</v>
      </c>
      <c r="G6" s="336">
        <v>50.92</v>
      </c>
      <c r="H6" s="336">
        <v>60.38</v>
      </c>
      <c r="I6" s="318"/>
      <c r="J6" s="318"/>
    </row>
    <row r="7" spans="3:10" x14ac:dyDescent="0.25">
      <c r="C7" s="341" t="s">
        <v>457</v>
      </c>
      <c r="D7" s="336">
        <v>17.14</v>
      </c>
      <c r="E7" s="336">
        <v>24.87</v>
      </c>
      <c r="F7" s="336">
        <v>32.119999999999997</v>
      </c>
      <c r="G7" s="336">
        <v>29.25</v>
      </c>
      <c r="H7" s="336">
        <v>36.85</v>
      </c>
      <c r="I7" s="318"/>
      <c r="J7" s="318"/>
    </row>
    <row r="8" spans="3:10" x14ac:dyDescent="0.25">
      <c r="C8" s="341" t="s">
        <v>456</v>
      </c>
      <c r="D8" s="336">
        <v>24.06</v>
      </c>
      <c r="E8" s="336">
        <v>29.12</v>
      </c>
      <c r="F8" s="336">
        <v>35.4</v>
      </c>
      <c r="G8" s="336">
        <v>45.07</v>
      </c>
      <c r="H8" s="336">
        <v>45.15</v>
      </c>
      <c r="I8" s="318"/>
      <c r="J8" s="318"/>
    </row>
    <row r="9" spans="3:10" x14ac:dyDescent="0.25">
      <c r="C9" s="341" t="s">
        <v>455</v>
      </c>
      <c r="D9" s="336">
        <v>15.74</v>
      </c>
      <c r="E9" s="336">
        <v>21.5</v>
      </c>
      <c r="F9" s="336">
        <v>24.83</v>
      </c>
      <c r="G9" s="336">
        <v>26.91</v>
      </c>
      <c r="H9" s="336">
        <v>27.17</v>
      </c>
      <c r="I9" s="318"/>
      <c r="J9" s="318"/>
    </row>
    <row r="10" spans="3:10" x14ac:dyDescent="0.25">
      <c r="C10" s="341" t="s">
        <v>454</v>
      </c>
      <c r="D10" s="336">
        <v>19.61</v>
      </c>
      <c r="E10" s="336">
        <v>23.66</v>
      </c>
      <c r="F10" s="336">
        <v>35.74</v>
      </c>
      <c r="G10" s="336">
        <v>36.69</v>
      </c>
      <c r="H10" s="336">
        <v>39.880000000000003</v>
      </c>
      <c r="I10" s="318"/>
      <c r="J10" s="318"/>
    </row>
    <row r="11" spans="3:10" x14ac:dyDescent="0.25">
      <c r="C11" s="341" t="s">
        <v>453</v>
      </c>
      <c r="D11" s="336">
        <v>18.96</v>
      </c>
      <c r="E11" s="336">
        <v>21.4</v>
      </c>
      <c r="F11" s="336">
        <v>31.78</v>
      </c>
      <c r="G11" s="336">
        <v>38.74</v>
      </c>
      <c r="H11" s="336">
        <v>40.96</v>
      </c>
      <c r="I11" s="318"/>
      <c r="J11" s="318"/>
    </row>
    <row r="12" spans="3:10" x14ac:dyDescent="0.25">
      <c r="C12" s="341" t="s">
        <v>452</v>
      </c>
      <c r="D12" s="336">
        <v>19.13</v>
      </c>
      <c r="E12" s="336">
        <v>28.18</v>
      </c>
      <c r="F12" s="336">
        <v>28.78</v>
      </c>
      <c r="G12" s="336">
        <v>35.700000000000003</v>
      </c>
      <c r="H12" s="336">
        <v>41.4</v>
      </c>
      <c r="I12" s="318"/>
      <c r="J12" s="318"/>
    </row>
    <row r="13" spans="3:10" x14ac:dyDescent="0.25">
      <c r="C13" s="341" t="s">
        <v>451</v>
      </c>
      <c r="D13" s="336">
        <v>21.93</v>
      </c>
      <c r="E13" s="336">
        <v>28.61</v>
      </c>
      <c r="F13" s="336">
        <v>25.86</v>
      </c>
      <c r="G13" s="336">
        <v>37.65</v>
      </c>
      <c r="H13" s="336">
        <v>38.409999999999997</v>
      </c>
      <c r="I13" s="318"/>
      <c r="J13" s="318"/>
    </row>
    <row r="14" spans="3:10" x14ac:dyDescent="0.25">
      <c r="C14" s="318"/>
      <c r="D14" s="318"/>
      <c r="E14" s="318"/>
      <c r="F14" s="318"/>
      <c r="G14" s="318"/>
      <c r="H14" s="318"/>
      <c r="I14" s="318"/>
      <c r="J14" s="318"/>
    </row>
  </sheetData>
  <mergeCells count="2">
    <mergeCell ref="C3:H3"/>
    <mergeCell ref="D4:H4"/>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V9" sqref="V9"/>
    </sheetView>
  </sheetViews>
  <sheetFormatPr defaultRowHeight="15" x14ac:dyDescent="0.25"/>
  <sheetData>
    <row r="1" spans="1:7" x14ac:dyDescent="0.25">
      <c r="A1" s="89" t="s">
        <v>278</v>
      </c>
    </row>
    <row r="4" spans="1:7" x14ac:dyDescent="0.25">
      <c r="B4" t="s">
        <v>448</v>
      </c>
      <c r="C4" t="s">
        <v>449</v>
      </c>
      <c r="D4" t="s">
        <v>450</v>
      </c>
      <c r="E4" t="s">
        <v>302</v>
      </c>
      <c r="G4" s="125" t="s">
        <v>435</v>
      </c>
    </row>
    <row r="5" spans="1:7" x14ac:dyDescent="0.25">
      <c r="A5" t="s">
        <v>196</v>
      </c>
      <c r="B5">
        <v>49.893999999999998</v>
      </c>
      <c r="C5">
        <v>38.229999999999997</v>
      </c>
      <c r="D5">
        <v>4.5359999999999996</v>
      </c>
      <c r="E5">
        <v>92.66</v>
      </c>
    </row>
    <row r="6" spans="1:7" x14ac:dyDescent="0.25">
      <c r="A6" t="s">
        <v>194</v>
      </c>
      <c r="B6">
        <v>43.63</v>
      </c>
      <c r="C6">
        <v>42.902999999999999</v>
      </c>
      <c r="D6">
        <v>4.3630000000000004</v>
      </c>
      <c r="E6">
        <v>90.896000000000001</v>
      </c>
    </row>
    <row r="7" spans="1:7" x14ac:dyDescent="0.25">
      <c r="A7" t="s">
        <v>190</v>
      </c>
      <c r="B7">
        <v>50.95</v>
      </c>
      <c r="C7">
        <v>32.503</v>
      </c>
      <c r="D7">
        <v>0.878</v>
      </c>
      <c r="E7">
        <v>84.331999999999994</v>
      </c>
    </row>
    <row r="8" spans="1:7" x14ac:dyDescent="0.25">
      <c r="A8" t="s">
        <v>179</v>
      </c>
      <c r="B8">
        <v>51.584000000000003</v>
      </c>
      <c r="C8">
        <v>26.669</v>
      </c>
      <c r="D8">
        <v>3.86</v>
      </c>
      <c r="E8">
        <v>82.113</v>
      </c>
    </row>
    <row r="9" spans="1:7" x14ac:dyDescent="0.25">
      <c r="A9" t="s">
        <v>177</v>
      </c>
      <c r="B9">
        <v>58.456000000000003</v>
      </c>
      <c r="C9">
        <v>15.249000000000001</v>
      </c>
      <c r="D9">
        <v>5.0830000000000002</v>
      </c>
      <c r="E9">
        <v>78.787999999999997</v>
      </c>
    </row>
    <row r="10" spans="1:7" x14ac:dyDescent="0.25">
      <c r="A10" t="s">
        <v>168</v>
      </c>
      <c r="B10">
        <v>46.66</v>
      </c>
      <c r="C10">
        <v>24.239000000000001</v>
      </c>
      <c r="D10">
        <v>6.06</v>
      </c>
      <c r="E10">
        <v>76.959000000000003</v>
      </c>
    </row>
    <row r="11" spans="1:7" x14ac:dyDescent="0.25">
      <c r="A11" t="s">
        <v>164</v>
      </c>
      <c r="B11">
        <v>32.460999999999999</v>
      </c>
      <c r="C11">
        <v>37.695999999999998</v>
      </c>
      <c r="D11">
        <v>3.141</v>
      </c>
      <c r="E11">
        <v>73.298000000000002</v>
      </c>
    </row>
    <row r="12" spans="1:7" x14ac:dyDescent="0.25">
      <c r="A12" t="s">
        <v>160</v>
      </c>
      <c r="B12">
        <v>34.290999999999997</v>
      </c>
      <c r="C12">
        <v>28.853999999999999</v>
      </c>
      <c r="D12">
        <v>9.1999999999999993</v>
      </c>
      <c r="E12">
        <v>72.344999999999999</v>
      </c>
    </row>
    <row r="13" spans="1:7" x14ac:dyDescent="0.25">
      <c r="A13" t="s">
        <v>151</v>
      </c>
      <c r="B13">
        <v>53.01</v>
      </c>
      <c r="C13">
        <v>14.398</v>
      </c>
      <c r="D13">
        <v>2.6179999999999999</v>
      </c>
      <c r="E13">
        <v>70.025999999999996</v>
      </c>
    </row>
    <row r="14" spans="1:7" x14ac:dyDescent="0.25">
      <c r="A14" t="s">
        <v>148</v>
      </c>
      <c r="B14">
        <v>53.503</v>
      </c>
      <c r="C14">
        <v>15.286</v>
      </c>
      <c r="D14">
        <v>0</v>
      </c>
      <c r="E14">
        <v>68.789000000000001</v>
      </c>
    </row>
    <row r="15" spans="1:7" x14ac:dyDescent="0.25">
      <c r="A15" t="s">
        <v>136</v>
      </c>
      <c r="B15">
        <v>29.713999999999999</v>
      </c>
      <c r="C15">
        <v>29.713999999999999</v>
      </c>
      <c r="D15">
        <v>4.8899999999999997</v>
      </c>
      <c r="E15">
        <v>64.316999999999993</v>
      </c>
    </row>
    <row r="16" spans="1:7" x14ac:dyDescent="0.25">
      <c r="A16" t="s">
        <v>135</v>
      </c>
      <c r="B16">
        <v>31.113</v>
      </c>
      <c r="C16">
        <v>27.895</v>
      </c>
      <c r="D16">
        <v>4.8280000000000003</v>
      </c>
      <c r="E16">
        <v>63.835999999999999</v>
      </c>
    </row>
    <row r="17" spans="1:5" x14ac:dyDescent="0.25">
      <c r="A17" t="s">
        <v>132</v>
      </c>
      <c r="B17">
        <v>47.061999999999998</v>
      </c>
      <c r="C17">
        <v>14.707000000000001</v>
      </c>
      <c r="D17">
        <v>0.73499999999999999</v>
      </c>
      <c r="E17">
        <v>62.503999999999998</v>
      </c>
    </row>
    <row r="18" spans="1:5" x14ac:dyDescent="0.25">
      <c r="A18" t="s">
        <v>129</v>
      </c>
      <c r="B18">
        <v>53.018999999999998</v>
      </c>
      <c r="C18">
        <v>7.4560000000000004</v>
      </c>
      <c r="D18">
        <v>0</v>
      </c>
      <c r="E18">
        <v>60.475000000000001</v>
      </c>
    </row>
    <row r="19" spans="1:5" x14ac:dyDescent="0.25">
      <c r="A19" t="s">
        <v>124</v>
      </c>
      <c r="B19">
        <v>46.274000000000001</v>
      </c>
      <c r="C19">
        <v>10.577</v>
      </c>
      <c r="D19">
        <v>0</v>
      </c>
      <c r="E19">
        <v>56.850999999999999</v>
      </c>
    </row>
    <row r="20" spans="1:5" x14ac:dyDescent="0.25">
      <c r="A20" t="s">
        <v>116</v>
      </c>
      <c r="B20">
        <v>28.401</v>
      </c>
      <c r="C20">
        <v>24.696000000000002</v>
      </c>
      <c r="D20">
        <v>0</v>
      </c>
      <c r="E20">
        <v>53.097000000000001</v>
      </c>
    </row>
    <row r="21" spans="1:5" x14ac:dyDescent="0.25">
      <c r="A21" t="s">
        <v>114</v>
      </c>
      <c r="B21">
        <v>42.701999999999998</v>
      </c>
      <c r="C21">
        <v>8.3550000000000004</v>
      </c>
      <c r="D21">
        <v>1.857</v>
      </c>
      <c r="E21">
        <v>52.912999999999997</v>
      </c>
    </row>
    <row r="22" spans="1:5" x14ac:dyDescent="0.25">
      <c r="A22" t="s">
        <v>106</v>
      </c>
      <c r="B22">
        <v>30.797999999999998</v>
      </c>
      <c r="C22">
        <v>16.04</v>
      </c>
      <c r="D22">
        <v>0</v>
      </c>
      <c r="E22">
        <v>46.838000000000001</v>
      </c>
    </row>
    <row r="23" spans="1:5" x14ac:dyDescent="0.25">
      <c r="A23" t="s">
        <v>102</v>
      </c>
      <c r="B23">
        <v>36.177999999999997</v>
      </c>
      <c r="C23">
        <v>8.1300000000000008</v>
      </c>
      <c r="D23">
        <v>0.81299999999999994</v>
      </c>
      <c r="E23">
        <v>45.12</v>
      </c>
    </row>
    <row r="24" spans="1:5" x14ac:dyDescent="0.25">
      <c r="A24" t="s">
        <v>99</v>
      </c>
      <c r="B24">
        <v>23.47</v>
      </c>
      <c r="C24">
        <v>16.7</v>
      </c>
      <c r="D24">
        <v>2.2570000000000001</v>
      </c>
      <c r="E24">
        <v>42.426000000000002</v>
      </c>
    </row>
    <row r="25" spans="1:5" x14ac:dyDescent="0.25">
      <c r="A25" t="s">
        <v>80</v>
      </c>
      <c r="B25">
        <v>30.53</v>
      </c>
      <c r="C25">
        <v>4.2220000000000004</v>
      </c>
      <c r="D25">
        <v>0</v>
      </c>
      <c r="E25">
        <v>34.752000000000002</v>
      </c>
    </row>
    <row r="26" spans="1:5" x14ac:dyDescent="0.25">
      <c r="A26" t="s">
        <v>79</v>
      </c>
      <c r="B26">
        <v>31.788</v>
      </c>
      <c r="C26">
        <v>2.8050000000000002</v>
      </c>
      <c r="D26">
        <v>0</v>
      </c>
      <c r="E26">
        <v>34.591999999999999</v>
      </c>
    </row>
    <row r="27" spans="1:5" x14ac:dyDescent="0.25">
      <c r="A27" t="s">
        <v>77</v>
      </c>
      <c r="B27">
        <v>24.748000000000001</v>
      </c>
      <c r="C27">
        <v>7.883</v>
      </c>
      <c r="D27">
        <v>0.55000000000000004</v>
      </c>
      <c r="E27">
        <v>33.180999999999997</v>
      </c>
    </row>
    <row r="28" spans="1:5" x14ac:dyDescent="0.25">
      <c r="A28" t="s">
        <v>76</v>
      </c>
      <c r="B28">
        <v>22.693000000000001</v>
      </c>
      <c r="C28">
        <v>10.131</v>
      </c>
      <c r="D28">
        <v>0</v>
      </c>
      <c r="E28">
        <v>32.823999999999998</v>
      </c>
    </row>
    <row r="29" spans="1:5" x14ac:dyDescent="0.25">
      <c r="A29" t="s">
        <v>71</v>
      </c>
      <c r="B29">
        <v>23.347999999999999</v>
      </c>
      <c r="C29">
        <v>6.3680000000000003</v>
      </c>
      <c r="D29">
        <v>0.35399999999999998</v>
      </c>
      <c r="E29">
        <v>30.068999999999999</v>
      </c>
    </row>
    <row r="30" spans="1:5" x14ac:dyDescent="0.25">
      <c r="A30" t="s">
        <v>70</v>
      </c>
      <c r="B30">
        <v>24.553999999999998</v>
      </c>
      <c r="C30">
        <v>5.1479999999999997</v>
      </c>
      <c r="D30">
        <v>0</v>
      </c>
      <c r="E30">
        <v>29.702999999999999</v>
      </c>
    </row>
    <row r="31" spans="1:5" x14ac:dyDescent="0.25">
      <c r="A31" t="s">
        <v>69</v>
      </c>
      <c r="B31">
        <v>21.489000000000001</v>
      </c>
      <c r="C31">
        <v>7.8140000000000001</v>
      </c>
      <c r="D31">
        <v>0</v>
      </c>
      <c r="E31">
        <v>29.303999999999998</v>
      </c>
    </row>
    <row r="32" spans="1:5" x14ac:dyDescent="0.25">
      <c r="A32" t="s">
        <v>67</v>
      </c>
      <c r="B32">
        <v>24.724</v>
      </c>
      <c r="C32">
        <v>3.3929999999999998</v>
      </c>
      <c r="D32">
        <v>0.48499999999999999</v>
      </c>
      <c r="E32">
        <v>28.602</v>
      </c>
    </row>
    <row r="33" spans="1:5" x14ac:dyDescent="0.25">
      <c r="A33" t="s">
        <v>62</v>
      </c>
      <c r="B33">
        <v>19.931999999999999</v>
      </c>
      <c r="C33">
        <v>4.6509999999999998</v>
      </c>
      <c r="D33">
        <v>0.66400000000000003</v>
      </c>
      <c r="E33">
        <v>25.248000000000001</v>
      </c>
    </row>
    <row r="34" spans="1:5" x14ac:dyDescent="0.25">
      <c r="A34" t="s">
        <v>58</v>
      </c>
      <c r="B34">
        <v>16.853000000000002</v>
      </c>
      <c r="C34">
        <v>2.528</v>
      </c>
      <c r="D34">
        <v>0</v>
      </c>
      <c r="E34">
        <v>19.381</v>
      </c>
    </row>
  </sheetData>
  <sortState ref="A5:E34">
    <sortCondition descending="1" ref="E5:E34"/>
  </sortState>
  <hyperlinks>
    <hyperlink ref="A1" location="'List of Figs &amp; Tables'!A1" display="Link to Index"/>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T10" sqref="T10"/>
    </sheetView>
  </sheetViews>
  <sheetFormatPr defaultRowHeight="15" x14ac:dyDescent="0.25"/>
  <sheetData>
    <row r="1" spans="1:7" x14ac:dyDescent="0.25">
      <c r="A1" s="89" t="s">
        <v>278</v>
      </c>
    </row>
    <row r="4" spans="1:7" x14ac:dyDescent="0.25">
      <c r="B4" t="s">
        <v>448</v>
      </c>
      <c r="C4" t="s">
        <v>449</v>
      </c>
      <c r="D4" t="s">
        <v>450</v>
      </c>
      <c r="E4" t="s">
        <v>302</v>
      </c>
      <c r="G4" s="126" t="s">
        <v>434</v>
      </c>
    </row>
    <row r="5" spans="1:7" x14ac:dyDescent="0.25">
      <c r="A5" t="s">
        <v>188</v>
      </c>
      <c r="B5">
        <v>57.09</v>
      </c>
      <c r="C5">
        <v>25.064</v>
      </c>
      <c r="D5">
        <v>5.57</v>
      </c>
      <c r="E5">
        <v>87.724000000000004</v>
      </c>
    </row>
    <row r="6" spans="1:7" x14ac:dyDescent="0.25">
      <c r="A6" t="s">
        <v>186</v>
      </c>
      <c r="B6">
        <v>56.521000000000001</v>
      </c>
      <c r="C6">
        <v>23.053999999999998</v>
      </c>
      <c r="D6">
        <v>7.4370000000000003</v>
      </c>
      <c r="E6">
        <v>87.012</v>
      </c>
    </row>
    <row r="7" spans="1:7" x14ac:dyDescent="0.25">
      <c r="A7" t="s">
        <v>176</v>
      </c>
      <c r="B7">
        <v>41.334000000000003</v>
      </c>
      <c r="C7">
        <v>36.167000000000002</v>
      </c>
      <c r="D7">
        <v>6.8890000000000002</v>
      </c>
      <c r="E7">
        <v>84.39</v>
      </c>
    </row>
    <row r="8" spans="1:7" x14ac:dyDescent="0.25">
      <c r="A8" t="s">
        <v>167</v>
      </c>
      <c r="B8">
        <v>57.988999999999997</v>
      </c>
      <c r="C8">
        <v>13.255000000000001</v>
      </c>
      <c r="D8">
        <v>5.7990000000000004</v>
      </c>
      <c r="E8">
        <v>77.043000000000006</v>
      </c>
    </row>
    <row r="9" spans="1:7" x14ac:dyDescent="0.25">
      <c r="A9" t="s">
        <v>169</v>
      </c>
      <c r="B9">
        <v>54.003999999999998</v>
      </c>
      <c r="C9">
        <v>17.390999999999998</v>
      </c>
      <c r="D9">
        <v>5.492</v>
      </c>
      <c r="E9">
        <v>76.885999999999996</v>
      </c>
    </row>
    <row r="10" spans="1:7" x14ac:dyDescent="0.25">
      <c r="A10" t="s">
        <v>170</v>
      </c>
      <c r="B10">
        <v>52.978999999999999</v>
      </c>
      <c r="C10">
        <v>19.248999999999999</v>
      </c>
      <c r="D10">
        <v>4.0330000000000004</v>
      </c>
      <c r="E10">
        <v>76.260999999999996</v>
      </c>
    </row>
    <row r="11" spans="1:7" x14ac:dyDescent="0.25">
      <c r="A11" t="s">
        <v>172</v>
      </c>
      <c r="B11">
        <v>46.701000000000001</v>
      </c>
      <c r="C11">
        <v>27.638999999999999</v>
      </c>
      <c r="D11">
        <v>1.5880000000000001</v>
      </c>
      <c r="E11">
        <v>75.929000000000002</v>
      </c>
    </row>
    <row r="12" spans="1:7" x14ac:dyDescent="0.25">
      <c r="A12" t="s">
        <v>159</v>
      </c>
      <c r="B12">
        <v>45.515000000000001</v>
      </c>
      <c r="C12">
        <v>19.789000000000001</v>
      </c>
      <c r="D12">
        <v>7.0670000000000002</v>
      </c>
      <c r="E12">
        <v>72.370999999999995</v>
      </c>
    </row>
    <row r="13" spans="1:7" x14ac:dyDescent="0.25">
      <c r="A13" t="s">
        <v>153</v>
      </c>
      <c r="B13">
        <v>44.835000000000001</v>
      </c>
      <c r="C13">
        <v>18.561</v>
      </c>
      <c r="D13">
        <v>7.2309999999999999</v>
      </c>
      <c r="E13">
        <v>70.628</v>
      </c>
    </row>
    <row r="14" spans="1:7" x14ac:dyDescent="0.25">
      <c r="A14" t="s">
        <v>143</v>
      </c>
      <c r="B14">
        <v>44.957999999999998</v>
      </c>
      <c r="C14">
        <v>14.795999999999999</v>
      </c>
      <c r="D14">
        <v>8.5359999999999996</v>
      </c>
      <c r="E14">
        <v>68.290000000000006</v>
      </c>
    </row>
    <row r="15" spans="1:7" x14ac:dyDescent="0.25">
      <c r="A15" t="s">
        <v>127</v>
      </c>
      <c r="B15">
        <v>42.207000000000001</v>
      </c>
      <c r="C15">
        <v>14.701000000000001</v>
      </c>
      <c r="D15">
        <v>4.742</v>
      </c>
      <c r="E15">
        <v>61.651000000000003</v>
      </c>
    </row>
    <row r="16" spans="1:7" x14ac:dyDescent="0.25">
      <c r="A16" t="s">
        <v>121</v>
      </c>
      <c r="B16">
        <v>43.738</v>
      </c>
      <c r="C16">
        <v>10.368</v>
      </c>
      <c r="D16">
        <v>0.48599999999999999</v>
      </c>
      <c r="E16">
        <v>54.591999999999999</v>
      </c>
    </row>
    <row r="17" spans="1:5" x14ac:dyDescent="0.25">
      <c r="A17" t="s">
        <v>120</v>
      </c>
      <c r="B17">
        <v>39.451999999999998</v>
      </c>
      <c r="C17">
        <v>13.103</v>
      </c>
      <c r="D17">
        <v>1.139</v>
      </c>
      <c r="E17">
        <v>53.695</v>
      </c>
    </row>
    <row r="18" spans="1:5" x14ac:dyDescent="0.25">
      <c r="A18" t="s">
        <v>91</v>
      </c>
      <c r="B18">
        <v>30.068999999999999</v>
      </c>
      <c r="C18">
        <v>7.96</v>
      </c>
      <c r="D18">
        <v>0</v>
      </c>
      <c r="E18">
        <v>38.029000000000003</v>
      </c>
    </row>
  </sheetData>
  <sortState ref="A5:E18">
    <sortCondition descending="1" ref="E5:E18"/>
  </sortState>
  <hyperlinks>
    <hyperlink ref="A1" location="'List of Figs &amp; Tables'!A1" display="Link to Index"/>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8" sqref="B18"/>
    </sheetView>
  </sheetViews>
  <sheetFormatPr defaultRowHeight="15" x14ac:dyDescent="0.25"/>
  <cols>
    <col min="2" max="2" width="38.7109375" customWidth="1"/>
  </cols>
  <sheetData>
    <row r="1" spans="1:3" x14ac:dyDescent="0.25">
      <c r="A1" s="89" t="s">
        <v>278</v>
      </c>
    </row>
    <row r="2" spans="1:3" x14ac:dyDescent="0.25">
      <c r="B2" s="10" t="s">
        <v>8</v>
      </c>
    </row>
    <row r="4" spans="1:3" ht="30" x14ac:dyDescent="0.25">
      <c r="B4" s="345" t="s">
        <v>19</v>
      </c>
      <c r="C4" s="9">
        <v>6.9599999999999995E-2</v>
      </c>
    </row>
    <row r="5" spans="1:3" x14ac:dyDescent="0.25">
      <c r="B5" s="345" t="s">
        <v>14</v>
      </c>
      <c r="C5" s="9">
        <v>0.1278</v>
      </c>
    </row>
    <row r="6" spans="1:3" ht="30" x14ac:dyDescent="0.25">
      <c r="B6" s="345" t="s">
        <v>20</v>
      </c>
      <c r="C6" s="9">
        <v>0.24859999999999999</v>
      </c>
    </row>
    <row r="7" spans="1:3" x14ac:dyDescent="0.25">
      <c r="B7" s="345" t="s">
        <v>21</v>
      </c>
      <c r="C7" s="9">
        <v>0.40770000000000001</v>
      </c>
    </row>
    <row r="8" spans="1:3" x14ac:dyDescent="0.25">
      <c r="B8" s="345" t="s">
        <v>22</v>
      </c>
      <c r="C8" s="9">
        <v>0.40339999999999998</v>
      </c>
    </row>
    <row r="9" spans="1:3" x14ac:dyDescent="0.25">
      <c r="B9" s="345" t="s">
        <v>23</v>
      </c>
      <c r="C9" s="9">
        <v>0.61080000000000001</v>
      </c>
    </row>
  </sheetData>
  <hyperlinks>
    <hyperlink ref="A1" location="'List of Figs &amp; Tables'!A1" display="Link to Index"/>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opLeftCell="A4" workbookViewId="0">
      <selection activeCell="W6" sqref="W6"/>
    </sheetView>
  </sheetViews>
  <sheetFormatPr defaultRowHeight="15" x14ac:dyDescent="0.25"/>
  <sheetData>
    <row r="1" spans="1:7" x14ac:dyDescent="0.25">
      <c r="A1" s="89" t="s">
        <v>278</v>
      </c>
    </row>
    <row r="4" spans="1:7" x14ac:dyDescent="0.25">
      <c r="B4" t="s">
        <v>448</v>
      </c>
      <c r="C4" t="s">
        <v>449</v>
      </c>
      <c r="D4" t="s">
        <v>450</v>
      </c>
      <c r="E4" t="s">
        <v>302</v>
      </c>
      <c r="G4" s="127" t="s">
        <v>433</v>
      </c>
    </row>
    <row r="5" spans="1:7" x14ac:dyDescent="0.25">
      <c r="A5" t="s">
        <v>192</v>
      </c>
      <c r="B5">
        <v>54.954000000000001</v>
      </c>
      <c r="C5">
        <v>27.975999999999999</v>
      </c>
      <c r="D5">
        <v>4.4960000000000004</v>
      </c>
      <c r="E5">
        <v>87.427000000000007</v>
      </c>
    </row>
    <row r="6" spans="1:7" x14ac:dyDescent="0.25">
      <c r="A6" t="s">
        <v>185</v>
      </c>
      <c r="B6">
        <v>32.722999999999999</v>
      </c>
      <c r="C6">
        <v>45.811999999999998</v>
      </c>
      <c r="D6">
        <v>7.4790000000000001</v>
      </c>
      <c r="E6">
        <v>86.013000000000005</v>
      </c>
    </row>
    <row r="7" spans="1:7" x14ac:dyDescent="0.25">
      <c r="A7" t="s">
        <v>181</v>
      </c>
      <c r="B7">
        <v>40.871000000000002</v>
      </c>
      <c r="C7">
        <v>30.524000000000001</v>
      </c>
      <c r="D7">
        <v>12.933999999999999</v>
      </c>
      <c r="E7">
        <v>84.328000000000003</v>
      </c>
    </row>
    <row r="8" spans="1:7" x14ac:dyDescent="0.25">
      <c r="A8" t="s">
        <v>189</v>
      </c>
      <c r="B8">
        <v>64.725999999999999</v>
      </c>
      <c r="C8">
        <v>17.260000000000002</v>
      </c>
      <c r="D8">
        <v>1.9179999999999999</v>
      </c>
      <c r="E8">
        <v>83.903999999999996</v>
      </c>
    </row>
    <row r="9" spans="1:7" x14ac:dyDescent="0.25">
      <c r="A9" t="s">
        <v>184</v>
      </c>
      <c r="B9">
        <v>62.000999999999998</v>
      </c>
      <c r="C9">
        <v>19.942</v>
      </c>
      <c r="D9">
        <v>1.8129999999999999</v>
      </c>
      <c r="E9">
        <v>83.754999999999995</v>
      </c>
    </row>
    <row r="10" spans="1:7" x14ac:dyDescent="0.25">
      <c r="A10" t="s">
        <v>158</v>
      </c>
      <c r="B10">
        <v>33.241999999999997</v>
      </c>
      <c r="C10">
        <v>29.087</v>
      </c>
      <c r="D10">
        <v>11.427</v>
      </c>
      <c r="E10">
        <v>73.756</v>
      </c>
    </row>
    <row r="11" spans="1:7" x14ac:dyDescent="0.25">
      <c r="A11" t="s">
        <v>157</v>
      </c>
      <c r="B11">
        <v>38.869999999999997</v>
      </c>
      <c r="C11">
        <v>26.971</v>
      </c>
      <c r="D11">
        <v>6.3460000000000001</v>
      </c>
      <c r="E11">
        <v>72.188000000000002</v>
      </c>
    </row>
    <row r="12" spans="1:7" x14ac:dyDescent="0.25">
      <c r="A12" t="s">
        <v>156</v>
      </c>
      <c r="B12">
        <v>38.497</v>
      </c>
      <c r="C12">
        <v>21.815000000000001</v>
      </c>
      <c r="D12">
        <v>11.731999999999999</v>
      </c>
      <c r="E12">
        <v>72.045000000000002</v>
      </c>
    </row>
    <row r="13" spans="1:7" x14ac:dyDescent="0.25">
      <c r="A13" t="s">
        <v>149</v>
      </c>
      <c r="B13">
        <v>49.05</v>
      </c>
      <c r="C13">
        <v>18.699000000000002</v>
      </c>
      <c r="D13">
        <v>2.1680000000000001</v>
      </c>
      <c r="E13">
        <v>69.915999999999997</v>
      </c>
    </row>
    <row r="14" spans="1:7" x14ac:dyDescent="0.25">
      <c r="A14" t="s">
        <v>147</v>
      </c>
      <c r="B14">
        <v>43.305999999999997</v>
      </c>
      <c r="C14">
        <v>22.382999999999999</v>
      </c>
      <c r="D14">
        <v>3.8929999999999998</v>
      </c>
      <c r="E14">
        <v>69.581000000000003</v>
      </c>
    </row>
    <row r="15" spans="1:7" x14ac:dyDescent="0.25">
      <c r="A15" t="s">
        <v>150</v>
      </c>
      <c r="B15">
        <v>50.186</v>
      </c>
      <c r="C15">
        <v>17.972000000000001</v>
      </c>
      <c r="D15">
        <v>1.3560000000000001</v>
      </c>
      <c r="E15">
        <v>69.513999999999996</v>
      </c>
    </row>
    <row r="16" spans="1:7" x14ac:dyDescent="0.25">
      <c r="A16" t="s">
        <v>146</v>
      </c>
      <c r="B16">
        <v>53.259</v>
      </c>
      <c r="C16">
        <v>15.346</v>
      </c>
      <c r="D16">
        <v>0.90300000000000002</v>
      </c>
      <c r="E16">
        <v>69.507000000000005</v>
      </c>
    </row>
    <row r="17" spans="1:5" x14ac:dyDescent="0.25">
      <c r="A17" t="s">
        <v>145</v>
      </c>
      <c r="B17">
        <v>42.256</v>
      </c>
      <c r="C17">
        <v>25.765999999999998</v>
      </c>
      <c r="D17">
        <v>1.0309999999999999</v>
      </c>
      <c r="E17">
        <v>69.052000000000007</v>
      </c>
    </row>
    <row r="18" spans="1:5" x14ac:dyDescent="0.25">
      <c r="A18" t="s">
        <v>139</v>
      </c>
      <c r="B18">
        <v>47.198</v>
      </c>
      <c r="C18">
        <v>17.03</v>
      </c>
      <c r="D18">
        <v>3.4060000000000001</v>
      </c>
      <c r="E18">
        <v>67.635000000000005</v>
      </c>
    </row>
    <row r="19" spans="1:5" x14ac:dyDescent="0.25">
      <c r="A19" t="s">
        <v>142</v>
      </c>
      <c r="B19">
        <v>37.700000000000003</v>
      </c>
      <c r="C19">
        <v>26.686</v>
      </c>
      <c r="D19">
        <v>2.9649999999999999</v>
      </c>
      <c r="E19">
        <v>67.350999999999999</v>
      </c>
    </row>
    <row r="20" spans="1:5" x14ac:dyDescent="0.25">
      <c r="A20" t="s">
        <v>141</v>
      </c>
      <c r="B20">
        <v>48.357999999999997</v>
      </c>
      <c r="C20">
        <v>16.978999999999999</v>
      </c>
      <c r="D20">
        <v>1.504</v>
      </c>
      <c r="E20">
        <v>66.841999999999999</v>
      </c>
    </row>
    <row r="21" spans="1:5" x14ac:dyDescent="0.25">
      <c r="A21" t="s">
        <v>138</v>
      </c>
      <c r="B21">
        <v>51.253999999999998</v>
      </c>
      <c r="C21">
        <v>14.329000000000001</v>
      </c>
      <c r="D21">
        <v>0.55100000000000005</v>
      </c>
      <c r="E21">
        <v>66.134</v>
      </c>
    </row>
    <row r="22" spans="1:5" x14ac:dyDescent="0.25">
      <c r="A22" t="s">
        <v>134</v>
      </c>
      <c r="B22">
        <v>42.761000000000003</v>
      </c>
      <c r="C22">
        <v>20.859000000000002</v>
      </c>
      <c r="D22">
        <v>1.5640000000000001</v>
      </c>
      <c r="E22">
        <v>65.183999999999997</v>
      </c>
    </row>
    <row r="23" spans="1:5" x14ac:dyDescent="0.25">
      <c r="A23" t="s">
        <v>125</v>
      </c>
      <c r="B23">
        <v>51.563000000000002</v>
      </c>
      <c r="C23">
        <v>7.9329999999999998</v>
      </c>
      <c r="D23">
        <v>0.36099999999999999</v>
      </c>
      <c r="E23">
        <v>59.856000000000002</v>
      </c>
    </row>
    <row r="24" spans="1:5" x14ac:dyDescent="0.25">
      <c r="A24" t="s">
        <v>107</v>
      </c>
      <c r="B24">
        <v>40.804000000000002</v>
      </c>
      <c r="C24">
        <v>7.6840000000000002</v>
      </c>
      <c r="D24">
        <v>0.26500000000000001</v>
      </c>
      <c r="E24">
        <v>48.753</v>
      </c>
    </row>
    <row r="25" spans="1:5" x14ac:dyDescent="0.25">
      <c r="A25" t="s">
        <v>105</v>
      </c>
      <c r="B25">
        <v>37.396999999999998</v>
      </c>
      <c r="C25">
        <v>8.6010000000000009</v>
      </c>
      <c r="D25">
        <v>0.748</v>
      </c>
      <c r="E25">
        <v>46.746000000000002</v>
      </c>
    </row>
    <row r="26" spans="1:5" x14ac:dyDescent="0.25">
      <c r="A26" t="s">
        <v>86</v>
      </c>
      <c r="B26">
        <v>29.207000000000001</v>
      </c>
      <c r="C26">
        <v>6.49</v>
      </c>
      <c r="D26">
        <v>1.0820000000000001</v>
      </c>
      <c r="E26">
        <v>36.779000000000003</v>
      </c>
    </row>
    <row r="27" spans="1:5" x14ac:dyDescent="0.25">
      <c r="A27" t="s">
        <v>82</v>
      </c>
      <c r="B27">
        <v>27.140999999999998</v>
      </c>
      <c r="C27">
        <v>7.88</v>
      </c>
      <c r="D27">
        <v>0.876</v>
      </c>
      <c r="E27">
        <v>35.896000000000001</v>
      </c>
    </row>
  </sheetData>
  <sortState ref="A5:E27">
    <sortCondition descending="1" ref="E5:E27"/>
  </sortState>
  <hyperlinks>
    <hyperlink ref="A1" location="'List of Figs &amp; Tables'!A1" display="Link to Index"/>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V9" sqref="V9"/>
    </sheetView>
  </sheetViews>
  <sheetFormatPr defaultRowHeight="15" x14ac:dyDescent="0.25"/>
  <sheetData>
    <row r="1" spans="1:7" x14ac:dyDescent="0.25">
      <c r="A1" s="89" t="s">
        <v>278</v>
      </c>
    </row>
    <row r="4" spans="1:7" x14ac:dyDescent="0.25">
      <c r="B4" t="s">
        <v>448</v>
      </c>
      <c r="C4" t="s">
        <v>449</v>
      </c>
      <c r="D4" t="s">
        <v>450</v>
      </c>
      <c r="E4" t="s">
        <v>302</v>
      </c>
      <c r="G4" s="128" t="s">
        <v>432</v>
      </c>
    </row>
    <row r="5" spans="1:7" x14ac:dyDescent="0.25">
      <c r="A5" t="s">
        <v>195</v>
      </c>
      <c r="B5">
        <v>36.433</v>
      </c>
      <c r="C5">
        <v>35.084000000000003</v>
      </c>
      <c r="D5">
        <v>22.265000000000001</v>
      </c>
      <c r="E5">
        <v>93.781999999999996</v>
      </c>
    </row>
    <row r="6" spans="1:7" x14ac:dyDescent="0.25">
      <c r="A6" t="s">
        <v>193</v>
      </c>
      <c r="B6">
        <v>44.427999999999997</v>
      </c>
      <c r="C6">
        <v>38.308999999999997</v>
      </c>
      <c r="D6">
        <v>5.8529999999999998</v>
      </c>
      <c r="E6">
        <v>88.59</v>
      </c>
    </row>
    <row r="7" spans="1:7" x14ac:dyDescent="0.25">
      <c r="A7" t="s">
        <v>187</v>
      </c>
      <c r="B7">
        <v>32.396000000000001</v>
      </c>
      <c r="C7">
        <v>39.450000000000003</v>
      </c>
      <c r="D7">
        <v>13.585000000000001</v>
      </c>
      <c r="E7">
        <v>85.430999999999997</v>
      </c>
    </row>
    <row r="8" spans="1:7" x14ac:dyDescent="0.25">
      <c r="A8" t="s">
        <v>182</v>
      </c>
      <c r="B8">
        <v>28.417000000000002</v>
      </c>
      <c r="C8">
        <v>38.75</v>
      </c>
      <c r="D8">
        <v>16.361000000000001</v>
      </c>
      <c r="E8">
        <v>83.528999999999996</v>
      </c>
    </row>
    <row r="9" spans="1:7" x14ac:dyDescent="0.25">
      <c r="A9" t="s">
        <v>180</v>
      </c>
      <c r="B9">
        <v>47.548999999999999</v>
      </c>
      <c r="C9">
        <v>30.306000000000001</v>
      </c>
      <c r="D9">
        <v>5.2249999999999996</v>
      </c>
      <c r="E9">
        <v>83.08</v>
      </c>
    </row>
    <row r="10" spans="1:7" x14ac:dyDescent="0.25">
      <c r="A10" t="s">
        <v>171</v>
      </c>
      <c r="B10">
        <v>43.500999999999998</v>
      </c>
      <c r="C10">
        <v>29.907</v>
      </c>
      <c r="D10">
        <v>2.33</v>
      </c>
      <c r="E10">
        <v>75.738</v>
      </c>
    </row>
    <row r="11" spans="1:7" x14ac:dyDescent="0.25">
      <c r="A11" t="s">
        <v>162</v>
      </c>
      <c r="B11">
        <v>51.747</v>
      </c>
      <c r="C11">
        <v>19.481000000000002</v>
      </c>
      <c r="D11">
        <v>2.4350000000000001</v>
      </c>
      <c r="E11">
        <v>73.664000000000001</v>
      </c>
    </row>
    <row r="12" spans="1:7" x14ac:dyDescent="0.25">
      <c r="A12" t="s">
        <v>152</v>
      </c>
      <c r="B12">
        <v>33.817</v>
      </c>
      <c r="C12">
        <v>29.042000000000002</v>
      </c>
      <c r="D12">
        <v>7.9569999999999999</v>
      </c>
      <c r="E12">
        <v>70.816000000000003</v>
      </c>
    </row>
    <row r="13" spans="1:7" x14ac:dyDescent="0.25">
      <c r="A13" t="s">
        <v>140</v>
      </c>
      <c r="B13">
        <v>48.421999999999997</v>
      </c>
      <c r="C13">
        <v>13.619</v>
      </c>
      <c r="D13">
        <v>4.54</v>
      </c>
      <c r="E13">
        <v>66.58</v>
      </c>
    </row>
    <row r="14" spans="1:7" x14ac:dyDescent="0.25">
      <c r="A14" t="s">
        <v>133</v>
      </c>
      <c r="B14">
        <v>44.137</v>
      </c>
      <c r="C14">
        <v>13.698</v>
      </c>
      <c r="D14">
        <v>5.327</v>
      </c>
      <c r="E14">
        <v>63.161999999999999</v>
      </c>
    </row>
    <row r="15" spans="1:7" x14ac:dyDescent="0.25">
      <c r="A15" t="s">
        <v>131</v>
      </c>
      <c r="B15">
        <v>49.896999999999998</v>
      </c>
      <c r="C15">
        <v>12.294</v>
      </c>
      <c r="D15">
        <v>0</v>
      </c>
      <c r="E15">
        <v>62.191000000000003</v>
      </c>
    </row>
    <row r="16" spans="1:7" x14ac:dyDescent="0.25">
      <c r="A16" t="s">
        <v>126</v>
      </c>
      <c r="B16">
        <v>40.406999999999996</v>
      </c>
      <c r="C16">
        <v>12.778</v>
      </c>
      <c r="D16">
        <v>6.907</v>
      </c>
      <c r="E16">
        <v>60.091999999999999</v>
      </c>
    </row>
    <row r="17" spans="1:5" x14ac:dyDescent="0.25">
      <c r="A17" t="s">
        <v>110</v>
      </c>
      <c r="B17">
        <v>42.222999999999999</v>
      </c>
      <c r="C17">
        <v>8.4450000000000003</v>
      </c>
      <c r="D17">
        <v>0.70399999999999996</v>
      </c>
      <c r="E17">
        <v>51.371000000000002</v>
      </c>
    </row>
    <row r="18" spans="1:5" x14ac:dyDescent="0.25">
      <c r="A18" t="s">
        <v>100</v>
      </c>
      <c r="B18">
        <v>35.814</v>
      </c>
      <c r="C18">
        <v>6.8220000000000001</v>
      </c>
      <c r="D18">
        <v>1.7050000000000001</v>
      </c>
      <c r="E18">
        <v>44.341000000000001</v>
      </c>
    </row>
    <row r="19" spans="1:5" x14ac:dyDescent="0.25">
      <c r="A19" t="s">
        <v>89</v>
      </c>
      <c r="B19">
        <v>33.006999999999998</v>
      </c>
      <c r="C19">
        <v>2.2759999999999998</v>
      </c>
      <c r="D19">
        <v>3.415</v>
      </c>
      <c r="E19">
        <v>38.698</v>
      </c>
    </row>
    <row r="20" spans="1:5" x14ac:dyDescent="0.25">
      <c r="A20" t="s">
        <v>83</v>
      </c>
      <c r="B20">
        <v>31.07</v>
      </c>
      <c r="C20">
        <v>4.9580000000000002</v>
      </c>
      <c r="D20">
        <v>0</v>
      </c>
      <c r="E20">
        <v>36.027999999999999</v>
      </c>
    </row>
    <row r="21" spans="1:5" x14ac:dyDescent="0.25">
      <c r="A21" t="s">
        <v>81</v>
      </c>
      <c r="B21">
        <v>29.213000000000001</v>
      </c>
      <c r="C21">
        <v>5.3109999999999999</v>
      </c>
      <c r="D21">
        <v>0.379</v>
      </c>
      <c r="E21">
        <v>34.904000000000003</v>
      </c>
    </row>
    <row r="22" spans="1:5" x14ac:dyDescent="0.25">
      <c r="A22" t="s">
        <v>75</v>
      </c>
      <c r="B22">
        <v>28.251999999999999</v>
      </c>
      <c r="C22">
        <v>3.2189999999999999</v>
      </c>
      <c r="D22">
        <v>0.35799999999999998</v>
      </c>
      <c r="E22">
        <v>31.827999999999999</v>
      </c>
    </row>
  </sheetData>
  <sortState ref="A5:E22">
    <sortCondition descending="1" ref="E5:E22"/>
  </sortState>
  <hyperlinks>
    <hyperlink ref="A1" location="'List of Figs &amp; Tables'!A1" display="Link to Index"/>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4" workbookViewId="0">
      <selection activeCell="V8" sqref="V8"/>
    </sheetView>
  </sheetViews>
  <sheetFormatPr defaultRowHeight="15" x14ac:dyDescent="0.25"/>
  <cols>
    <col min="1" max="1" width="13.140625" customWidth="1"/>
  </cols>
  <sheetData>
    <row r="1" spans="1:7" x14ac:dyDescent="0.25">
      <c r="A1" s="89" t="s">
        <v>278</v>
      </c>
    </row>
    <row r="4" spans="1:7" x14ac:dyDescent="0.25">
      <c r="B4" t="s">
        <v>448</v>
      </c>
      <c r="C4" t="s">
        <v>449</v>
      </c>
      <c r="D4" t="s">
        <v>450</v>
      </c>
      <c r="E4" t="s">
        <v>302</v>
      </c>
      <c r="G4" s="129" t="s">
        <v>431</v>
      </c>
    </row>
    <row r="5" spans="1:7" x14ac:dyDescent="0.25">
      <c r="A5" t="s">
        <v>199</v>
      </c>
      <c r="B5">
        <v>27.225000000000001</v>
      </c>
      <c r="C5">
        <v>40.052</v>
      </c>
      <c r="D5">
        <v>32.722999999999999</v>
      </c>
      <c r="E5">
        <v>100</v>
      </c>
    </row>
    <row r="6" spans="1:7" x14ac:dyDescent="0.25">
      <c r="A6" t="s">
        <v>198</v>
      </c>
      <c r="B6">
        <v>53.366999999999997</v>
      </c>
      <c r="C6">
        <v>33.143999999999998</v>
      </c>
      <c r="D6">
        <v>11.234999999999999</v>
      </c>
      <c r="E6">
        <v>97.745999999999995</v>
      </c>
    </row>
    <row r="7" spans="1:7" x14ac:dyDescent="0.25">
      <c r="A7" t="s">
        <v>197</v>
      </c>
      <c r="B7">
        <v>44.131999999999998</v>
      </c>
      <c r="C7">
        <v>37.612000000000002</v>
      </c>
      <c r="D7">
        <v>15.045</v>
      </c>
      <c r="E7">
        <v>96.787999999999997</v>
      </c>
    </row>
    <row r="8" spans="1:7" x14ac:dyDescent="0.25">
      <c r="A8" t="s">
        <v>183</v>
      </c>
      <c r="B8">
        <v>49.612000000000002</v>
      </c>
      <c r="C8">
        <v>26.917000000000002</v>
      </c>
      <c r="D8">
        <v>6.8609999999999998</v>
      </c>
      <c r="E8">
        <v>83.39</v>
      </c>
    </row>
    <row r="9" spans="1:7" x14ac:dyDescent="0.25">
      <c r="A9" t="s">
        <v>178</v>
      </c>
      <c r="B9">
        <v>45.908999999999999</v>
      </c>
      <c r="C9">
        <v>26.861999999999998</v>
      </c>
      <c r="D9">
        <v>9.2799999999999994</v>
      </c>
      <c r="E9">
        <v>82.05</v>
      </c>
    </row>
    <row r="10" spans="1:7" x14ac:dyDescent="0.25">
      <c r="A10" t="s">
        <v>175</v>
      </c>
      <c r="B10">
        <v>44.674999999999997</v>
      </c>
      <c r="C10">
        <v>32.917999999999999</v>
      </c>
      <c r="D10">
        <v>1.5680000000000001</v>
      </c>
      <c r="E10">
        <v>79.161000000000001</v>
      </c>
    </row>
    <row r="11" spans="1:7" x14ac:dyDescent="0.25">
      <c r="A11" t="s">
        <v>173</v>
      </c>
      <c r="B11">
        <v>44.749000000000002</v>
      </c>
      <c r="C11">
        <v>23.492999999999999</v>
      </c>
      <c r="D11">
        <v>7.5510000000000002</v>
      </c>
      <c r="E11">
        <v>75.793000000000006</v>
      </c>
    </row>
    <row r="12" spans="1:7" x14ac:dyDescent="0.25">
      <c r="A12" t="s">
        <v>165</v>
      </c>
      <c r="B12">
        <v>50.06</v>
      </c>
      <c r="C12">
        <v>21.585000000000001</v>
      </c>
      <c r="D12">
        <v>1.837</v>
      </c>
      <c r="E12">
        <v>73.481999999999999</v>
      </c>
    </row>
    <row r="13" spans="1:7" x14ac:dyDescent="0.25">
      <c r="A13" t="s">
        <v>163</v>
      </c>
      <c r="B13">
        <v>52.695999999999998</v>
      </c>
      <c r="C13">
        <v>18.699000000000002</v>
      </c>
      <c r="D13">
        <v>1.7</v>
      </c>
      <c r="E13">
        <v>73.093999999999994</v>
      </c>
    </row>
    <row r="14" spans="1:7" x14ac:dyDescent="0.25">
      <c r="A14" t="s">
        <v>161</v>
      </c>
      <c r="B14">
        <v>52.978999999999999</v>
      </c>
      <c r="C14">
        <v>18.699000000000002</v>
      </c>
      <c r="D14">
        <v>0</v>
      </c>
      <c r="E14">
        <v>71.677999999999997</v>
      </c>
    </row>
    <row r="15" spans="1:7" x14ac:dyDescent="0.25">
      <c r="A15" t="s">
        <v>154</v>
      </c>
      <c r="B15">
        <v>48.222999999999999</v>
      </c>
      <c r="C15">
        <v>18.699000000000002</v>
      </c>
      <c r="D15">
        <v>2.952</v>
      </c>
      <c r="E15">
        <v>69.873999999999995</v>
      </c>
    </row>
    <row r="16" spans="1:7" x14ac:dyDescent="0.25">
      <c r="A16" t="s">
        <v>398</v>
      </c>
      <c r="B16">
        <v>45.487000000000002</v>
      </c>
      <c r="C16">
        <v>20.422999999999998</v>
      </c>
      <c r="D16">
        <v>2.4750000000000001</v>
      </c>
      <c r="E16">
        <v>68.385000000000005</v>
      </c>
    </row>
    <row r="17" spans="1:10" x14ac:dyDescent="0.25">
      <c r="A17" t="s">
        <v>397</v>
      </c>
      <c r="B17">
        <v>42.222999999999999</v>
      </c>
      <c r="C17">
        <v>16.045000000000002</v>
      </c>
      <c r="D17">
        <v>1.2669999999999999</v>
      </c>
      <c r="E17">
        <v>59.533999999999999</v>
      </c>
    </row>
    <row r="18" spans="1:10" x14ac:dyDescent="0.25">
      <c r="A18" t="s">
        <v>123</v>
      </c>
      <c r="B18">
        <v>41.585999999999999</v>
      </c>
      <c r="C18">
        <v>14.662000000000001</v>
      </c>
      <c r="D18">
        <v>0.53300000000000003</v>
      </c>
      <c r="E18">
        <v>56.780999999999999</v>
      </c>
    </row>
    <row r="19" spans="1:10" x14ac:dyDescent="0.25">
      <c r="A19" t="s">
        <v>396</v>
      </c>
      <c r="B19">
        <v>42.706000000000003</v>
      </c>
      <c r="C19">
        <v>10.538</v>
      </c>
      <c r="D19">
        <v>1.9410000000000001</v>
      </c>
      <c r="E19">
        <v>55.185000000000002</v>
      </c>
    </row>
    <row r="20" spans="1:10" x14ac:dyDescent="0.25">
      <c r="A20" t="s">
        <v>113</v>
      </c>
      <c r="B20">
        <v>40.246000000000002</v>
      </c>
      <c r="C20">
        <v>11.218999999999999</v>
      </c>
      <c r="D20">
        <v>0.35599999999999998</v>
      </c>
      <c r="E20">
        <v>51.822000000000003</v>
      </c>
    </row>
    <row r="21" spans="1:10" x14ac:dyDescent="0.25">
      <c r="A21" t="s">
        <v>98</v>
      </c>
      <c r="B21">
        <v>32.901000000000003</v>
      </c>
      <c r="C21">
        <v>8.5830000000000002</v>
      </c>
      <c r="D21">
        <v>0</v>
      </c>
      <c r="E21">
        <v>41.484000000000002</v>
      </c>
    </row>
    <row r="22" spans="1:10" x14ac:dyDescent="0.25">
      <c r="A22" t="s">
        <v>92</v>
      </c>
      <c r="B22">
        <v>34.280999999999999</v>
      </c>
      <c r="C22">
        <v>3.8090000000000002</v>
      </c>
      <c r="D22">
        <v>0.34599999999999997</v>
      </c>
      <c r="E22">
        <v>38.436</v>
      </c>
    </row>
    <row r="23" spans="1:10" x14ac:dyDescent="0.25">
      <c r="A23" t="s">
        <v>87</v>
      </c>
      <c r="B23">
        <v>30.027999999999999</v>
      </c>
      <c r="C23">
        <v>6.9290000000000003</v>
      </c>
      <c r="D23">
        <v>0</v>
      </c>
      <c r="E23">
        <v>36.957000000000001</v>
      </c>
    </row>
    <row r="24" spans="1:10" x14ac:dyDescent="0.25">
      <c r="A24" t="s">
        <v>74</v>
      </c>
      <c r="B24">
        <v>22.077999999999999</v>
      </c>
      <c r="C24">
        <v>7.8849999999999998</v>
      </c>
      <c r="D24">
        <v>1.577</v>
      </c>
      <c r="E24">
        <v>31.54</v>
      </c>
    </row>
    <row r="25" spans="1:10" x14ac:dyDescent="0.25">
      <c r="A25" t="s">
        <v>72</v>
      </c>
      <c r="B25">
        <v>28.184000000000001</v>
      </c>
      <c r="C25">
        <v>2.3889999999999998</v>
      </c>
      <c r="D25">
        <v>0</v>
      </c>
      <c r="E25">
        <v>30.573</v>
      </c>
    </row>
    <row r="26" spans="1:10" x14ac:dyDescent="0.25">
      <c r="A26" t="s">
        <v>68</v>
      </c>
      <c r="B26">
        <v>21.815000000000001</v>
      </c>
      <c r="C26">
        <v>6.9809999999999999</v>
      </c>
      <c r="D26">
        <v>0</v>
      </c>
      <c r="E26">
        <v>28.795999999999999</v>
      </c>
    </row>
    <row r="31" spans="1:10" x14ac:dyDescent="0.25">
      <c r="J31" s="89"/>
    </row>
  </sheetData>
  <sortState ref="A5:E26">
    <sortCondition descending="1" ref="E5:E26"/>
  </sortState>
  <hyperlinks>
    <hyperlink ref="A1" location="'List of Figs &amp; Tables'!A1" display="Link to Index"/>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3"/>
  <sheetViews>
    <sheetView topLeftCell="A4" workbookViewId="0">
      <selection activeCell="O14" sqref="O14"/>
    </sheetView>
  </sheetViews>
  <sheetFormatPr defaultRowHeight="15" x14ac:dyDescent="0.25"/>
  <cols>
    <col min="1" max="1" width="20" style="317" customWidth="1"/>
    <col min="2" max="16384" width="9.140625" style="317"/>
  </cols>
  <sheetData>
    <row r="2" spans="1:13" x14ac:dyDescent="0.25">
      <c r="A2" s="318"/>
      <c r="B2" s="318"/>
      <c r="C2" s="318"/>
      <c r="D2" s="318"/>
      <c r="E2" s="318"/>
      <c r="F2" s="318"/>
    </row>
    <row r="3" spans="1:13" x14ac:dyDescent="0.25">
      <c r="A3" s="353" t="s">
        <v>412</v>
      </c>
      <c r="B3" s="353"/>
      <c r="C3" s="353"/>
      <c r="D3" s="353"/>
      <c r="E3" s="353"/>
      <c r="F3" s="353"/>
    </row>
    <row r="4" spans="1:13" x14ac:dyDescent="0.25">
      <c r="A4" s="337"/>
      <c r="B4" s="353" t="s">
        <v>410</v>
      </c>
      <c r="C4" s="353"/>
      <c r="D4" s="353"/>
      <c r="E4" s="353"/>
      <c r="F4" s="353"/>
    </row>
    <row r="5" spans="1:13" x14ac:dyDescent="0.25">
      <c r="A5" s="337" t="s">
        <v>411</v>
      </c>
      <c r="B5" s="337">
        <v>2010</v>
      </c>
      <c r="C5" s="337">
        <v>2011</v>
      </c>
      <c r="D5" s="337">
        <v>2012</v>
      </c>
      <c r="E5" s="337">
        <v>2013</v>
      </c>
      <c r="F5" s="337">
        <v>2014</v>
      </c>
      <c r="I5" s="337"/>
      <c r="J5" s="337"/>
      <c r="K5" s="337"/>
      <c r="L5" s="337"/>
      <c r="M5" s="318"/>
    </row>
    <row r="6" spans="1:13" x14ac:dyDescent="0.25">
      <c r="A6" s="343" t="s">
        <v>463</v>
      </c>
      <c r="B6" s="338">
        <v>64.330370000000002</v>
      </c>
      <c r="C6" s="338">
        <v>68.060869999999994</v>
      </c>
      <c r="D6" s="338">
        <v>65.982299999999995</v>
      </c>
      <c r="E6" s="338">
        <v>70.319069999999996</v>
      </c>
      <c r="F6" s="338">
        <v>74.150000000000006</v>
      </c>
      <c r="K6" s="318"/>
    </row>
    <row r="7" spans="1:13" x14ac:dyDescent="0.25">
      <c r="A7" s="343" t="s">
        <v>464</v>
      </c>
      <c r="B7" s="338">
        <v>55.536999999999999</v>
      </c>
      <c r="C7" s="338">
        <v>62.658230000000003</v>
      </c>
      <c r="D7" s="338">
        <v>63.122</v>
      </c>
      <c r="E7" s="338">
        <v>58.295360000000002</v>
      </c>
      <c r="F7" s="338">
        <v>69.507000000000005</v>
      </c>
    </row>
    <row r="8" spans="1:13" ht="32.25" customHeight="1" x14ac:dyDescent="0.25">
      <c r="A8" s="344" t="s">
        <v>466</v>
      </c>
      <c r="B8" s="338">
        <v>45.582839999999997</v>
      </c>
      <c r="C8" s="338">
        <v>51.87668</v>
      </c>
      <c r="D8" s="338">
        <v>57.005270000000003</v>
      </c>
      <c r="E8" s="338">
        <v>61.727089999999997</v>
      </c>
      <c r="F8" s="338">
        <v>69.129499999999993</v>
      </c>
    </row>
    <row r="9" spans="1:13" ht="30.75" customHeight="1" x14ac:dyDescent="0.25">
      <c r="A9" s="344" t="s">
        <v>465</v>
      </c>
      <c r="B9" s="338">
        <v>45.3202</v>
      </c>
      <c r="C9" s="338">
        <v>46.24774</v>
      </c>
      <c r="D9" s="338">
        <v>47.661099999999998</v>
      </c>
      <c r="E9" s="338">
        <v>48.947830000000003</v>
      </c>
      <c r="F9" s="338">
        <v>64.870999999999995</v>
      </c>
    </row>
    <row r="10" spans="1:13" x14ac:dyDescent="0.25">
      <c r="A10" s="343" t="s">
        <v>459</v>
      </c>
      <c r="B10" s="338">
        <v>33.155940000000001</v>
      </c>
      <c r="C10" s="338">
        <v>32.534660000000002</v>
      </c>
      <c r="D10" s="338">
        <v>30.756969999999999</v>
      </c>
      <c r="E10" s="338">
        <v>29.758600000000001</v>
      </c>
      <c r="F10" s="338">
        <v>49.280500000000004</v>
      </c>
      <c r="I10" s="339"/>
      <c r="J10" s="339"/>
      <c r="K10" s="339"/>
      <c r="L10" s="339"/>
      <c r="M10" s="318"/>
    </row>
    <row r="11" spans="1:13" x14ac:dyDescent="0.25">
      <c r="A11" s="343" t="s">
        <v>462</v>
      </c>
      <c r="B11" s="338">
        <v>31.46546</v>
      </c>
      <c r="C11" s="338">
        <v>27.242709999999999</v>
      </c>
      <c r="D11" s="338">
        <v>32.082659999999997</v>
      </c>
      <c r="E11" s="338">
        <v>41.68627</v>
      </c>
      <c r="F11" s="338">
        <v>54.973999999999997</v>
      </c>
    </row>
    <row r="12" spans="1:13" x14ac:dyDescent="0.25">
      <c r="A12" s="343" t="s">
        <v>461</v>
      </c>
      <c r="B12" s="338">
        <v>26.055</v>
      </c>
      <c r="C12" s="338">
        <v>29.632059999999999</v>
      </c>
      <c r="D12" s="338">
        <v>38.618130000000001</v>
      </c>
      <c r="E12" s="338">
        <v>41.145209999999999</v>
      </c>
      <c r="F12" s="338">
        <v>45.154000000000003</v>
      </c>
      <c r="I12" s="340"/>
    </row>
    <row r="13" spans="1:13" x14ac:dyDescent="0.25">
      <c r="A13" s="343" t="s">
        <v>460</v>
      </c>
      <c r="B13" s="338">
        <v>21.955870000000001</v>
      </c>
      <c r="C13" s="338">
        <v>21.280149999999999</v>
      </c>
      <c r="D13" s="338">
        <v>16.0563</v>
      </c>
      <c r="E13" s="338">
        <v>27.721360000000001</v>
      </c>
      <c r="F13" s="338">
        <v>29.658000000000001</v>
      </c>
      <c r="I13" s="335"/>
      <c r="J13" s="335"/>
      <c r="K13" s="335"/>
      <c r="L13" s="335"/>
    </row>
  </sheetData>
  <mergeCells count="2">
    <mergeCell ref="A3:F3"/>
    <mergeCell ref="B4:F4"/>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B1" workbookViewId="0">
      <selection activeCell="I3" sqref="I3"/>
    </sheetView>
  </sheetViews>
  <sheetFormatPr defaultRowHeight="15" x14ac:dyDescent="0.25"/>
  <cols>
    <col min="1" max="1" width="76" customWidth="1"/>
  </cols>
  <sheetData>
    <row r="1" spans="1:4" x14ac:dyDescent="0.25">
      <c r="A1" s="89" t="s">
        <v>278</v>
      </c>
    </row>
    <row r="3" spans="1:4" ht="60" x14ac:dyDescent="0.25">
      <c r="A3" s="130" t="s">
        <v>307</v>
      </c>
    </row>
    <row r="5" spans="1:4" x14ac:dyDescent="0.25">
      <c r="A5" t="s">
        <v>308</v>
      </c>
      <c r="B5" s="120">
        <v>45.96</v>
      </c>
      <c r="D5" s="131" t="s">
        <v>430</v>
      </c>
    </row>
    <row r="6" spans="1:4" x14ac:dyDescent="0.25">
      <c r="A6" t="s">
        <v>309</v>
      </c>
      <c r="B6" s="120">
        <v>6.55</v>
      </c>
    </row>
    <row r="7" spans="1:4" x14ac:dyDescent="0.25">
      <c r="A7" t="s">
        <v>310</v>
      </c>
      <c r="B7" s="120">
        <v>34.72</v>
      </c>
    </row>
    <row r="8" spans="1:4" x14ac:dyDescent="0.25">
      <c r="A8" t="s">
        <v>311</v>
      </c>
      <c r="B8" s="120">
        <v>8.89</v>
      </c>
    </row>
    <row r="9" spans="1:4" x14ac:dyDescent="0.25">
      <c r="A9" t="s">
        <v>312</v>
      </c>
      <c r="B9" s="120">
        <v>1.48</v>
      </c>
    </row>
    <row r="10" spans="1:4" x14ac:dyDescent="0.25">
      <c r="A10" t="s">
        <v>313</v>
      </c>
      <c r="B10" s="120">
        <v>4.1100000000000003</v>
      </c>
    </row>
  </sheetData>
  <hyperlinks>
    <hyperlink ref="A1" location="'List of Figs &amp; Tables'!A1" display="Link to Index"/>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opLeftCell="D1" zoomScaleNormal="100" workbookViewId="0">
      <selection activeCell="L4" sqref="L4"/>
    </sheetView>
  </sheetViews>
  <sheetFormatPr defaultRowHeight="15" x14ac:dyDescent="0.25"/>
  <cols>
    <col min="1" max="1" width="24.5703125" customWidth="1"/>
  </cols>
  <sheetData>
    <row r="1" spans="1:9" x14ac:dyDescent="0.25">
      <c r="A1" s="89" t="s">
        <v>278</v>
      </c>
    </row>
    <row r="4" spans="1:9" ht="117.75" customHeight="1" x14ac:dyDescent="0.25">
      <c r="A4" s="354" t="s">
        <v>392</v>
      </c>
      <c r="B4" s="354"/>
      <c r="C4" s="354"/>
      <c r="D4" s="354"/>
      <c r="E4" s="289"/>
    </row>
    <row r="5" spans="1:9" x14ac:dyDescent="0.25">
      <c r="A5" s="289"/>
      <c r="B5" s="289" t="s">
        <v>467</v>
      </c>
      <c r="C5" s="289" t="s">
        <v>468</v>
      </c>
      <c r="D5" s="289" t="s">
        <v>469</v>
      </c>
      <c r="E5" t="s">
        <v>402</v>
      </c>
      <c r="H5" s="291" t="s">
        <v>429</v>
      </c>
    </row>
    <row r="6" spans="1:9" x14ac:dyDescent="0.25">
      <c r="A6" s="317" t="s">
        <v>197</v>
      </c>
      <c r="B6" s="333">
        <v>21.4</v>
      </c>
      <c r="C6" s="333">
        <v>28.599999999999998</v>
      </c>
      <c r="D6" s="333">
        <v>42.9</v>
      </c>
      <c r="E6" s="335">
        <f t="shared" ref="E6:E37" si="0">SUM(B6:D6)</f>
        <v>92.9</v>
      </c>
      <c r="H6" s="317"/>
      <c r="I6" s="317"/>
    </row>
    <row r="7" spans="1:9" x14ac:dyDescent="0.25">
      <c r="A7" s="319" t="s">
        <v>198</v>
      </c>
      <c r="B7" s="334">
        <v>30.8</v>
      </c>
      <c r="C7" s="334">
        <v>23.1</v>
      </c>
      <c r="D7" s="334">
        <v>38.5</v>
      </c>
      <c r="E7" s="335">
        <f t="shared" si="0"/>
        <v>92.4</v>
      </c>
    </row>
    <row r="8" spans="1:9" s="319" customFormat="1" x14ac:dyDescent="0.25">
      <c r="A8" s="319" t="s">
        <v>195</v>
      </c>
      <c r="B8" s="334">
        <v>10</v>
      </c>
      <c r="C8" s="334">
        <v>60</v>
      </c>
      <c r="D8" s="334">
        <v>20</v>
      </c>
      <c r="E8" s="335">
        <f t="shared" si="0"/>
        <v>90</v>
      </c>
    </row>
    <row r="9" spans="1:9" s="319" customFormat="1" x14ac:dyDescent="0.25">
      <c r="A9" s="319" t="s">
        <v>190</v>
      </c>
      <c r="B9" s="334">
        <v>11.1</v>
      </c>
      <c r="C9" s="334">
        <v>66.7</v>
      </c>
      <c r="D9" s="334">
        <v>11.1</v>
      </c>
      <c r="E9" s="335">
        <f t="shared" si="0"/>
        <v>88.899999999999991</v>
      </c>
    </row>
    <row r="10" spans="1:9" s="319" customFormat="1" x14ac:dyDescent="0.25">
      <c r="A10" s="317" t="s">
        <v>199</v>
      </c>
      <c r="B10" s="333">
        <v>4</v>
      </c>
      <c r="C10" s="333">
        <v>48</v>
      </c>
      <c r="D10" s="333">
        <v>36</v>
      </c>
      <c r="E10" s="335">
        <f t="shared" si="0"/>
        <v>88</v>
      </c>
    </row>
    <row r="11" spans="1:9" s="319" customFormat="1" x14ac:dyDescent="0.25">
      <c r="A11" s="317" t="s">
        <v>173</v>
      </c>
      <c r="B11" s="333">
        <v>29.2</v>
      </c>
      <c r="C11" s="333">
        <v>29.2</v>
      </c>
      <c r="D11" s="333">
        <v>29.2</v>
      </c>
      <c r="E11" s="335">
        <f t="shared" si="0"/>
        <v>87.6</v>
      </c>
    </row>
    <row r="12" spans="1:9" s="319" customFormat="1" x14ac:dyDescent="0.25">
      <c r="A12" s="319" t="s">
        <v>179</v>
      </c>
      <c r="B12" s="334">
        <v>20</v>
      </c>
      <c r="C12" s="334">
        <v>60</v>
      </c>
      <c r="D12" s="334">
        <v>5</v>
      </c>
      <c r="E12" s="335">
        <f t="shared" si="0"/>
        <v>85</v>
      </c>
    </row>
    <row r="13" spans="1:9" s="319" customFormat="1" x14ac:dyDescent="0.25">
      <c r="A13" s="319" t="s">
        <v>187</v>
      </c>
      <c r="B13" s="334">
        <v>26.900000000000002</v>
      </c>
      <c r="C13" s="334">
        <v>46.2</v>
      </c>
      <c r="D13" s="334">
        <v>11.5</v>
      </c>
      <c r="E13" s="335">
        <f t="shared" si="0"/>
        <v>84.600000000000009</v>
      </c>
    </row>
    <row r="14" spans="1:9" s="319" customFormat="1" x14ac:dyDescent="0.25">
      <c r="A14" s="317" t="s">
        <v>191</v>
      </c>
      <c r="B14" s="333">
        <v>36.4</v>
      </c>
      <c r="C14" s="333">
        <v>36.4</v>
      </c>
      <c r="D14" s="333">
        <v>11.4</v>
      </c>
      <c r="E14" s="335">
        <f t="shared" si="0"/>
        <v>84.2</v>
      </c>
    </row>
    <row r="15" spans="1:9" s="319" customFormat="1" x14ac:dyDescent="0.25">
      <c r="A15" s="319" t="s">
        <v>134</v>
      </c>
      <c r="B15" s="334">
        <v>58.3</v>
      </c>
      <c r="C15" s="334">
        <v>25</v>
      </c>
      <c r="D15" s="334">
        <v>0</v>
      </c>
      <c r="E15" s="335">
        <f t="shared" si="0"/>
        <v>83.3</v>
      </c>
    </row>
    <row r="16" spans="1:9" s="319" customFormat="1" x14ac:dyDescent="0.25">
      <c r="A16" s="319" t="s">
        <v>184</v>
      </c>
      <c r="B16" s="334">
        <v>43.8</v>
      </c>
      <c r="C16" s="334">
        <v>25</v>
      </c>
      <c r="D16" s="334">
        <v>12.5</v>
      </c>
      <c r="E16" s="335">
        <f t="shared" si="0"/>
        <v>81.3</v>
      </c>
    </row>
    <row r="17" spans="1:5" s="319" customFormat="1" x14ac:dyDescent="0.25">
      <c r="A17" s="319" t="s">
        <v>169</v>
      </c>
      <c r="B17" s="334">
        <v>46.7</v>
      </c>
      <c r="C17" s="334">
        <v>26.700000000000003</v>
      </c>
      <c r="D17" s="334">
        <v>6.7</v>
      </c>
      <c r="E17" s="335">
        <f t="shared" si="0"/>
        <v>80.100000000000009</v>
      </c>
    </row>
    <row r="18" spans="1:5" s="319" customFormat="1" x14ac:dyDescent="0.25">
      <c r="A18" s="319" t="s">
        <v>196</v>
      </c>
      <c r="B18" s="334">
        <v>10</v>
      </c>
      <c r="C18" s="334">
        <v>50</v>
      </c>
      <c r="D18" s="334">
        <v>20</v>
      </c>
      <c r="E18" s="335">
        <f t="shared" si="0"/>
        <v>80</v>
      </c>
    </row>
    <row r="19" spans="1:5" s="319" customFormat="1" x14ac:dyDescent="0.25">
      <c r="A19" s="319" t="s">
        <v>194</v>
      </c>
      <c r="B19" s="334">
        <v>10</v>
      </c>
      <c r="C19" s="334">
        <v>40</v>
      </c>
      <c r="D19" s="334">
        <v>30</v>
      </c>
      <c r="E19" s="335">
        <f t="shared" si="0"/>
        <v>80</v>
      </c>
    </row>
    <row r="20" spans="1:5" s="319" customFormat="1" x14ac:dyDescent="0.25">
      <c r="A20" s="319" t="s">
        <v>180</v>
      </c>
      <c r="B20" s="334">
        <v>44</v>
      </c>
      <c r="C20" s="334">
        <v>32</v>
      </c>
      <c r="D20" s="334">
        <v>4</v>
      </c>
      <c r="E20" s="335">
        <f t="shared" si="0"/>
        <v>80</v>
      </c>
    </row>
    <row r="21" spans="1:5" s="319" customFormat="1" x14ac:dyDescent="0.25">
      <c r="A21" s="319" t="s">
        <v>168</v>
      </c>
      <c r="B21" s="334">
        <v>38.5</v>
      </c>
      <c r="C21" s="334">
        <v>30.8</v>
      </c>
      <c r="D21" s="334">
        <v>7.7</v>
      </c>
      <c r="E21" s="335">
        <f t="shared" si="0"/>
        <v>77</v>
      </c>
    </row>
    <row r="22" spans="1:5" s="319" customFormat="1" x14ac:dyDescent="0.25">
      <c r="A22" s="319" t="s">
        <v>149</v>
      </c>
      <c r="B22" s="334">
        <v>26.900000000000002</v>
      </c>
      <c r="C22" s="334">
        <v>46.2</v>
      </c>
      <c r="D22" s="334">
        <v>3.8</v>
      </c>
      <c r="E22" s="335">
        <f t="shared" si="0"/>
        <v>76.900000000000006</v>
      </c>
    </row>
    <row r="23" spans="1:5" s="319" customFormat="1" x14ac:dyDescent="0.25">
      <c r="A23" s="319" t="s">
        <v>397</v>
      </c>
      <c r="B23" s="334">
        <v>58.8</v>
      </c>
      <c r="C23" s="334">
        <v>5.8999999999999995</v>
      </c>
      <c r="D23" s="334">
        <v>11.799999999999999</v>
      </c>
      <c r="E23" s="335">
        <f t="shared" si="0"/>
        <v>76.5</v>
      </c>
    </row>
    <row r="24" spans="1:5" s="319" customFormat="1" x14ac:dyDescent="0.25">
      <c r="A24" s="319" t="s">
        <v>193</v>
      </c>
      <c r="B24" s="334">
        <v>26.1</v>
      </c>
      <c r="C24" s="334">
        <v>39.1</v>
      </c>
      <c r="D24" s="334">
        <v>8.6999999999999993</v>
      </c>
      <c r="E24" s="335">
        <f t="shared" si="0"/>
        <v>73.900000000000006</v>
      </c>
    </row>
    <row r="25" spans="1:5" s="319" customFormat="1" x14ac:dyDescent="0.25">
      <c r="A25" s="319" t="s">
        <v>172</v>
      </c>
      <c r="B25" s="334">
        <v>21.7</v>
      </c>
      <c r="C25" s="334">
        <v>47.8</v>
      </c>
      <c r="D25" s="334">
        <v>4.3</v>
      </c>
      <c r="E25" s="335">
        <f t="shared" si="0"/>
        <v>73.8</v>
      </c>
    </row>
    <row r="26" spans="1:5" s="319" customFormat="1" x14ac:dyDescent="0.25">
      <c r="A26" s="319" t="s">
        <v>398</v>
      </c>
      <c r="B26" s="334">
        <v>31.8</v>
      </c>
      <c r="C26" s="334">
        <v>22.7</v>
      </c>
      <c r="D26" s="334">
        <v>18.2</v>
      </c>
      <c r="E26" s="335">
        <f t="shared" si="0"/>
        <v>72.7</v>
      </c>
    </row>
    <row r="27" spans="1:5" s="319" customFormat="1" x14ac:dyDescent="0.25">
      <c r="A27" s="319" t="s">
        <v>171</v>
      </c>
      <c r="B27" s="334">
        <v>27.800000000000004</v>
      </c>
      <c r="C27" s="334">
        <v>33.300000000000004</v>
      </c>
      <c r="D27" s="334">
        <v>11.1</v>
      </c>
      <c r="E27" s="335">
        <f t="shared" si="0"/>
        <v>72.2</v>
      </c>
    </row>
    <row r="28" spans="1:5" s="319" customFormat="1" x14ac:dyDescent="0.25">
      <c r="A28" s="319" t="s">
        <v>396</v>
      </c>
      <c r="B28" s="334">
        <v>44</v>
      </c>
      <c r="C28" s="334">
        <v>24</v>
      </c>
      <c r="D28" s="334">
        <v>4</v>
      </c>
      <c r="E28" s="335">
        <f t="shared" si="0"/>
        <v>72</v>
      </c>
    </row>
    <row r="29" spans="1:5" s="319" customFormat="1" x14ac:dyDescent="0.25">
      <c r="A29" s="319" t="s">
        <v>117</v>
      </c>
      <c r="B29" s="334">
        <v>45.2</v>
      </c>
      <c r="C29" s="334">
        <v>16.100000000000001</v>
      </c>
      <c r="D29" s="334">
        <v>9.7000000000000011</v>
      </c>
      <c r="E29" s="335">
        <f t="shared" si="0"/>
        <v>71</v>
      </c>
    </row>
    <row r="30" spans="1:5" s="319" customFormat="1" x14ac:dyDescent="0.25">
      <c r="A30" s="319" t="s">
        <v>159</v>
      </c>
      <c r="B30" s="334">
        <v>41.699999999999996</v>
      </c>
      <c r="C30" s="334">
        <v>20.8</v>
      </c>
      <c r="D30" s="334">
        <v>8.3000000000000007</v>
      </c>
      <c r="E30" s="335">
        <f t="shared" si="0"/>
        <v>70.8</v>
      </c>
    </row>
    <row r="31" spans="1:5" s="319" customFormat="1" x14ac:dyDescent="0.25">
      <c r="A31" s="319" t="s">
        <v>156</v>
      </c>
      <c r="B31" s="334">
        <v>30.3</v>
      </c>
      <c r="C31" s="334">
        <v>30.3</v>
      </c>
      <c r="D31" s="334">
        <v>9.1</v>
      </c>
      <c r="E31" s="335">
        <f t="shared" si="0"/>
        <v>69.7</v>
      </c>
    </row>
    <row r="32" spans="1:5" s="319" customFormat="1" x14ac:dyDescent="0.25">
      <c r="A32" s="319" t="s">
        <v>141</v>
      </c>
      <c r="B32" s="334">
        <v>39.300000000000004</v>
      </c>
      <c r="C32" s="334">
        <v>21.4</v>
      </c>
      <c r="D32" s="334">
        <v>7.1</v>
      </c>
      <c r="E32" s="335">
        <f t="shared" si="0"/>
        <v>67.8</v>
      </c>
    </row>
    <row r="33" spans="1:5" s="319" customFormat="1" x14ac:dyDescent="0.25">
      <c r="A33" s="319" t="s">
        <v>183</v>
      </c>
      <c r="B33" s="334">
        <v>42.9</v>
      </c>
      <c r="C33" s="334">
        <v>21.4</v>
      </c>
      <c r="D33" s="334">
        <v>0</v>
      </c>
      <c r="E33" s="335">
        <f t="shared" si="0"/>
        <v>64.3</v>
      </c>
    </row>
    <row r="34" spans="1:5" s="319" customFormat="1" x14ac:dyDescent="0.25">
      <c r="A34" s="319" t="s">
        <v>181</v>
      </c>
      <c r="B34" s="334">
        <v>35.699999999999996</v>
      </c>
      <c r="C34" s="334">
        <v>21.4</v>
      </c>
      <c r="D34" s="334">
        <v>7.1</v>
      </c>
      <c r="E34" s="335">
        <f t="shared" si="0"/>
        <v>64.199999999999989</v>
      </c>
    </row>
    <row r="35" spans="1:5" s="319" customFormat="1" x14ac:dyDescent="0.25">
      <c r="A35" s="319" t="s">
        <v>121</v>
      </c>
      <c r="B35" s="334">
        <v>46.2</v>
      </c>
      <c r="C35" s="334">
        <v>12.8</v>
      </c>
      <c r="D35" s="334">
        <v>2.6</v>
      </c>
      <c r="E35" s="335">
        <f t="shared" si="0"/>
        <v>61.6</v>
      </c>
    </row>
    <row r="36" spans="1:5" s="319" customFormat="1" x14ac:dyDescent="0.25">
      <c r="A36" s="319" t="s">
        <v>146</v>
      </c>
      <c r="B36" s="334">
        <v>38.5</v>
      </c>
      <c r="C36" s="334">
        <v>23.1</v>
      </c>
      <c r="D36" s="334">
        <v>0</v>
      </c>
      <c r="E36" s="335">
        <f t="shared" si="0"/>
        <v>61.6</v>
      </c>
    </row>
    <row r="37" spans="1:5" s="319" customFormat="1" x14ac:dyDescent="0.25">
      <c r="A37" s="319" t="s">
        <v>153</v>
      </c>
      <c r="B37" s="334">
        <v>23.1</v>
      </c>
      <c r="C37" s="334">
        <v>34.599999999999994</v>
      </c>
      <c r="D37" s="334">
        <v>3.8</v>
      </c>
      <c r="E37" s="335">
        <f t="shared" si="0"/>
        <v>61.499999999999993</v>
      </c>
    </row>
    <row r="38" spans="1:5" s="319" customFormat="1" x14ac:dyDescent="0.25">
      <c r="A38" s="319" t="s">
        <v>126</v>
      </c>
      <c r="B38" s="334">
        <v>38.9</v>
      </c>
      <c r="C38" s="334">
        <v>16.7</v>
      </c>
      <c r="D38" s="334">
        <v>5.6000000000000005</v>
      </c>
      <c r="E38" s="335">
        <f t="shared" ref="E38:E69" si="1">SUM(B38:D38)</f>
        <v>61.199999999999996</v>
      </c>
    </row>
    <row r="39" spans="1:5" s="319" customFormat="1" x14ac:dyDescent="0.25">
      <c r="A39" s="319" t="s">
        <v>150</v>
      </c>
      <c r="B39" s="334">
        <v>35</v>
      </c>
      <c r="C39" s="334">
        <v>25</v>
      </c>
      <c r="D39" s="334">
        <v>0</v>
      </c>
      <c r="E39" s="335">
        <f t="shared" si="1"/>
        <v>60</v>
      </c>
    </row>
    <row r="40" spans="1:5" s="319" customFormat="1" x14ac:dyDescent="0.25">
      <c r="A40" s="319" t="s">
        <v>189</v>
      </c>
      <c r="B40" s="334">
        <v>35.699999999999996</v>
      </c>
      <c r="C40" s="334">
        <v>7.1</v>
      </c>
      <c r="D40" s="334">
        <v>14.299999999999999</v>
      </c>
      <c r="E40" s="335">
        <f t="shared" si="1"/>
        <v>57.099999999999994</v>
      </c>
    </row>
    <row r="41" spans="1:5" s="319" customFormat="1" x14ac:dyDescent="0.25">
      <c r="A41" s="319" t="s">
        <v>105</v>
      </c>
      <c r="B41" s="334">
        <v>43.8</v>
      </c>
      <c r="C41" s="334">
        <v>12.5</v>
      </c>
      <c r="D41" s="334">
        <v>0</v>
      </c>
      <c r="E41" s="335">
        <f t="shared" si="1"/>
        <v>56.3</v>
      </c>
    </row>
    <row r="42" spans="1:5" s="319" customFormat="1" x14ac:dyDescent="0.25">
      <c r="A42" s="319" t="s">
        <v>165</v>
      </c>
      <c r="B42" s="334">
        <v>50</v>
      </c>
      <c r="C42" s="334">
        <v>6.3</v>
      </c>
      <c r="D42" s="334">
        <v>0</v>
      </c>
      <c r="E42" s="335">
        <f t="shared" si="1"/>
        <v>56.3</v>
      </c>
    </row>
    <row r="43" spans="1:5" s="319" customFormat="1" x14ac:dyDescent="0.25">
      <c r="A43" s="319" t="s">
        <v>143</v>
      </c>
      <c r="B43" s="334">
        <v>23.1</v>
      </c>
      <c r="C43" s="334">
        <v>23.1</v>
      </c>
      <c r="D43" s="334">
        <v>7.7</v>
      </c>
      <c r="E43" s="335">
        <f t="shared" si="1"/>
        <v>53.900000000000006</v>
      </c>
    </row>
    <row r="44" spans="1:5" s="319" customFormat="1" x14ac:dyDescent="0.25">
      <c r="A44" s="319" t="s">
        <v>167</v>
      </c>
      <c r="B44" s="334">
        <v>33.300000000000004</v>
      </c>
      <c r="C44" s="334">
        <v>6.7</v>
      </c>
      <c r="D44" s="334">
        <v>13.3</v>
      </c>
      <c r="E44" s="335">
        <f t="shared" si="1"/>
        <v>53.300000000000011</v>
      </c>
    </row>
    <row r="45" spans="1:5" s="319" customFormat="1" x14ac:dyDescent="0.25">
      <c r="A45" s="319" t="s">
        <v>152</v>
      </c>
      <c r="B45" s="334">
        <v>17.599999999999998</v>
      </c>
      <c r="C45" s="334">
        <v>23.5</v>
      </c>
      <c r="D45" s="334">
        <v>11.799999999999999</v>
      </c>
      <c r="E45" s="335">
        <f t="shared" si="1"/>
        <v>52.899999999999991</v>
      </c>
    </row>
    <row r="46" spans="1:5" s="319" customFormat="1" x14ac:dyDescent="0.25">
      <c r="A46" s="319" t="s">
        <v>170</v>
      </c>
      <c r="B46" s="334">
        <v>36.1</v>
      </c>
      <c r="C46" s="334">
        <v>8.3000000000000007</v>
      </c>
      <c r="D46" s="334">
        <v>8.3000000000000007</v>
      </c>
      <c r="E46" s="335">
        <f t="shared" si="1"/>
        <v>52.7</v>
      </c>
    </row>
    <row r="47" spans="1:5" s="319" customFormat="1" x14ac:dyDescent="0.25">
      <c r="A47" s="319" t="s">
        <v>154</v>
      </c>
      <c r="B47" s="334">
        <v>30.4</v>
      </c>
      <c r="C47" s="334">
        <v>21.7</v>
      </c>
      <c r="D47" s="334">
        <v>0</v>
      </c>
      <c r="E47" s="335">
        <f t="shared" si="1"/>
        <v>52.099999999999994</v>
      </c>
    </row>
    <row r="48" spans="1:5" s="319" customFormat="1" x14ac:dyDescent="0.25">
      <c r="A48" s="319" t="s">
        <v>139</v>
      </c>
      <c r="B48" s="334">
        <v>50</v>
      </c>
      <c r="C48" s="334">
        <v>0</v>
      </c>
      <c r="D48" s="334">
        <v>0</v>
      </c>
      <c r="E48" s="335">
        <f t="shared" si="1"/>
        <v>50</v>
      </c>
    </row>
    <row r="49" spans="1:5" s="319" customFormat="1" x14ac:dyDescent="0.25">
      <c r="A49" s="319" t="s">
        <v>100</v>
      </c>
      <c r="B49" s="334">
        <v>35.699999999999996</v>
      </c>
      <c r="C49" s="334">
        <v>7.1</v>
      </c>
      <c r="D49" s="334">
        <v>7.1</v>
      </c>
      <c r="E49" s="335">
        <f t="shared" si="1"/>
        <v>49.9</v>
      </c>
    </row>
    <row r="50" spans="1:5" s="319" customFormat="1" x14ac:dyDescent="0.25">
      <c r="A50" s="319" t="s">
        <v>155</v>
      </c>
      <c r="B50" s="334">
        <v>33.300000000000004</v>
      </c>
      <c r="C50" s="334">
        <v>14.299999999999999</v>
      </c>
      <c r="D50" s="334">
        <v>0</v>
      </c>
      <c r="E50" s="335">
        <f t="shared" si="1"/>
        <v>47.6</v>
      </c>
    </row>
    <row r="51" spans="1:5" s="319" customFormat="1" x14ac:dyDescent="0.25">
      <c r="A51" s="317" t="s">
        <v>103</v>
      </c>
      <c r="B51" s="333">
        <v>31.6</v>
      </c>
      <c r="C51" s="333">
        <v>10.5</v>
      </c>
      <c r="D51" s="333">
        <v>5.3</v>
      </c>
      <c r="E51" s="335">
        <f t="shared" si="1"/>
        <v>47.4</v>
      </c>
    </row>
    <row r="52" spans="1:5" s="319" customFormat="1" x14ac:dyDescent="0.25">
      <c r="A52" s="319" t="s">
        <v>178</v>
      </c>
      <c r="B52" s="334">
        <v>26.700000000000003</v>
      </c>
      <c r="C52" s="334">
        <v>20</v>
      </c>
      <c r="D52" s="334">
        <v>0</v>
      </c>
      <c r="E52" s="335">
        <f t="shared" si="1"/>
        <v>46.7</v>
      </c>
    </row>
    <row r="53" spans="1:5" s="319" customFormat="1" x14ac:dyDescent="0.25">
      <c r="A53" s="319" t="s">
        <v>147</v>
      </c>
      <c r="B53" s="334">
        <v>38.5</v>
      </c>
      <c r="C53" s="334">
        <v>7.7</v>
      </c>
      <c r="D53" s="334">
        <v>0</v>
      </c>
      <c r="E53" s="335">
        <f t="shared" si="1"/>
        <v>46.2</v>
      </c>
    </row>
    <row r="54" spans="1:5" s="319" customFormat="1" x14ac:dyDescent="0.25">
      <c r="A54" s="319" t="s">
        <v>107</v>
      </c>
      <c r="B54" s="334">
        <v>45.800000000000004</v>
      </c>
      <c r="C54" s="334">
        <v>0</v>
      </c>
      <c r="D54" s="334">
        <v>0</v>
      </c>
      <c r="E54" s="335">
        <f t="shared" si="1"/>
        <v>45.800000000000004</v>
      </c>
    </row>
    <row r="55" spans="1:5" s="319" customFormat="1" x14ac:dyDescent="0.25">
      <c r="A55" s="319" t="s">
        <v>138</v>
      </c>
      <c r="B55" s="334">
        <v>23.799999999999997</v>
      </c>
      <c r="C55" s="334">
        <v>19</v>
      </c>
      <c r="D55" s="334">
        <v>0</v>
      </c>
      <c r="E55" s="335">
        <f t="shared" si="1"/>
        <v>42.8</v>
      </c>
    </row>
    <row r="56" spans="1:5" s="319" customFormat="1" x14ac:dyDescent="0.25">
      <c r="A56" s="319" t="s">
        <v>102</v>
      </c>
      <c r="B56" s="334">
        <v>27.800000000000004</v>
      </c>
      <c r="C56" s="334">
        <v>0</v>
      </c>
      <c r="D56" s="334">
        <v>11.1</v>
      </c>
      <c r="E56" s="335">
        <f t="shared" si="1"/>
        <v>38.900000000000006</v>
      </c>
    </row>
    <row r="57" spans="1:5" s="319" customFormat="1" x14ac:dyDescent="0.25">
      <c r="A57" s="319" t="s">
        <v>125</v>
      </c>
      <c r="B57" s="334">
        <v>33.300000000000004</v>
      </c>
      <c r="C57" s="334">
        <v>5.6000000000000005</v>
      </c>
      <c r="D57" s="334">
        <v>0</v>
      </c>
      <c r="E57" s="335">
        <f t="shared" si="1"/>
        <v>38.900000000000006</v>
      </c>
    </row>
    <row r="58" spans="1:5" s="319" customFormat="1" x14ac:dyDescent="0.25">
      <c r="A58" s="319" t="s">
        <v>120</v>
      </c>
      <c r="B58" s="334">
        <v>27.700000000000003</v>
      </c>
      <c r="C58" s="334">
        <v>10.6</v>
      </c>
      <c r="D58" s="334">
        <v>0</v>
      </c>
      <c r="E58" s="335">
        <f t="shared" si="1"/>
        <v>38.300000000000004</v>
      </c>
    </row>
    <row r="59" spans="1:5" s="319" customFormat="1" x14ac:dyDescent="0.25">
      <c r="A59" s="317" t="s">
        <v>92</v>
      </c>
      <c r="B59" s="333">
        <v>28.599999999999998</v>
      </c>
      <c r="C59" s="333">
        <v>9.5</v>
      </c>
      <c r="D59" s="333">
        <v>0</v>
      </c>
      <c r="E59" s="335">
        <f t="shared" si="1"/>
        <v>38.099999999999994</v>
      </c>
    </row>
    <row r="60" spans="1:5" s="319" customFormat="1" x14ac:dyDescent="0.25">
      <c r="A60" s="319" t="s">
        <v>113</v>
      </c>
      <c r="B60" s="334">
        <v>28.9</v>
      </c>
      <c r="C60" s="334">
        <v>5.3</v>
      </c>
      <c r="D60" s="334">
        <v>0</v>
      </c>
      <c r="E60" s="335">
        <f t="shared" si="1"/>
        <v>34.199999999999996</v>
      </c>
    </row>
    <row r="61" spans="1:5" s="319" customFormat="1" x14ac:dyDescent="0.25">
      <c r="A61" s="319" t="s">
        <v>83</v>
      </c>
      <c r="B61" s="334">
        <v>21.099999999999998</v>
      </c>
      <c r="C61" s="334">
        <v>10.5</v>
      </c>
      <c r="D61" s="334">
        <v>0</v>
      </c>
      <c r="E61" s="335">
        <f t="shared" si="1"/>
        <v>31.599999999999998</v>
      </c>
    </row>
    <row r="62" spans="1:5" s="319" customFormat="1" x14ac:dyDescent="0.25">
      <c r="A62" s="319" t="s">
        <v>75</v>
      </c>
      <c r="B62" s="334">
        <v>26.3</v>
      </c>
      <c r="C62" s="334">
        <v>5.3</v>
      </c>
      <c r="D62" s="334">
        <v>0</v>
      </c>
      <c r="E62" s="335">
        <f t="shared" si="1"/>
        <v>31.6</v>
      </c>
    </row>
    <row r="63" spans="1:5" s="319" customFormat="1" x14ac:dyDescent="0.25">
      <c r="A63" s="319" t="s">
        <v>82</v>
      </c>
      <c r="B63" s="334">
        <v>31.3</v>
      </c>
      <c r="C63" s="334">
        <v>0</v>
      </c>
      <c r="D63" s="334">
        <v>0</v>
      </c>
      <c r="E63" s="335">
        <f t="shared" si="1"/>
        <v>31.3</v>
      </c>
    </row>
    <row r="64" spans="1:5" s="319" customFormat="1" x14ac:dyDescent="0.25">
      <c r="A64" s="319" t="s">
        <v>72</v>
      </c>
      <c r="B64" s="334">
        <v>31.3</v>
      </c>
      <c r="C64" s="334">
        <v>0</v>
      </c>
      <c r="D64" s="334">
        <v>0</v>
      </c>
      <c r="E64" s="335">
        <f t="shared" si="1"/>
        <v>31.3</v>
      </c>
    </row>
    <row r="65" spans="1:5" s="319" customFormat="1" x14ac:dyDescent="0.25">
      <c r="A65" s="319" t="s">
        <v>127</v>
      </c>
      <c r="B65" s="334">
        <v>15.4</v>
      </c>
      <c r="C65" s="334">
        <v>7.7</v>
      </c>
      <c r="D65" s="334">
        <v>7.7</v>
      </c>
      <c r="E65" s="335">
        <f t="shared" si="1"/>
        <v>30.8</v>
      </c>
    </row>
    <row r="66" spans="1:5" s="319" customFormat="1" x14ac:dyDescent="0.25">
      <c r="A66" s="319" t="s">
        <v>81</v>
      </c>
      <c r="B66" s="334">
        <v>23.5</v>
      </c>
      <c r="C66" s="334">
        <v>5.8999999999999995</v>
      </c>
      <c r="D66" s="334">
        <v>0</v>
      </c>
      <c r="E66" s="335">
        <f t="shared" si="1"/>
        <v>29.4</v>
      </c>
    </row>
    <row r="67" spans="1:5" s="319" customFormat="1" x14ac:dyDescent="0.25">
      <c r="A67" s="319" t="s">
        <v>71</v>
      </c>
      <c r="B67" s="334">
        <v>22.2</v>
      </c>
      <c r="C67" s="334">
        <v>0</v>
      </c>
      <c r="D67" s="334">
        <v>5.6000000000000005</v>
      </c>
      <c r="E67" s="335">
        <f t="shared" si="1"/>
        <v>27.8</v>
      </c>
    </row>
    <row r="68" spans="1:5" s="319" customFormat="1" x14ac:dyDescent="0.25">
      <c r="A68" s="319" t="s">
        <v>119</v>
      </c>
      <c r="B68" s="334">
        <v>18.2</v>
      </c>
      <c r="C68" s="334">
        <v>4.5</v>
      </c>
      <c r="D68" s="334">
        <v>4.5</v>
      </c>
      <c r="E68" s="335">
        <f t="shared" si="1"/>
        <v>27.2</v>
      </c>
    </row>
    <row r="69" spans="1:5" s="319" customFormat="1" x14ac:dyDescent="0.25">
      <c r="A69" s="319" t="s">
        <v>70</v>
      </c>
      <c r="B69" s="334">
        <v>23.5</v>
      </c>
      <c r="C69" s="334">
        <v>0</v>
      </c>
      <c r="D69" s="334">
        <v>0</v>
      </c>
      <c r="E69" s="335">
        <f t="shared" si="1"/>
        <v>23.5</v>
      </c>
    </row>
    <row r="70" spans="1:5" s="319" customFormat="1" x14ac:dyDescent="0.25">
      <c r="A70" s="317" t="s">
        <v>123</v>
      </c>
      <c r="B70" s="333">
        <v>3.5999999999999996</v>
      </c>
      <c r="C70" s="333">
        <v>17.899999999999999</v>
      </c>
      <c r="D70" s="333">
        <v>0</v>
      </c>
      <c r="E70" s="335">
        <f t="shared" ref="E70:E75" si="2">SUM(B70:D70)</f>
        <v>21.5</v>
      </c>
    </row>
    <row r="71" spans="1:5" x14ac:dyDescent="0.25">
      <c r="A71" s="319" t="s">
        <v>62</v>
      </c>
      <c r="B71" s="334">
        <v>10</v>
      </c>
      <c r="C71" s="334">
        <v>5</v>
      </c>
      <c r="D71" s="334">
        <v>5</v>
      </c>
      <c r="E71" s="335">
        <f t="shared" si="2"/>
        <v>20</v>
      </c>
    </row>
    <row r="72" spans="1:5" x14ac:dyDescent="0.25">
      <c r="A72" s="319" t="s">
        <v>99</v>
      </c>
      <c r="B72" s="334">
        <v>20</v>
      </c>
      <c r="C72" s="334">
        <v>0</v>
      </c>
      <c r="D72" s="334">
        <v>0</v>
      </c>
      <c r="E72" s="335">
        <f t="shared" si="2"/>
        <v>20</v>
      </c>
    </row>
    <row r="73" spans="1:5" x14ac:dyDescent="0.25">
      <c r="A73" s="319" t="s">
        <v>58</v>
      </c>
      <c r="B73" s="334">
        <v>19.2</v>
      </c>
      <c r="C73" s="334">
        <v>0</v>
      </c>
      <c r="D73" s="334">
        <v>0</v>
      </c>
      <c r="E73" s="335">
        <f t="shared" si="2"/>
        <v>19.2</v>
      </c>
    </row>
    <row r="74" spans="1:5" x14ac:dyDescent="0.25">
      <c r="A74" s="319" t="s">
        <v>80</v>
      </c>
      <c r="B74" s="334">
        <v>10.5</v>
      </c>
      <c r="C74" s="334">
        <v>0</v>
      </c>
      <c r="D74" s="334">
        <v>0</v>
      </c>
      <c r="E74" s="335">
        <f t="shared" si="2"/>
        <v>10.5</v>
      </c>
    </row>
    <row r="75" spans="1:5" x14ac:dyDescent="0.25">
      <c r="A75" s="319" t="s">
        <v>77</v>
      </c>
      <c r="B75" s="334">
        <v>2.8000000000000003</v>
      </c>
      <c r="C75" s="334">
        <v>0</v>
      </c>
      <c r="D75" s="334">
        <v>0</v>
      </c>
      <c r="E75" s="335">
        <f t="shared" si="2"/>
        <v>2.8000000000000003</v>
      </c>
    </row>
    <row r="76" spans="1:5" x14ac:dyDescent="0.25">
      <c r="A76" s="289"/>
      <c r="B76" s="289"/>
      <c r="C76" s="289"/>
      <c r="D76" s="289"/>
    </row>
    <row r="77" spans="1:5" x14ac:dyDescent="0.25">
      <c r="A77" s="289"/>
      <c r="B77" s="289"/>
      <c r="C77" s="289"/>
      <c r="D77" s="289"/>
    </row>
    <row r="82" spans="1:4" x14ac:dyDescent="0.25">
      <c r="A82" s="289"/>
      <c r="B82" s="289"/>
      <c r="C82" s="289"/>
      <c r="D82" s="289"/>
    </row>
  </sheetData>
  <sortState ref="A6:G75">
    <sortCondition descending="1" ref="E6:E75"/>
  </sortState>
  <mergeCells count="1">
    <mergeCell ref="A4:D4"/>
  </mergeCells>
  <hyperlinks>
    <hyperlink ref="A1" location="'List of Figs &amp; Tables'!A1" display="Link to Index"/>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topLeftCell="F1" zoomScaleNormal="100" workbookViewId="0">
      <selection activeCell="L6" sqref="L6"/>
    </sheetView>
  </sheetViews>
  <sheetFormatPr defaultRowHeight="15" x14ac:dyDescent="0.25"/>
  <sheetData>
    <row r="1" spans="1:8" x14ac:dyDescent="0.25">
      <c r="A1" s="89" t="s">
        <v>278</v>
      </c>
    </row>
    <row r="4" spans="1:8" x14ac:dyDescent="0.25">
      <c r="B4" s="300" t="s">
        <v>442</v>
      </c>
      <c r="C4" s="300" t="s">
        <v>443</v>
      </c>
      <c r="D4" s="300" t="s">
        <v>444</v>
      </c>
      <c r="E4" t="s">
        <v>393</v>
      </c>
      <c r="H4" s="132" t="s">
        <v>428</v>
      </c>
    </row>
    <row r="5" spans="1:8" x14ac:dyDescent="0.25">
      <c r="A5" s="318" t="s">
        <v>199</v>
      </c>
      <c r="B5" s="302">
        <v>0.108</v>
      </c>
      <c r="C5" s="302">
        <v>0.48599999999999999</v>
      </c>
      <c r="D5" s="302">
        <v>0.378</v>
      </c>
      <c r="E5" s="301">
        <f t="shared" ref="E5:E36" si="0">SUM(B5:D5)</f>
        <v>0.97199999999999998</v>
      </c>
    </row>
    <row r="6" spans="1:8" x14ac:dyDescent="0.25">
      <c r="A6" s="303" t="s">
        <v>198</v>
      </c>
      <c r="B6" s="302">
        <v>0.35</v>
      </c>
      <c r="C6" s="302">
        <v>0.35</v>
      </c>
      <c r="D6" s="302">
        <v>0.2</v>
      </c>
      <c r="E6" s="301">
        <f t="shared" si="0"/>
        <v>0.89999999999999991</v>
      </c>
    </row>
    <row r="7" spans="1:8" x14ac:dyDescent="0.25">
      <c r="A7" s="303" t="s">
        <v>194</v>
      </c>
      <c r="B7" s="302">
        <v>0.42899999999999999</v>
      </c>
      <c r="C7" s="302">
        <v>0.42899999999999999</v>
      </c>
      <c r="D7" s="302">
        <v>0</v>
      </c>
      <c r="E7" s="301">
        <f t="shared" si="0"/>
        <v>0.85799999999999998</v>
      </c>
    </row>
    <row r="8" spans="1:8" x14ac:dyDescent="0.25">
      <c r="A8" s="303" t="s">
        <v>190</v>
      </c>
      <c r="B8" s="302">
        <v>0.33300000000000002</v>
      </c>
      <c r="C8" s="302">
        <v>0.5</v>
      </c>
      <c r="D8" s="302">
        <v>0</v>
      </c>
      <c r="E8" s="301">
        <f t="shared" si="0"/>
        <v>0.83299999999999996</v>
      </c>
    </row>
    <row r="9" spans="1:8" x14ac:dyDescent="0.25">
      <c r="A9" s="303" t="s">
        <v>195</v>
      </c>
      <c r="B9" s="302">
        <v>0.125</v>
      </c>
      <c r="C9" s="302">
        <v>0.375</v>
      </c>
      <c r="D9" s="302">
        <v>0.313</v>
      </c>
      <c r="E9" s="301">
        <f t="shared" si="0"/>
        <v>0.81299999999999994</v>
      </c>
    </row>
    <row r="10" spans="1:8" x14ac:dyDescent="0.25">
      <c r="A10" s="303" t="s">
        <v>196</v>
      </c>
      <c r="B10" s="302">
        <v>0.46700000000000003</v>
      </c>
      <c r="C10" s="302">
        <v>0.26700000000000002</v>
      </c>
      <c r="D10" s="302">
        <v>6.7000000000000004E-2</v>
      </c>
      <c r="E10" s="301">
        <f t="shared" si="0"/>
        <v>0.80099999999999993</v>
      </c>
    </row>
    <row r="11" spans="1:8" x14ac:dyDescent="0.25">
      <c r="A11" s="303" t="s">
        <v>182</v>
      </c>
      <c r="B11" s="302">
        <v>0.16700000000000001</v>
      </c>
      <c r="C11" s="302">
        <v>0.27800000000000002</v>
      </c>
      <c r="D11" s="302">
        <v>0.33300000000000002</v>
      </c>
      <c r="E11" s="301">
        <f t="shared" si="0"/>
        <v>0.77800000000000002</v>
      </c>
    </row>
    <row r="12" spans="1:8" x14ac:dyDescent="0.25">
      <c r="A12" s="303" t="s">
        <v>179</v>
      </c>
      <c r="B12" s="302">
        <v>0.44400000000000001</v>
      </c>
      <c r="C12" s="302">
        <v>0.29599999999999999</v>
      </c>
      <c r="D12" s="302">
        <v>3.6999999999999998E-2</v>
      </c>
      <c r="E12" s="301">
        <f t="shared" si="0"/>
        <v>0.77700000000000002</v>
      </c>
    </row>
    <row r="13" spans="1:8" x14ac:dyDescent="0.25">
      <c r="A13" s="303" t="s">
        <v>193</v>
      </c>
      <c r="B13" s="302">
        <v>0.34100000000000003</v>
      </c>
      <c r="C13" s="302">
        <v>0.40899999999999997</v>
      </c>
      <c r="D13" s="302">
        <v>2.3E-2</v>
      </c>
      <c r="E13" s="301">
        <f t="shared" si="0"/>
        <v>0.77300000000000002</v>
      </c>
    </row>
    <row r="14" spans="1:8" x14ac:dyDescent="0.25">
      <c r="A14" s="303" t="s">
        <v>191</v>
      </c>
      <c r="B14" s="302">
        <v>0.42899999999999999</v>
      </c>
      <c r="C14" s="302">
        <v>0.3</v>
      </c>
      <c r="D14" s="302">
        <v>4.2999999999999997E-2</v>
      </c>
      <c r="E14" s="301">
        <f t="shared" si="0"/>
        <v>0.77200000000000002</v>
      </c>
    </row>
    <row r="15" spans="1:8" x14ac:dyDescent="0.25">
      <c r="A15" s="303" t="s">
        <v>300</v>
      </c>
      <c r="B15" s="302">
        <v>0.25</v>
      </c>
      <c r="C15" s="302">
        <v>0.5</v>
      </c>
      <c r="D15" s="302">
        <v>0</v>
      </c>
      <c r="E15" s="301">
        <f t="shared" si="0"/>
        <v>0.75</v>
      </c>
    </row>
    <row r="16" spans="1:8" x14ac:dyDescent="0.25">
      <c r="A16" s="303" t="s">
        <v>177</v>
      </c>
      <c r="B16" s="302">
        <v>0.5</v>
      </c>
      <c r="C16" s="302">
        <v>0.125</v>
      </c>
      <c r="D16" s="302">
        <v>0.125</v>
      </c>
      <c r="E16" s="301">
        <f t="shared" si="0"/>
        <v>0.75</v>
      </c>
    </row>
    <row r="17" spans="1:5" x14ac:dyDescent="0.25">
      <c r="A17" s="303" t="s">
        <v>171</v>
      </c>
      <c r="B17" s="302">
        <v>0.3</v>
      </c>
      <c r="C17" s="302">
        <v>0.36699999999999999</v>
      </c>
      <c r="D17" s="302">
        <v>3.3000000000000002E-2</v>
      </c>
      <c r="E17" s="301">
        <f t="shared" si="0"/>
        <v>0.70000000000000007</v>
      </c>
    </row>
    <row r="18" spans="1:5" x14ac:dyDescent="0.25">
      <c r="A18" s="303" t="s">
        <v>163</v>
      </c>
      <c r="B18" s="302">
        <v>0.308</v>
      </c>
      <c r="C18" s="302">
        <v>0.23100000000000001</v>
      </c>
      <c r="D18" s="302">
        <v>0.154</v>
      </c>
      <c r="E18" s="301">
        <f t="shared" si="0"/>
        <v>0.69300000000000006</v>
      </c>
    </row>
    <row r="19" spans="1:5" x14ac:dyDescent="0.25">
      <c r="A19" s="303" t="s">
        <v>181</v>
      </c>
      <c r="B19" s="302">
        <v>0.316</v>
      </c>
      <c r="C19" s="302">
        <v>0.316</v>
      </c>
      <c r="D19" s="302">
        <v>5.2999999999999999E-2</v>
      </c>
      <c r="E19" s="301">
        <f t="shared" si="0"/>
        <v>0.68500000000000005</v>
      </c>
    </row>
    <row r="20" spans="1:5" x14ac:dyDescent="0.25">
      <c r="A20" s="303" t="s">
        <v>183</v>
      </c>
      <c r="B20" s="302">
        <v>0.21099999999999999</v>
      </c>
      <c r="C20" s="302">
        <v>0.47399999999999998</v>
      </c>
      <c r="D20" s="302">
        <v>0</v>
      </c>
      <c r="E20" s="301">
        <f t="shared" si="0"/>
        <v>0.68499999999999994</v>
      </c>
    </row>
    <row r="21" spans="1:5" x14ac:dyDescent="0.25">
      <c r="A21" s="303" t="s">
        <v>173</v>
      </c>
      <c r="B21" s="302">
        <v>0.39500000000000002</v>
      </c>
      <c r="C21" s="302">
        <v>0.21099999999999999</v>
      </c>
      <c r="D21" s="302">
        <v>7.9000000000000001E-2</v>
      </c>
      <c r="E21" s="301">
        <f t="shared" si="0"/>
        <v>0.68499999999999994</v>
      </c>
    </row>
    <row r="22" spans="1:5" x14ac:dyDescent="0.25">
      <c r="A22" s="303" t="s">
        <v>260</v>
      </c>
      <c r="B22" s="302">
        <v>0.26300000000000001</v>
      </c>
      <c r="C22" s="302">
        <v>0.26300000000000001</v>
      </c>
      <c r="D22" s="302">
        <v>0.158</v>
      </c>
      <c r="E22" s="301">
        <f t="shared" si="0"/>
        <v>0.68400000000000005</v>
      </c>
    </row>
    <row r="23" spans="1:5" x14ac:dyDescent="0.25">
      <c r="A23" s="303" t="s">
        <v>189</v>
      </c>
      <c r="B23" s="302">
        <v>0.45500000000000002</v>
      </c>
      <c r="C23" s="302">
        <v>0.182</v>
      </c>
      <c r="D23" s="302">
        <v>4.4999999999999998E-2</v>
      </c>
      <c r="E23" s="301">
        <f t="shared" si="0"/>
        <v>0.68200000000000005</v>
      </c>
    </row>
    <row r="24" spans="1:5" x14ac:dyDescent="0.25">
      <c r="A24" s="303" t="s">
        <v>178</v>
      </c>
      <c r="B24" s="302">
        <v>0.27300000000000002</v>
      </c>
      <c r="C24" s="302">
        <v>0.40899999999999997</v>
      </c>
      <c r="D24" s="302">
        <v>0</v>
      </c>
      <c r="E24" s="301">
        <f t="shared" si="0"/>
        <v>0.68199999999999994</v>
      </c>
    </row>
    <row r="25" spans="1:5" x14ac:dyDescent="0.25">
      <c r="A25" s="303" t="s">
        <v>166</v>
      </c>
      <c r="B25" s="302">
        <v>0.16700000000000001</v>
      </c>
      <c r="C25" s="302">
        <v>0</v>
      </c>
      <c r="D25" s="302">
        <v>0.5</v>
      </c>
      <c r="E25" s="301">
        <f t="shared" si="0"/>
        <v>0.66700000000000004</v>
      </c>
    </row>
    <row r="26" spans="1:5" x14ac:dyDescent="0.25">
      <c r="A26" s="303" t="s">
        <v>197</v>
      </c>
      <c r="B26" s="302">
        <v>0.29199999999999998</v>
      </c>
      <c r="C26" s="302">
        <v>0.20799999999999999</v>
      </c>
      <c r="D26" s="302">
        <v>0.16700000000000001</v>
      </c>
      <c r="E26" s="301">
        <f t="shared" si="0"/>
        <v>0.66700000000000004</v>
      </c>
    </row>
    <row r="27" spans="1:5" x14ac:dyDescent="0.25">
      <c r="A27" s="303" t="s">
        <v>187</v>
      </c>
      <c r="B27" s="302">
        <v>0.20499999999999999</v>
      </c>
      <c r="C27" s="302">
        <v>0.29499999999999998</v>
      </c>
      <c r="D27" s="302">
        <v>0.159</v>
      </c>
      <c r="E27" s="301">
        <f t="shared" si="0"/>
        <v>0.65900000000000003</v>
      </c>
    </row>
    <row r="28" spans="1:5" x14ac:dyDescent="0.25">
      <c r="A28" s="303" t="s">
        <v>180</v>
      </c>
      <c r="B28" s="302">
        <v>0.38600000000000001</v>
      </c>
      <c r="C28" s="302">
        <v>0.20499999999999999</v>
      </c>
      <c r="D28" s="302">
        <v>4.4999999999999998E-2</v>
      </c>
      <c r="E28" s="301">
        <f t="shared" si="0"/>
        <v>0.63600000000000001</v>
      </c>
    </row>
    <row r="29" spans="1:5" x14ac:dyDescent="0.25">
      <c r="A29" s="303" t="s">
        <v>233</v>
      </c>
      <c r="B29" s="302">
        <v>0.32600000000000001</v>
      </c>
      <c r="C29" s="302">
        <v>0.217</v>
      </c>
      <c r="D29" s="302">
        <v>8.6999999999999994E-2</v>
      </c>
      <c r="E29" s="301">
        <f t="shared" si="0"/>
        <v>0.63</v>
      </c>
    </row>
    <row r="30" spans="1:5" x14ac:dyDescent="0.25">
      <c r="A30" s="303" t="s">
        <v>398</v>
      </c>
      <c r="B30" s="302">
        <v>0.35499999999999998</v>
      </c>
      <c r="C30" s="302">
        <v>0.22600000000000001</v>
      </c>
      <c r="D30" s="302">
        <v>3.2000000000000001E-2</v>
      </c>
      <c r="E30" s="301">
        <f t="shared" si="0"/>
        <v>0.61299999999999999</v>
      </c>
    </row>
    <row r="31" spans="1:5" x14ac:dyDescent="0.25">
      <c r="A31" s="303" t="s">
        <v>172</v>
      </c>
      <c r="B31" s="302">
        <v>0.38900000000000001</v>
      </c>
      <c r="C31" s="302">
        <v>0.19400000000000001</v>
      </c>
      <c r="D31" s="302">
        <v>2.8000000000000001E-2</v>
      </c>
      <c r="E31" s="301">
        <f t="shared" si="0"/>
        <v>0.61099999999999999</v>
      </c>
    </row>
    <row r="32" spans="1:5" x14ac:dyDescent="0.25">
      <c r="A32" s="303" t="s">
        <v>149</v>
      </c>
      <c r="B32" s="302">
        <v>0.439</v>
      </c>
      <c r="C32" s="302">
        <v>0.122</v>
      </c>
      <c r="D32" s="302">
        <v>4.9000000000000002E-2</v>
      </c>
      <c r="E32" s="301">
        <f t="shared" si="0"/>
        <v>0.61</v>
      </c>
    </row>
    <row r="33" spans="1:5" x14ac:dyDescent="0.25">
      <c r="A33" s="303" t="s">
        <v>154</v>
      </c>
      <c r="B33" s="302">
        <v>0.36399999999999999</v>
      </c>
      <c r="C33" s="302">
        <v>0.21199999999999999</v>
      </c>
      <c r="D33" s="302">
        <v>0.03</v>
      </c>
      <c r="E33" s="301">
        <f t="shared" si="0"/>
        <v>0.60599999999999998</v>
      </c>
    </row>
    <row r="34" spans="1:5" x14ac:dyDescent="0.25">
      <c r="A34" s="303" t="s">
        <v>176</v>
      </c>
      <c r="B34" s="302">
        <v>0.4</v>
      </c>
      <c r="C34" s="302">
        <v>0.2</v>
      </c>
      <c r="D34" s="302">
        <v>0</v>
      </c>
      <c r="E34" s="301">
        <f t="shared" si="0"/>
        <v>0.60000000000000009</v>
      </c>
    </row>
    <row r="35" spans="1:5" x14ac:dyDescent="0.25">
      <c r="A35" s="303" t="s">
        <v>133</v>
      </c>
      <c r="B35" s="302">
        <v>0.4</v>
      </c>
      <c r="C35" s="302">
        <v>6.7000000000000004E-2</v>
      </c>
      <c r="D35" s="302">
        <v>0.13300000000000001</v>
      </c>
      <c r="E35" s="301">
        <f t="shared" si="0"/>
        <v>0.60000000000000009</v>
      </c>
    </row>
    <row r="36" spans="1:5" x14ac:dyDescent="0.25">
      <c r="A36" s="303" t="s">
        <v>192</v>
      </c>
      <c r="B36" s="302">
        <v>0.40899999999999997</v>
      </c>
      <c r="C36" s="302">
        <v>0.13600000000000001</v>
      </c>
      <c r="D36" s="302">
        <v>4.4999999999999998E-2</v>
      </c>
      <c r="E36" s="301">
        <f t="shared" si="0"/>
        <v>0.59</v>
      </c>
    </row>
    <row r="37" spans="1:5" x14ac:dyDescent="0.25">
      <c r="A37" s="303" t="s">
        <v>153</v>
      </c>
      <c r="B37" s="302">
        <v>0.45700000000000002</v>
      </c>
      <c r="C37" s="302">
        <v>6.5000000000000002E-2</v>
      </c>
      <c r="D37" s="302">
        <v>6.5000000000000002E-2</v>
      </c>
      <c r="E37" s="301">
        <f t="shared" ref="E37:E68" si="1">SUM(B37:D37)</f>
        <v>0.58699999999999997</v>
      </c>
    </row>
    <row r="38" spans="1:5" x14ac:dyDescent="0.25">
      <c r="A38" s="303" t="s">
        <v>164</v>
      </c>
      <c r="B38" s="302">
        <v>0.33300000000000002</v>
      </c>
      <c r="C38" s="302">
        <v>0.25</v>
      </c>
      <c r="D38" s="302">
        <v>0</v>
      </c>
      <c r="E38" s="301">
        <f t="shared" si="1"/>
        <v>0.58299999999999996</v>
      </c>
    </row>
    <row r="39" spans="1:5" x14ac:dyDescent="0.25">
      <c r="A39" s="303" t="s">
        <v>143</v>
      </c>
      <c r="B39" s="302">
        <v>0.42099999999999999</v>
      </c>
      <c r="C39" s="302">
        <v>0.105</v>
      </c>
      <c r="D39" s="302">
        <v>5.2999999999999999E-2</v>
      </c>
      <c r="E39" s="301">
        <f t="shared" si="1"/>
        <v>0.57900000000000007</v>
      </c>
    </row>
    <row r="40" spans="1:5" x14ac:dyDescent="0.25">
      <c r="A40" s="303" t="s">
        <v>188</v>
      </c>
      <c r="B40" s="302">
        <v>0.42899999999999999</v>
      </c>
      <c r="C40" s="302">
        <v>0.14299999999999999</v>
      </c>
      <c r="D40" s="302">
        <v>0</v>
      </c>
      <c r="E40" s="301">
        <f t="shared" si="1"/>
        <v>0.57199999999999995</v>
      </c>
    </row>
    <row r="41" spans="1:5" x14ac:dyDescent="0.25">
      <c r="A41" s="303" t="s">
        <v>186</v>
      </c>
      <c r="B41" s="302">
        <v>0.42899999999999999</v>
      </c>
      <c r="C41" s="302">
        <v>7.0999999999999994E-2</v>
      </c>
      <c r="D41" s="302">
        <v>7.0999999999999994E-2</v>
      </c>
      <c r="E41" s="301">
        <f t="shared" si="1"/>
        <v>0.57099999999999995</v>
      </c>
    </row>
    <row r="42" spans="1:5" x14ac:dyDescent="0.25">
      <c r="A42" s="303" t="s">
        <v>156</v>
      </c>
      <c r="B42" s="302">
        <v>0.24099999999999999</v>
      </c>
      <c r="C42" s="302">
        <v>0.24099999999999999</v>
      </c>
      <c r="D42" s="302">
        <v>8.5999999999999993E-2</v>
      </c>
      <c r="E42" s="301">
        <f t="shared" si="1"/>
        <v>0.56799999999999995</v>
      </c>
    </row>
    <row r="43" spans="1:5" x14ac:dyDescent="0.25">
      <c r="A43" s="303" t="s">
        <v>161</v>
      </c>
      <c r="B43" s="302">
        <v>0.375</v>
      </c>
      <c r="C43" s="302">
        <v>0.188</v>
      </c>
      <c r="D43" s="302">
        <v>0</v>
      </c>
      <c r="E43" s="301">
        <f t="shared" si="1"/>
        <v>0.56299999999999994</v>
      </c>
    </row>
    <row r="44" spans="1:5" x14ac:dyDescent="0.25">
      <c r="A44" s="303" t="s">
        <v>165</v>
      </c>
      <c r="B44" s="302">
        <v>0.32</v>
      </c>
      <c r="C44" s="302">
        <v>0.24</v>
      </c>
      <c r="D44" s="302">
        <v>0</v>
      </c>
      <c r="E44" s="301">
        <f t="shared" si="1"/>
        <v>0.56000000000000005</v>
      </c>
    </row>
    <row r="45" spans="1:5" x14ac:dyDescent="0.25">
      <c r="A45" s="303" t="s">
        <v>136</v>
      </c>
      <c r="B45" s="302">
        <v>0.27600000000000002</v>
      </c>
      <c r="C45" s="302">
        <v>0.20699999999999999</v>
      </c>
      <c r="D45" s="302">
        <v>6.9000000000000006E-2</v>
      </c>
      <c r="E45" s="301">
        <f t="shared" si="1"/>
        <v>0.55200000000000005</v>
      </c>
    </row>
    <row r="46" spans="1:5" x14ac:dyDescent="0.25">
      <c r="A46" s="303" t="s">
        <v>169</v>
      </c>
      <c r="B46" s="302">
        <v>0.375</v>
      </c>
      <c r="C46" s="302">
        <v>0.125</v>
      </c>
      <c r="D46" s="302">
        <v>4.2000000000000003E-2</v>
      </c>
      <c r="E46" s="301">
        <f t="shared" si="1"/>
        <v>0.54200000000000004</v>
      </c>
    </row>
    <row r="47" spans="1:5" x14ac:dyDescent="0.25">
      <c r="A47" s="303" t="s">
        <v>110</v>
      </c>
      <c r="B47" s="302">
        <v>0.47099999999999997</v>
      </c>
      <c r="C47" s="302">
        <v>0</v>
      </c>
      <c r="D47" s="302">
        <v>5.8999999999999997E-2</v>
      </c>
      <c r="E47" s="301">
        <f t="shared" si="1"/>
        <v>0.53</v>
      </c>
    </row>
    <row r="48" spans="1:5" x14ac:dyDescent="0.25">
      <c r="A48" s="303" t="s">
        <v>140</v>
      </c>
      <c r="B48" s="302">
        <v>0.29399999999999998</v>
      </c>
      <c r="C48" s="302">
        <v>0.11799999999999999</v>
      </c>
      <c r="D48" s="302">
        <v>0.11799999999999999</v>
      </c>
      <c r="E48" s="301">
        <f t="shared" si="1"/>
        <v>0.53</v>
      </c>
    </row>
    <row r="49" spans="1:5" x14ac:dyDescent="0.25">
      <c r="A49" s="303" t="s">
        <v>159</v>
      </c>
      <c r="B49" s="302">
        <v>0.41699999999999998</v>
      </c>
      <c r="C49" s="302">
        <v>0.111</v>
      </c>
      <c r="D49" s="302">
        <v>0</v>
      </c>
      <c r="E49" s="301">
        <f t="shared" si="1"/>
        <v>0.52800000000000002</v>
      </c>
    </row>
    <row r="50" spans="1:5" x14ac:dyDescent="0.25">
      <c r="A50" s="303" t="s">
        <v>162</v>
      </c>
      <c r="B50" s="302">
        <v>0.42099999999999999</v>
      </c>
      <c r="C50" s="302">
        <v>5.2999999999999999E-2</v>
      </c>
      <c r="D50" s="302">
        <v>5.2999999999999999E-2</v>
      </c>
      <c r="E50" s="301">
        <f t="shared" si="1"/>
        <v>0.52700000000000002</v>
      </c>
    </row>
    <row r="51" spans="1:5" x14ac:dyDescent="0.25">
      <c r="A51" s="303" t="s">
        <v>130</v>
      </c>
      <c r="B51" s="302">
        <v>0.33300000000000002</v>
      </c>
      <c r="C51" s="302">
        <v>0.14799999999999999</v>
      </c>
      <c r="D51" s="302">
        <v>3.6999999999999998E-2</v>
      </c>
      <c r="E51" s="301">
        <f t="shared" si="1"/>
        <v>0.51800000000000002</v>
      </c>
    </row>
    <row r="52" spans="1:5" x14ac:dyDescent="0.25">
      <c r="A52" s="303" t="s">
        <v>83</v>
      </c>
      <c r="B52" s="302">
        <v>0.39400000000000002</v>
      </c>
      <c r="C52" s="302">
        <v>0.121</v>
      </c>
      <c r="D52" s="302">
        <v>0</v>
      </c>
      <c r="E52" s="301">
        <f t="shared" si="1"/>
        <v>0.51500000000000001</v>
      </c>
    </row>
    <row r="53" spans="1:5" x14ac:dyDescent="0.25">
      <c r="A53" s="303" t="s">
        <v>396</v>
      </c>
      <c r="B53" s="302">
        <v>0.42899999999999999</v>
      </c>
      <c r="C53" s="302">
        <v>5.7000000000000002E-2</v>
      </c>
      <c r="D53" s="302">
        <v>2.9000000000000001E-2</v>
      </c>
      <c r="E53" s="301">
        <f t="shared" si="1"/>
        <v>0.51500000000000001</v>
      </c>
    </row>
    <row r="54" spans="1:5" x14ac:dyDescent="0.25">
      <c r="A54" s="303" t="s">
        <v>184</v>
      </c>
      <c r="B54" s="302">
        <v>0.313</v>
      </c>
      <c r="C54" s="302">
        <v>0.188</v>
      </c>
      <c r="D54" s="302">
        <v>0</v>
      </c>
      <c r="E54" s="301">
        <f t="shared" si="1"/>
        <v>0.501</v>
      </c>
    </row>
    <row r="55" spans="1:5" x14ac:dyDescent="0.25">
      <c r="A55" s="303" t="s">
        <v>122</v>
      </c>
      <c r="B55" s="302">
        <v>0.3</v>
      </c>
      <c r="C55" s="302">
        <v>0.2</v>
      </c>
      <c r="D55" s="302">
        <v>0</v>
      </c>
      <c r="E55" s="301">
        <f t="shared" si="1"/>
        <v>0.5</v>
      </c>
    </row>
    <row r="56" spans="1:5" x14ac:dyDescent="0.25">
      <c r="A56" s="303" t="s">
        <v>141</v>
      </c>
      <c r="B56" s="302">
        <v>0.38</v>
      </c>
      <c r="C56" s="302">
        <v>0.08</v>
      </c>
      <c r="D56" s="302">
        <v>0.04</v>
      </c>
      <c r="E56" s="301">
        <f t="shared" si="1"/>
        <v>0.5</v>
      </c>
    </row>
    <row r="57" spans="1:5" x14ac:dyDescent="0.25">
      <c r="A57" s="303" t="s">
        <v>74</v>
      </c>
      <c r="B57" s="302">
        <v>0.33300000000000002</v>
      </c>
      <c r="C57" s="302">
        <v>0.16700000000000001</v>
      </c>
      <c r="D57" s="302">
        <v>0</v>
      </c>
      <c r="E57" s="301">
        <f t="shared" si="1"/>
        <v>0.5</v>
      </c>
    </row>
    <row r="58" spans="1:5" x14ac:dyDescent="0.25">
      <c r="A58" s="303" t="s">
        <v>175</v>
      </c>
      <c r="B58" s="302">
        <v>0.41699999999999998</v>
      </c>
      <c r="C58" s="302">
        <v>8.3000000000000004E-2</v>
      </c>
      <c r="D58" s="302">
        <v>0</v>
      </c>
      <c r="E58" s="301">
        <f t="shared" si="1"/>
        <v>0.5</v>
      </c>
    </row>
    <row r="59" spans="1:5" x14ac:dyDescent="0.25">
      <c r="A59" s="303" t="s">
        <v>266</v>
      </c>
      <c r="B59" s="302">
        <v>0.33300000000000002</v>
      </c>
      <c r="C59" s="302">
        <v>8.3000000000000004E-2</v>
      </c>
      <c r="D59" s="302">
        <v>8.3000000000000004E-2</v>
      </c>
      <c r="E59" s="301">
        <f t="shared" si="1"/>
        <v>0.49900000000000005</v>
      </c>
    </row>
    <row r="60" spans="1:5" x14ac:dyDescent="0.25">
      <c r="A60" s="303" t="s">
        <v>117</v>
      </c>
      <c r="B60" s="302">
        <v>0.39600000000000002</v>
      </c>
      <c r="C60" s="302">
        <v>9.4E-2</v>
      </c>
      <c r="D60" s="302">
        <v>0</v>
      </c>
      <c r="E60" s="301">
        <f t="shared" si="1"/>
        <v>0.49</v>
      </c>
    </row>
    <row r="61" spans="1:5" x14ac:dyDescent="0.25">
      <c r="A61" s="303" t="s">
        <v>167</v>
      </c>
      <c r="B61" s="302">
        <v>0.31</v>
      </c>
      <c r="C61" s="302">
        <v>0.13800000000000001</v>
      </c>
      <c r="D61" s="302">
        <v>3.4000000000000002E-2</v>
      </c>
      <c r="E61" s="301">
        <f t="shared" si="1"/>
        <v>0.48199999999999998</v>
      </c>
    </row>
    <row r="62" spans="1:5" x14ac:dyDescent="0.25">
      <c r="A62" s="303" t="s">
        <v>160</v>
      </c>
      <c r="B62" s="302">
        <v>0.24</v>
      </c>
      <c r="C62" s="302">
        <v>0.12</v>
      </c>
      <c r="D62" s="302">
        <v>0.12</v>
      </c>
      <c r="E62" s="301">
        <f t="shared" si="1"/>
        <v>0.48</v>
      </c>
    </row>
    <row r="63" spans="1:5" x14ac:dyDescent="0.25">
      <c r="A63" s="303" t="s">
        <v>268</v>
      </c>
      <c r="B63" s="302">
        <v>0.39100000000000001</v>
      </c>
      <c r="C63" s="302">
        <v>0</v>
      </c>
      <c r="D63" s="302">
        <v>8.6999999999999994E-2</v>
      </c>
      <c r="E63" s="301">
        <f t="shared" si="1"/>
        <v>0.47799999999999998</v>
      </c>
    </row>
    <row r="64" spans="1:5" x14ac:dyDescent="0.25">
      <c r="A64" s="303" t="s">
        <v>228</v>
      </c>
      <c r="B64" s="302">
        <v>0.317</v>
      </c>
      <c r="C64" s="302">
        <v>0.111</v>
      </c>
      <c r="D64" s="302">
        <v>4.8000000000000001E-2</v>
      </c>
      <c r="E64" s="301">
        <f t="shared" si="1"/>
        <v>0.47599999999999998</v>
      </c>
    </row>
    <row r="65" spans="1:5" x14ac:dyDescent="0.25">
      <c r="A65" s="303" t="s">
        <v>135</v>
      </c>
      <c r="B65" s="302">
        <v>0.316</v>
      </c>
      <c r="C65" s="302">
        <v>0.158</v>
      </c>
      <c r="D65" s="302">
        <v>0</v>
      </c>
      <c r="E65" s="301">
        <f t="shared" si="1"/>
        <v>0.47399999999999998</v>
      </c>
    </row>
    <row r="66" spans="1:5" x14ac:dyDescent="0.25">
      <c r="A66" s="303" t="s">
        <v>103</v>
      </c>
      <c r="B66" s="302">
        <v>0.36699999999999999</v>
      </c>
      <c r="C66" s="302">
        <v>0.1</v>
      </c>
      <c r="D66" s="302">
        <v>0</v>
      </c>
      <c r="E66" s="301">
        <f t="shared" si="1"/>
        <v>0.46699999999999997</v>
      </c>
    </row>
    <row r="67" spans="1:5" x14ac:dyDescent="0.25">
      <c r="A67" s="303" t="s">
        <v>131</v>
      </c>
      <c r="B67" s="302">
        <v>0.33300000000000002</v>
      </c>
      <c r="C67" s="302">
        <v>0.13300000000000001</v>
      </c>
      <c r="D67" s="302">
        <v>0</v>
      </c>
      <c r="E67" s="301">
        <f t="shared" si="1"/>
        <v>0.46600000000000003</v>
      </c>
    </row>
    <row r="68" spans="1:5" x14ac:dyDescent="0.25">
      <c r="A68" s="303" t="s">
        <v>305</v>
      </c>
      <c r="B68" s="302">
        <v>0.154</v>
      </c>
      <c r="C68" s="302">
        <v>0.192</v>
      </c>
      <c r="D68" s="302">
        <v>0.115</v>
      </c>
      <c r="E68" s="301">
        <f t="shared" si="1"/>
        <v>0.46099999999999997</v>
      </c>
    </row>
    <row r="69" spans="1:5" x14ac:dyDescent="0.25">
      <c r="A69" s="303" t="s">
        <v>99</v>
      </c>
      <c r="B69" s="302">
        <v>0.318</v>
      </c>
      <c r="C69" s="302">
        <v>9.0999999999999998E-2</v>
      </c>
      <c r="D69" s="302">
        <v>4.4999999999999998E-2</v>
      </c>
      <c r="E69" s="301">
        <f t="shared" ref="E69:E82" si="2">SUM(B69:D69)</f>
        <v>0.45400000000000001</v>
      </c>
    </row>
    <row r="70" spans="1:5" x14ac:dyDescent="0.25">
      <c r="A70" s="303" t="s">
        <v>170</v>
      </c>
      <c r="B70" s="302">
        <v>0.29499999999999998</v>
      </c>
      <c r="C70" s="302">
        <v>0.115</v>
      </c>
      <c r="D70" s="302">
        <v>3.3000000000000002E-2</v>
      </c>
      <c r="E70" s="301">
        <f t="shared" si="2"/>
        <v>0.44299999999999995</v>
      </c>
    </row>
    <row r="71" spans="1:5" x14ac:dyDescent="0.25">
      <c r="A71" s="303" t="s">
        <v>150</v>
      </c>
      <c r="B71" s="302">
        <v>0.313</v>
      </c>
      <c r="C71" s="302">
        <v>9.4E-2</v>
      </c>
      <c r="D71" s="302">
        <v>3.1E-2</v>
      </c>
      <c r="E71" s="301">
        <f t="shared" si="2"/>
        <v>0.43800000000000006</v>
      </c>
    </row>
    <row r="72" spans="1:5" x14ac:dyDescent="0.25">
      <c r="A72" s="303" t="s">
        <v>168</v>
      </c>
      <c r="B72" s="302">
        <v>0.188</v>
      </c>
      <c r="C72" s="302">
        <v>0.25</v>
      </c>
      <c r="D72" s="302">
        <v>0</v>
      </c>
      <c r="E72" s="301">
        <f t="shared" si="2"/>
        <v>0.438</v>
      </c>
    </row>
    <row r="73" spans="1:5" x14ac:dyDescent="0.25">
      <c r="A73" s="303" t="s">
        <v>75</v>
      </c>
      <c r="B73" s="302">
        <v>0.3</v>
      </c>
      <c r="C73" s="302">
        <v>0.1</v>
      </c>
      <c r="D73" s="302">
        <v>3.3000000000000002E-2</v>
      </c>
      <c r="E73" s="301">
        <f t="shared" si="2"/>
        <v>0.43300000000000005</v>
      </c>
    </row>
    <row r="74" spans="1:5" x14ac:dyDescent="0.25">
      <c r="A74" s="303" t="s">
        <v>152</v>
      </c>
      <c r="B74" s="302">
        <v>0.2</v>
      </c>
      <c r="C74" s="302">
        <v>0.2</v>
      </c>
      <c r="D74" s="302">
        <v>3.3000000000000002E-2</v>
      </c>
      <c r="E74" s="301">
        <f t="shared" si="2"/>
        <v>0.43300000000000005</v>
      </c>
    </row>
    <row r="75" spans="1:5" x14ac:dyDescent="0.25">
      <c r="A75" s="303" t="s">
        <v>129</v>
      </c>
      <c r="B75" s="302">
        <v>0.42899999999999999</v>
      </c>
      <c r="C75" s="302">
        <v>0</v>
      </c>
      <c r="D75" s="302">
        <v>0</v>
      </c>
      <c r="E75" s="301">
        <f t="shared" si="2"/>
        <v>0.42899999999999999</v>
      </c>
    </row>
    <row r="76" spans="1:5" x14ac:dyDescent="0.25">
      <c r="A76" s="303" t="s">
        <v>222</v>
      </c>
      <c r="B76" s="302">
        <v>0.39500000000000002</v>
      </c>
      <c r="C76" s="302">
        <v>2.5999999999999999E-2</v>
      </c>
      <c r="D76" s="302">
        <v>0</v>
      </c>
      <c r="E76" s="301">
        <f t="shared" si="2"/>
        <v>0.42100000000000004</v>
      </c>
    </row>
    <row r="77" spans="1:5" x14ac:dyDescent="0.25">
      <c r="A77" s="303" t="s">
        <v>134</v>
      </c>
      <c r="B77" s="302">
        <v>0.29199999999999998</v>
      </c>
      <c r="C77" s="302">
        <v>8.3000000000000004E-2</v>
      </c>
      <c r="D77" s="302">
        <v>4.2000000000000003E-2</v>
      </c>
      <c r="E77" s="301">
        <f t="shared" si="2"/>
        <v>0.41699999999999998</v>
      </c>
    </row>
    <row r="78" spans="1:5" x14ac:dyDescent="0.25">
      <c r="A78" s="303" t="s">
        <v>138</v>
      </c>
      <c r="B78" s="302">
        <v>0.36599999999999999</v>
      </c>
      <c r="C78" s="302">
        <v>4.9000000000000002E-2</v>
      </c>
      <c r="D78" s="302">
        <v>0</v>
      </c>
      <c r="E78" s="301">
        <f t="shared" si="2"/>
        <v>0.41499999999999998</v>
      </c>
    </row>
    <row r="79" spans="1:5" x14ac:dyDescent="0.25">
      <c r="A79" s="303" t="s">
        <v>126</v>
      </c>
      <c r="B79" s="302">
        <v>0.29399999999999998</v>
      </c>
      <c r="C79" s="302">
        <v>8.7999999999999995E-2</v>
      </c>
      <c r="D79" s="302">
        <v>2.9000000000000001E-2</v>
      </c>
      <c r="E79" s="301">
        <f t="shared" si="2"/>
        <v>0.41100000000000003</v>
      </c>
    </row>
    <row r="80" spans="1:5" x14ac:dyDescent="0.25">
      <c r="A80" s="303" t="s">
        <v>139</v>
      </c>
      <c r="B80" s="302">
        <v>0.27300000000000002</v>
      </c>
      <c r="C80" s="302">
        <v>0.13600000000000001</v>
      </c>
      <c r="D80" s="302">
        <v>0</v>
      </c>
      <c r="E80" s="301">
        <f t="shared" si="2"/>
        <v>0.40900000000000003</v>
      </c>
    </row>
    <row r="81" spans="1:5" x14ac:dyDescent="0.25">
      <c r="A81" s="303" t="s">
        <v>142</v>
      </c>
      <c r="B81" s="302">
        <v>6.7000000000000004E-2</v>
      </c>
      <c r="C81" s="302">
        <v>0.26700000000000002</v>
      </c>
      <c r="D81" s="302">
        <v>6.7000000000000004E-2</v>
      </c>
      <c r="E81" s="301">
        <f t="shared" si="2"/>
        <v>0.40100000000000002</v>
      </c>
    </row>
    <row r="82" spans="1:5" x14ac:dyDescent="0.25">
      <c r="A82" s="303" t="s">
        <v>262</v>
      </c>
      <c r="B82" s="302">
        <v>0.3</v>
      </c>
      <c r="C82" s="302">
        <v>0.1</v>
      </c>
      <c r="D82" s="302">
        <v>0</v>
      </c>
      <c r="E82" s="301">
        <f t="shared" si="2"/>
        <v>0.4</v>
      </c>
    </row>
    <row r="83" spans="1:5" s="317" customFormat="1" x14ac:dyDescent="0.25">
      <c r="A83" s="318"/>
      <c r="B83" s="302"/>
      <c r="C83" s="302"/>
      <c r="D83" s="302"/>
      <c r="E83" s="301"/>
    </row>
    <row r="84" spans="1:5" x14ac:dyDescent="0.25">
      <c r="A84" s="303" t="s">
        <v>441</v>
      </c>
      <c r="B84" s="302">
        <v>0.36399999999999999</v>
      </c>
      <c r="C84" s="302">
        <v>0.03</v>
      </c>
      <c r="D84" s="302">
        <v>0</v>
      </c>
      <c r="E84" s="301">
        <f t="shared" ref="E84:E115" si="3">SUM(B84:D84)</f>
        <v>0.39400000000000002</v>
      </c>
    </row>
    <row r="85" spans="1:5" x14ac:dyDescent="0.25">
      <c r="A85" s="303" t="s">
        <v>121</v>
      </c>
      <c r="B85" s="302">
        <v>0.26800000000000002</v>
      </c>
      <c r="C85" s="302">
        <v>0.113</v>
      </c>
      <c r="D85" s="302">
        <v>0</v>
      </c>
      <c r="E85" s="301">
        <f t="shared" si="3"/>
        <v>0.38100000000000001</v>
      </c>
    </row>
    <row r="86" spans="1:5" x14ac:dyDescent="0.25">
      <c r="A86" s="303" t="s">
        <v>151</v>
      </c>
      <c r="B86" s="302">
        <v>0.313</v>
      </c>
      <c r="C86" s="302">
        <v>6.3E-2</v>
      </c>
      <c r="D86" s="302">
        <v>0</v>
      </c>
      <c r="E86" s="301">
        <f t="shared" si="3"/>
        <v>0.376</v>
      </c>
    </row>
    <row r="87" spans="1:5" x14ac:dyDescent="0.25">
      <c r="A87" s="303" t="s">
        <v>265</v>
      </c>
      <c r="B87" s="302">
        <v>0.25</v>
      </c>
      <c r="C87" s="302">
        <v>0.125</v>
      </c>
      <c r="D87" s="302">
        <v>0</v>
      </c>
      <c r="E87" s="301">
        <f t="shared" si="3"/>
        <v>0.375</v>
      </c>
    </row>
    <row r="88" spans="1:5" x14ac:dyDescent="0.25">
      <c r="A88" s="303" t="s">
        <v>116</v>
      </c>
      <c r="B88" s="302">
        <v>0.375</v>
      </c>
      <c r="C88" s="302">
        <v>0</v>
      </c>
      <c r="D88" s="302">
        <v>0</v>
      </c>
      <c r="E88" s="301">
        <f t="shared" si="3"/>
        <v>0.375</v>
      </c>
    </row>
    <row r="89" spans="1:5" x14ac:dyDescent="0.25">
      <c r="A89" s="303" t="s">
        <v>106</v>
      </c>
      <c r="B89" s="302">
        <v>0.125</v>
      </c>
      <c r="C89" s="302">
        <v>0.25</v>
      </c>
      <c r="D89" s="302">
        <v>0</v>
      </c>
      <c r="E89" s="301">
        <f t="shared" si="3"/>
        <v>0.375</v>
      </c>
    </row>
    <row r="90" spans="1:5" x14ac:dyDescent="0.25">
      <c r="A90" s="303" t="s">
        <v>185</v>
      </c>
      <c r="B90" s="302">
        <v>0</v>
      </c>
      <c r="C90" s="302">
        <v>0.36399999999999999</v>
      </c>
      <c r="D90" s="302">
        <v>0</v>
      </c>
      <c r="E90" s="301">
        <f t="shared" si="3"/>
        <v>0.36399999999999999</v>
      </c>
    </row>
    <row r="91" spans="1:5" x14ac:dyDescent="0.25">
      <c r="A91" s="303" t="s">
        <v>304</v>
      </c>
      <c r="B91" s="302">
        <v>0.16</v>
      </c>
      <c r="C91" s="302">
        <v>0.2</v>
      </c>
      <c r="D91" s="302">
        <v>0</v>
      </c>
      <c r="E91" s="301">
        <f t="shared" si="3"/>
        <v>0.36</v>
      </c>
    </row>
    <row r="92" spans="1:5" x14ac:dyDescent="0.25">
      <c r="A92" s="303" t="s">
        <v>146</v>
      </c>
      <c r="B92" s="302">
        <v>0.32</v>
      </c>
      <c r="C92" s="302">
        <v>0.04</v>
      </c>
      <c r="D92" s="302">
        <v>0</v>
      </c>
      <c r="E92" s="301">
        <f t="shared" si="3"/>
        <v>0.36</v>
      </c>
    </row>
    <row r="93" spans="1:5" x14ac:dyDescent="0.25">
      <c r="A93" s="303" t="s">
        <v>155</v>
      </c>
      <c r="B93" s="302">
        <v>0.35899999999999999</v>
      </c>
      <c r="C93" s="302">
        <v>0</v>
      </c>
      <c r="D93" s="302">
        <v>0</v>
      </c>
      <c r="E93" s="301">
        <f t="shared" si="3"/>
        <v>0.35899999999999999</v>
      </c>
    </row>
    <row r="94" spans="1:5" x14ac:dyDescent="0.25">
      <c r="A94" s="303" t="s">
        <v>107</v>
      </c>
      <c r="B94" s="302">
        <v>0.33300000000000002</v>
      </c>
      <c r="C94" s="302">
        <v>2.4E-2</v>
      </c>
      <c r="D94" s="302">
        <v>0</v>
      </c>
      <c r="E94" s="301">
        <f t="shared" si="3"/>
        <v>0.35700000000000004</v>
      </c>
    </row>
    <row r="95" spans="1:5" x14ac:dyDescent="0.25">
      <c r="A95" s="303" t="s">
        <v>77</v>
      </c>
      <c r="B95" s="302">
        <v>0.30499999999999999</v>
      </c>
      <c r="C95" s="302">
        <v>3.4000000000000002E-2</v>
      </c>
      <c r="D95" s="302">
        <v>1.7000000000000001E-2</v>
      </c>
      <c r="E95" s="301">
        <f t="shared" si="3"/>
        <v>0.35599999999999998</v>
      </c>
    </row>
    <row r="96" spans="1:5" x14ac:dyDescent="0.25">
      <c r="A96" s="303" t="s">
        <v>225</v>
      </c>
      <c r="B96" s="302">
        <v>0.22700000000000001</v>
      </c>
      <c r="C96" s="302">
        <v>9.0999999999999998E-2</v>
      </c>
      <c r="D96" s="302">
        <v>0.03</v>
      </c>
      <c r="E96" s="301">
        <f t="shared" si="3"/>
        <v>0.34799999999999998</v>
      </c>
    </row>
    <row r="97" spans="1:5" x14ac:dyDescent="0.25">
      <c r="A97" s="303" t="s">
        <v>95</v>
      </c>
      <c r="B97" s="302">
        <v>0.224</v>
      </c>
      <c r="C97" s="302">
        <v>6.9000000000000006E-2</v>
      </c>
      <c r="D97" s="302">
        <v>5.1999999999999998E-2</v>
      </c>
      <c r="E97" s="301">
        <f t="shared" si="3"/>
        <v>0.34500000000000003</v>
      </c>
    </row>
    <row r="98" spans="1:5" x14ac:dyDescent="0.25">
      <c r="A98" s="303" t="s">
        <v>148</v>
      </c>
      <c r="B98" s="302">
        <v>0.25</v>
      </c>
      <c r="C98" s="302">
        <v>8.3000000000000004E-2</v>
      </c>
      <c r="D98" s="302">
        <v>0</v>
      </c>
      <c r="E98" s="301">
        <f t="shared" si="3"/>
        <v>0.33300000000000002</v>
      </c>
    </row>
    <row r="99" spans="1:5" x14ac:dyDescent="0.25">
      <c r="A99" s="303" t="s">
        <v>98</v>
      </c>
      <c r="B99" s="302">
        <v>0.33300000000000002</v>
      </c>
      <c r="C99" s="302">
        <v>0</v>
      </c>
      <c r="D99" s="302">
        <v>0</v>
      </c>
      <c r="E99" s="301">
        <f t="shared" si="3"/>
        <v>0.33300000000000002</v>
      </c>
    </row>
    <row r="100" spans="1:5" x14ac:dyDescent="0.25">
      <c r="A100" s="303" t="s">
        <v>259</v>
      </c>
      <c r="B100" s="302">
        <v>0.185</v>
      </c>
      <c r="C100" s="302">
        <v>0.14799999999999999</v>
      </c>
      <c r="D100" s="302">
        <v>0</v>
      </c>
      <c r="E100" s="301">
        <f t="shared" si="3"/>
        <v>0.33299999999999996</v>
      </c>
    </row>
    <row r="101" spans="1:5" x14ac:dyDescent="0.25">
      <c r="A101" s="303" t="s">
        <v>120</v>
      </c>
      <c r="B101" s="302">
        <v>0.25700000000000001</v>
      </c>
      <c r="C101" s="302">
        <v>6.8000000000000005E-2</v>
      </c>
      <c r="D101" s="302">
        <v>0</v>
      </c>
      <c r="E101" s="301">
        <f t="shared" si="3"/>
        <v>0.32500000000000001</v>
      </c>
    </row>
    <row r="102" spans="1:5" x14ac:dyDescent="0.25">
      <c r="A102" s="303" t="s">
        <v>397</v>
      </c>
      <c r="B102" s="302">
        <v>0.24</v>
      </c>
      <c r="C102" s="302">
        <v>0.08</v>
      </c>
      <c r="D102" s="302">
        <v>0</v>
      </c>
      <c r="E102" s="301">
        <f t="shared" si="3"/>
        <v>0.32</v>
      </c>
    </row>
    <row r="103" spans="1:5" x14ac:dyDescent="0.25">
      <c r="A103" s="303" t="s">
        <v>87</v>
      </c>
      <c r="B103" s="302">
        <v>0.23100000000000001</v>
      </c>
      <c r="C103" s="302">
        <v>7.6999999999999999E-2</v>
      </c>
      <c r="D103" s="302">
        <v>0</v>
      </c>
      <c r="E103" s="301">
        <f t="shared" si="3"/>
        <v>0.308</v>
      </c>
    </row>
    <row r="104" spans="1:5" x14ac:dyDescent="0.25">
      <c r="A104" s="303" t="s">
        <v>67</v>
      </c>
      <c r="B104" s="302">
        <v>0.30399999999999999</v>
      </c>
      <c r="C104" s="302">
        <v>0</v>
      </c>
      <c r="D104" s="302">
        <v>0</v>
      </c>
      <c r="E104" s="301">
        <f t="shared" si="3"/>
        <v>0.30399999999999999</v>
      </c>
    </row>
    <row r="105" spans="1:5" x14ac:dyDescent="0.25">
      <c r="A105" s="303" t="s">
        <v>147</v>
      </c>
      <c r="B105" s="302">
        <v>0.13</v>
      </c>
      <c r="C105" s="302">
        <v>0.13</v>
      </c>
      <c r="D105" s="302">
        <v>4.2999999999999997E-2</v>
      </c>
      <c r="E105" s="301">
        <f t="shared" si="3"/>
        <v>0.30299999999999999</v>
      </c>
    </row>
    <row r="106" spans="1:5" x14ac:dyDescent="0.25">
      <c r="A106" s="303" t="s">
        <v>250</v>
      </c>
      <c r="B106" s="302">
        <v>0.23300000000000001</v>
      </c>
      <c r="C106" s="302">
        <v>6.7000000000000004E-2</v>
      </c>
      <c r="D106" s="302">
        <v>0</v>
      </c>
      <c r="E106" s="301">
        <f t="shared" si="3"/>
        <v>0.30000000000000004</v>
      </c>
    </row>
    <row r="107" spans="1:5" x14ac:dyDescent="0.25">
      <c r="A107" s="303" t="s">
        <v>102</v>
      </c>
      <c r="B107" s="302">
        <v>0.29199999999999998</v>
      </c>
      <c r="C107" s="302">
        <v>0</v>
      </c>
      <c r="D107" s="302">
        <v>0</v>
      </c>
      <c r="E107" s="301">
        <f t="shared" si="3"/>
        <v>0.29199999999999998</v>
      </c>
    </row>
    <row r="108" spans="1:5" x14ac:dyDescent="0.25">
      <c r="A108" s="303" t="s">
        <v>81</v>
      </c>
      <c r="B108" s="302">
        <v>0.161</v>
      </c>
      <c r="C108" s="302">
        <v>9.7000000000000003E-2</v>
      </c>
      <c r="D108" s="302">
        <v>3.2000000000000001E-2</v>
      </c>
      <c r="E108" s="301">
        <f t="shared" si="3"/>
        <v>0.29000000000000004</v>
      </c>
    </row>
    <row r="109" spans="1:5" x14ac:dyDescent="0.25">
      <c r="A109" s="303" t="s">
        <v>258</v>
      </c>
      <c r="B109" s="302">
        <v>0.23699999999999999</v>
      </c>
      <c r="C109" s="302">
        <v>5.2999999999999999E-2</v>
      </c>
      <c r="D109" s="302">
        <v>0</v>
      </c>
      <c r="E109" s="301">
        <f t="shared" si="3"/>
        <v>0.28999999999999998</v>
      </c>
    </row>
    <row r="110" spans="1:5" x14ac:dyDescent="0.25">
      <c r="A110" s="303" t="s">
        <v>114</v>
      </c>
      <c r="B110" s="302">
        <v>0.14299999999999999</v>
      </c>
      <c r="C110" s="302">
        <v>0</v>
      </c>
      <c r="D110" s="302">
        <v>0.14299999999999999</v>
      </c>
      <c r="E110" s="301">
        <f t="shared" si="3"/>
        <v>0.28599999999999998</v>
      </c>
    </row>
    <row r="111" spans="1:5" x14ac:dyDescent="0.25">
      <c r="A111" s="303" t="s">
        <v>125</v>
      </c>
      <c r="B111" s="302">
        <v>0.28100000000000003</v>
      </c>
      <c r="C111" s="302">
        <v>0</v>
      </c>
      <c r="D111" s="302">
        <v>0</v>
      </c>
      <c r="E111" s="301">
        <f t="shared" si="3"/>
        <v>0.28100000000000003</v>
      </c>
    </row>
    <row r="112" spans="1:5" x14ac:dyDescent="0.25">
      <c r="A112" s="303" t="s">
        <v>256</v>
      </c>
      <c r="B112" s="302">
        <v>0.182</v>
      </c>
      <c r="C112" s="302">
        <v>9.0999999999999998E-2</v>
      </c>
      <c r="D112" s="302">
        <v>0</v>
      </c>
      <c r="E112" s="301">
        <f t="shared" si="3"/>
        <v>0.27300000000000002</v>
      </c>
    </row>
    <row r="113" spans="1:5" x14ac:dyDescent="0.25">
      <c r="A113" s="303" t="s">
        <v>157</v>
      </c>
      <c r="B113" s="302">
        <v>0</v>
      </c>
      <c r="C113" s="302">
        <v>0.27300000000000002</v>
      </c>
      <c r="D113" s="302">
        <v>0</v>
      </c>
      <c r="E113" s="301">
        <f t="shared" si="3"/>
        <v>0.27300000000000002</v>
      </c>
    </row>
    <row r="114" spans="1:5" x14ac:dyDescent="0.25">
      <c r="A114" s="303" t="s">
        <v>71</v>
      </c>
      <c r="B114" s="302">
        <v>0.2</v>
      </c>
      <c r="C114" s="302">
        <v>6.7000000000000004E-2</v>
      </c>
      <c r="D114" s="302">
        <v>0</v>
      </c>
      <c r="E114" s="301">
        <f t="shared" si="3"/>
        <v>0.26700000000000002</v>
      </c>
    </row>
    <row r="115" spans="1:5" x14ac:dyDescent="0.25">
      <c r="A115" s="303" t="s">
        <v>92</v>
      </c>
      <c r="B115" s="302">
        <v>0.23300000000000001</v>
      </c>
      <c r="C115" s="302">
        <v>0</v>
      </c>
      <c r="D115" s="302">
        <v>3.3000000000000002E-2</v>
      </c>
      <c r="E115" s="301">
        <f t="shared" si="3"/>
        <v>0.26600000000000001</v>
      </c>
    </row>
    <row r="116" spans="1:5" x14ac:dyDescent="0.25">
      <c r="A116" s="303" t="s">
        <v>238</v>
      </c>
      <c r="B116" s="302">
        <v>0.158</v>
      </c>
      <c r="C116" s="302">
        <v>0.105</v>
      </c>
      <c r="D116" s="302">
        <v>0</v>
      </c>
      <c r="E116" s="301">
        <f t="shared" ref="E116:E147" si="4">SUM(B116:D116)</f>
        <v>0.26300000000000001</v>
      </c>
    </row>
    <row r="117" spans="1:5" x14ac:dyDescent="0.25">
      <c r="A117" s="303" t="s">
        <v>105</v>
      </c>
      <c r="B117" s="302">
        <v>0.22600000000000001</v>
      </c>
      <c r="C117" s="302">
        <v>3.2000000000000001E-2</v>
      </c>
      <c r="D117" s="302">
        <v>0</v>
      </c>
      <c r="E117" s="301">
        <f t="shared" si="4"/>
        <v>0.25800000000000001</v>
      </c>
    </row>
    <row r="118" spans="1:5" x14ac:dyDescent="0.25">
      <c r="A118" s="303" t="s">
        <v>58</v>
      </c>
      <c r="B118" s="302">
        <v>0.25700000000000001</v>
      </c>
      <c r="C118" s="302">
        <v>0</v>
      </c>
      <c r="D118" s="302">
        <v>0</v>
      </c>
      <c r="E118" s="301">
        <f t="shared" si="4"/>
        <v>0.25700000000000001</v>
      </c>
    </row>
    <row r="119" spans="1:5" x14ac:dyDescent="0.25">
      <c r="A119" s="303" t="s">
        <v>124</v>
      </c>
      <c r="B119" s="302">
        <v>0.25</v>
      </c>
      <c r="C119" s="302">
        <v>0</v>
      </c>
      <c r="D119" s="302">
        <v>0</v>
      </c>
      <c r="E119" s="301">
        <f t="shared" si="4"/>
        <v>0.25</v>
      </c>
    </row>
    <row r="120" spans="1:5" x14ac:dyDescent="0.25">
      <c r="A120" s="303" t="s">
        <v>79</v>
      </c>
      <c r="B120" s="302">
        <v>0.25</v>
      </c>
      <c r="C120" s="302">
        <v>0</v>
      </c>
      <c r="D120" s="302">
        <v>0</v>
      </c>
      <c r="E120" s="301">
        <f t="shared" si="4"/>
        <v>0.25</v>
      </c>
    </row>
    <row r="121" spans="1:5" x14ac:dyDescent="0.25">
      <c r="A121" s="303" t="s">
        <v>89</v>
      </c>
      <c r="B121" s="302">
        <v>0.16700000000000001</v>
      </c>
      <c r="C121" s="302">
        <v>0</v>
      </c>
      <c r="D121" s="302">
        <v>8.3000000000000004E-2</v>
      </c>
      <c r="E121" s="301">
        <f t="shared" si="4"/>
        <v>0.25</v>
      </c>
    </row>
    <row r="122" spans="1:5" x14ac:dyDescent="0.25">
      <c r="A122" s="303" t="s">
        <v>72</v>
      </c>
      <c r="B122" s="302">
        <v>0.25</v>
      </c>
      <c r="C122" s="302">
        <v>0</v>
      </c>
      <c r="D122" s="302">
        <v>0</v>
      </c>
      <c r="E122" s="301">
        <f t="shared" si="4"/>
        <v>0.25</v>
      </c>
    </row>
    <row r="123" spans="1:5" x14ac:dyDescent="0.25">
      <c r="A123" s="303" t="s">
        <v>306</v>
      </c>
      <c r="B123" s="302">
        <v>8.3000000000000004E-2</v>
      </c>
      <c r="C123" s="302">
        <v>8.3000000000000004E-2</v>
      </c>
      <c r="D123" s="302">
        <v>8.3000000000000004E-2</v>
      </c>
      <c r="E123" s="301">
        <f t="shared" si="4"/>
        <v>0.249</v>
      </c>
    </row>
    <row r="124" spans="1:5" x14ac:dyDescent="0.25">
      <c r="A124" s="303" t="s">
        <v>231</v>
      </c>
      <c r="B124" s="302">
        <v>0.2</v>
      </c>
      <c r="C124" s="302">
        <v>0.04</v>
      </c>
      <c r="D124" s="302">
        <v>0</v>
      </c>
      <c r="E124" s="301">
        <f t="shared" si="4"/>
        <v>0.24000000000000002</v>
      </c>
    </row>
    <row r="125" spans="1:5" x14ac:dyDescent="0.25">
      <c r="A125" s="303" t="s">
        <v>70</v>
      </c>
      <c r="B125" s="302">
        <v>0.22</v>
      </c>
      <c r="C125" s="302">
        <v>0.02</v>
      </c>
      <c r="D125" s="302">
        <v>0</v>
      </c>
      <c r="E125" s="301">
        <f t="shared" si="4"/>
        <v>0.24</v>
      </c>
    </row>
    <row r="126" spans="1:5" x14ac:dyDescent="0.25">
      <c r="A126" s="303" t="s">
        <v>91</v>
      </c>
      <c r="B126" s="302">
        <v>0.23100000000000001</v>
      </c>
      <c r="C126" s="302">
        <v>0</v>
      </c>
      <c r="D126" s="302">
        <v>0</v>
      </c>
      <c r="E126" s="301">
        <f t="shared" si="4"/>
        <v>0.23100000000000001</v>
      </c>
    </row>
    <row r="127" spans="1:5" x14ac:dyDescent="0.25">
      <c r="A127" s="303" t="s">
        <v>235</v>
      </c>
      <c r="B127" s="302">
        <v>0.22700000000000001</v>
      </c>
      <c r="C127" s="302">
        <v>0</v>
      </c>
      <c r="D127" s="302">
        <v>0</v>
      </c>
      <c r="E127" s="301">
        <f t="shared" si="4"/>
        <v>0.22700000000000001</v>
      </c>
    </row>
    <row r="128" spans="1:5" x14ac:dyDescent="0.25">
      <c r="A128" s="303" t="s">
        <v>62</v>
      </c>
      <c r="B128" s="302">
        <v>0.19400000000000001</v>
      </c>
      <c r="C128" s="302">
        <v>0</v>
      </c>
      <c r="D128" s="302">
        <v>3.2000000000000001E-2</v>
      </c>
      <c r="E128" s="301">
        <f t="shared" si="4"/>
        <v>0.22600000000000001</v>
      </c>
    </row>
    <row r="129" spans="1:5" x14ac:dyDescent="0.25">
      <c r="A129" s="303" t="s">
        <v>123</v>
      </c>
      <c r="B129" s="302">
        <v>0.222</v>
      </c>
      <c r="C129" s="302">
        <v>0</v>
      </c>
      <c r="D129" s="302">
        <v>0</v>
      </c>
      <c r="E129" s="301">
        <f t="shared" si="4"/>
        <v>0.222</v>
      </c>
    </row>
    <row r="130" spans="1:5" x14ac:dyDescent="0.25">
      <c r="A130" s="303" t="s">
        <v>132</v>
      </c>
      <c r="B130" s="302">
        <v>0.14299999999999999</v>
      </c>
      <c r="C130" s="302">
        <v>7.0999999999999994E-2</v>
      </c>
      <c r="D130" s="302">
        <v>0</v>
      </c>
      <c r="E130" s="301">
        <f t="shared" si="4"/>
        <v>0.21399999999999997</v>
      </c>
    </row>
    <row r="131" spans="1:5" x14ac:dyDescent="0.25">
      <c r="A131" s="303" t="s">
        <v>100</v>
      </c>
      <c r="B131" s="302">
        <v>0.14799999999999999</v>
      </c>
      <c r="C131" s="302">
        <v>0</v>
      </c>
      <c r="D131" s="302">
        <v>3.6999999999999998E-2</v>
      </c>
      <c r="E131" s="301">
        <f t="shared" si="4"/>
        <v>0.185</v>
      </c>
    </row>
    <row r="132" spans="1:5" x14ac:dyDescent="0.25">
      <c r="A132" s="303" t="s">
        <v>261</v>
      </c>
      <c r="B132" s="302">
        <v>0.16400000000000001</v>
      </c>
      <c r="C132" s="302">
        <v>1.7999999999999999E-2</v>
      </c>
      <c r="D132" s="302">
        <v>0</v>
      </c>
      <c r="E132" s="301">
        <f t="shared" si="4"/>
        <v>0.182</v>
      </c>
    </row>
    <row r="133" spans="1:5" x14ac:dyDescent="0.25">
      <c r="A133" s="303" t="s">
        <v>69</v>
      </c>
      <c r="B133" s="302">
        <v>9.0999999999999998E-2</v>
      </c>
      <c r="C133" s="302">
        <v>9.0999999999999998E-2</v>
      </c>
      <c r="D133" s="302">
        <v>0</v>
      </c>
      <c r="E133" s="301">
        <f t="shared" si="4"/>
        <v>0.182</v>
      </c>
    </row>
    <row r="134" spans="1:5" x14ac:dyDescent="0.25">
      <c r="A134" s="303" t="s">
        <v>68</v>
      </c>
      <c r="B134" s="302">
        <v>0.182</v>
      </c>
      <c r="C134" s="302">
        <v>0</v>
      </c>
      <c r="D134" s="302">
        <v>0</v>
      </c>
      <c r="E134" s="301">
        <f t="shared" si="4"/>
        <v>0.182</v>
      </c>
    </row>
    <row r="135" spans="1:5" x14ac:dyDescent="0.25">
      <c r="A135" s="303" t="s">
        <v>82</v>
      </c>
      <c r="B135" s="302">
        <v>0.14299999999999999</v>
      </c>
      <c r="C135" s="302">
        <v>3.5999999999999997E-2</v>
      </c>
      <c r="D135" s="302">
        <v>0</v>
      </c>
      <c r="E135" s="301">
        <f t="shared" si="4"/>
        <v>0.17899999999999999</v>
      </c>
    </row>
    <row r="136" spans="1:5" x14ac:dyDescent="0.25">
      <c r="A136" s="303" t="s">
        <v>253</v>
      </c>
      <c r="B136" s="302">
        <v>0.17199999999999999</v>
      </c>
      <c r="C136" s="302">
        <v>0</v>
      </c>
      <c r="D136" s="302">
        <v>0</v>
      </c>
      <c r="E136" s="301">
        <f t="shared" si="4"/>
        <v>0.17199999999999999</v>
      </c>
    </row>
    <row r="137" spans="1:5" x14ac:dyDescent="0.25">
      <c r="A137" s="303" t="s">
        <v>119</v>
      </c>
      <c r="B137" s="302">
        <v>0.14299999999999999</v>
      </c>
      <c r="C137" s="302">
        <v>2.9000000000000001E-2</v>
      </c>
      <c r="D137" s="302">
        <v>0</v>
      </c>
      <c r="E137" s="301">
        <f t="shared" si="4"/>
        <v>0.17199999999999999</v>
      </c>
    </row>
    <row r="138" spans="1:5" x14ac:dyDescent="0.25">
      <c r="A138" s="303" t="s">
        <v>76</v>
      </c>
      <c r="B138" s="302">
        <v>0.125</v>
      </c>
      <c r="C138" s="302">
        <v>4.2000000000000003E-2</v>
      </c>
      <c r="D138" s="302">
        <v>0</v>
      </c>
      <c r="E138" s="301">
        <f t="shared" si="4"/>
        <v>0.16700000000000001</v>
      </c>
    </row>
    <row r="139" spans="1:5" x14ac:dyDescent="0.25">
      <c r="A139" s="303" t="s">
        <v>127</v>
      </c>
      <c r="B139" s="302">
        <v>0.125</v>
      </c>
      <c r="C139" s="302">
        <v>4.2000000000000003E-2</v>
      </c>
      <c r="D139" s="302">
        <v>0</v>
      </c>
      <c r="E139" s="301">
        <f t="shared" si="4"/>
        <v>0.16700000000000001</v>
      </c>
    </row>
    <row r="140" spans="1:5" x14ac:dyDescent="0.25">
      <c r="A140" s="303" t="s">
        <v>86</v>
      </c>
      <c r="B140" s="302">
        <v>0.16700000000000001</v>
      </c>
      <c r="C140" s="302">
        <v>0</v>
      </c>
      <c r="D140" s="302">
        <v>0</v>
      </c>
      <c r="E140" s="301">
        <f t="shared" si="4"/>
        <v>0.16700000000000001</v>
      </c>
    </row>
    <row r="141" spans="1:5" x14ac:dyDescent="0.25">
      <c r="A141" s="303" t="s">
        <v>113</v>
      </c>
      <c r="B141" s="302">
        <v>0.107</v>
      </c>
      <c r="C141" s="302">
        <v>5.3999999999999999E-2</v>
      </c>
      <c r="D141" s="302">
        <v>0</v>
      </c>
      <c r="E141" s="301">
        <f t="shared" si="4"/>
        <v>0.161</v>
      </c>
    </row>
    <row r="142" spans="1:5" x14ac:dyDescent="0.25">
      <c r="A142" s="303" t="s">
        <v>237</v>
      </c>
      <c r="B142" s="302">
        <v>0.156</v>
      </c>
      <c r="C142" s="302">
        <v>0</v>
      </c>
      <c r="D142" s="302">
        <v>0</v>
      </c>
      <c r="E142" s="301">
        <f t="shared" si="4"/>
        <v>0.156</v>
      </c>
    </row>
    <row r="143" spans="1:5" x14ac:dyDescent="0.25">
      <c r="A143" s="303" t="s">
        <v>216</v>
      </c>
      <c r="B143" s="302">
        <v>0.11700000000000001</v>
      </c>
      <c r="C143" s="302">
        <v>8.9999999999999993E-3</v>
      </c>
      <c r="D143" s="302">
        <v>8.9999999999999993E-3</v>
      </c>
      <c r="E143" s="301">
        <f t="shared" si="4"/>
        <v>0.13500000000000001</v>
      </c>
    </row>
    <row r="144" spans="1:5" x14ac:dyDescent="0.25">
      <c r="A144" s="303" t="s">
        <v>248</v>
      </c>
      <c r="B144" s="302">
        <v>0.111</v>
      </c>
      <c r="C144" s="302">
        <v>2.1999999999999999E-2</v>
      </c>
      <c r="D144" s="302">
        <v>0</v>
      </c>
      <c r="E144" s="301">
        <f t="shared" si="4"/>
        <v>0.13300000000000001</v>
      </c>
    </row>
    <row r="145" spans="1:5" x14ac:dyDescent="0.25">
      <c r="A145" s="303" t="s">
        <v>249</v>
      </c>
      <c r="B145" s="302">
        <v>8.3000000000000004E-2</v>
      </c>
      <c r="C145" s="302">
        <v>0</v>
      </c>
      <c r="D145" s="302">
        <v>4.2000000000000003E-2</v>
      </c>
      <c r="E145" s="301">
        <f t="shared" si="4"/>
        <v>0.125</v>
      </c>
    </row>
    <row r="146" spans="1:5" x14ac:dyDescent="0.25">
      <c r="A146" s="303" t="s">
        <v>90</v>
      </c>
      <c r="B146" s="302">
        <v>0.10299999999999999</v>
      </c>
      <c r="C146" s="302">
        <v>1.7000000000000001E-2</v>
      </c>
      <c r="D146" s="302">
        <v>0</v>
      </c>
      <c r="E146" s="301">
        <f t="shared" si="4"/>
        <v>0.12</v>
      </c>
    </row>
    <row r="147" spans="1:5" x14ac:dyDescent="0.25">
      <c r="A147" s="303" t="s">
        <v>257</v>
      </c>
      <c r="B147" s="302">
        <v>0.107</v>
      </c>
      <c r="C147" s="302">
        <v>0</v>
      </c>
      <c r="D147" s="302">
        <v>0</v>
      </c>
      <c r="E147" s="301">
        <f t="shared" si="4"/>
        <v>0.107</v>
      </c>
    </row>
    <row r="148" spans="1:5" x14ac:dyDescent="0.25">
      <c r="A148" s="303" t="s">
        <v>229</v>
      </c>
      <c r="B148" s="302">
        <v>5.5E-2</v>
      </c>
      <c r="C148" s="302">
        <v>4.1000000000000002E-2</v>
      </c>
      <c r="D148" s="302">
        <v>0</v>
      </c>
      <c r="E148" s="301">
        <f t="shared" ref="E148:E161" si="5">SUM(B148:D148)</f>
        <v>9.6000000000000002E-2</v>
      </c>
    </row>
    <row r="149" spans="1:5" x14ac:dyDescent="0.25">
      <c r="A149" s="303" t="s">
        <v>158</v>
      </c>
      <c r="B149" s="302">
        <v>0</v>
      </c>
      <c r="C149" s="302">
        <v>9.0999999999999998E-2</v>
      </c>
      <c r="D149" s="302">
        <v>0</v>
      </c>
      <c r="E149" s="301">
        <f t="shared" si="5"/>
        <v>9.0999999999999998E-2</v>
      </c>
    </row>
    <row r="150" spans="1:5" x14ac:dyDescent="0.25">
      <c r="A150" s="303" t="s">
        <v>64</v>
      </c>
      <c r="B150" s="302">
        <v>6.0999999999999999E-2</v>
      </c>
      <c r="C150" s="302">
        <v>0.02</v>
      </c>
      <c r="D150" s="302">
        <v>0</v>
      </c>
      <c r="E150" s="301">
        <f t="shared" si="5"/>
        <v>8.1000000000000003E-2</v>
      </c>
    </row>
    <row r="151" spans="1:5" x14ac:dyDescent="0.25">
      <c r="A151" s="303" t="s">
        <v>264</v>
      </c>
      <c r="B151" s="302">
        <v>7.6999999999999999E-2</v>
      </c>
      <c r="C151" s="302">
        <v>0</v>
      </c>
      <c r="D151" s="302">
        <v>0</v>
      </c>
      <c r="E151" s="301">
        <f t="shared" si="5"/>
        <v>7.6999999999999999E-2</v>
      </c>
    </row>
    <row r="152" spans="1:5" x14ac:dyDescent="0.25">
      <c r="A152" s="303" t="s">
        <v>239</v>
      </c>
      <c r="B152" s="302">
        <v>7.3999999999999996E-2</v>
      </c>
      <c r="C152" s="302">
        <v>0</v>
      </c>
      <c r="D152" s="302">
        <v>0</v>
      </c>
      <c r="E152" s="301">
        <f t="shared" si="5"/>
        <v>7.3999999999999996E-2</v>
      </c>
    </row>
    <row r="153" spans="1:5" x14ac:dyDescent="0.25">
      <c r="A153" s="303" t="s">
        <v>263</v>
      </c>
      <c r="B153" s="302">
        <v>0</v>
      </c>
      <c r="C153" s="302">
        <v>0</v>
      </c>
      <c r="D153" s="302">
        <v>7.0999999999999994E-2</v>
      </c>
      <c r="E153" s="301">
        <f t="shared" si="5"/>
        <v>7.0999999999999994E-2</v>
      </c>
    </row>
    <row r="154" spans="1:5" x14ac:dyDescent="0.25">
      <c r="A154" s="303" t="s">
        <v>223</v>
      </c>
      <c r="B154" s="302">
        <v>6.8000000000000005E-2</v>
      </c>
      <c r="C154" s="302">
        <v>0</v>
      </c>
      <c r="D154" s="302">
        <v>0</v>
      </c>
      <c r="E154" s="301">
        <f t="shared" si="5"/>
        <v>6.8000000000000005E-2</v>
      </c>
    </row>
    <row r="155" spans="1:5" x14ac:dyDescent="0.25">
      <c r="A155" s="303" t="s">
        <v>244</v>
      </c>
      <c r="B155" s="302">
        <v>0.02</v>
      </c>
      <c r="C155" s="302">
        <v>0.02</v>
      </c>
      <c r="D155" s="302">
        <v>0.02</v>
      </c>
      <c r="E155" s="301">
        <f t="shared" si="5"/>
        <v>0.06</v>
      </c>
    </row>
    <row r="156" spans="1:5" x14ac:dyDescent="0.25">
      <c r="A156" s="303" t="s">
        <v>230</v>
      </c>
      <c r="B156" s="302">
        <v>0.05</v>
      </c>
      <c r="C156" s="302">
        <v>0</v>
      </c>
      <c r="D156" s="302">
        <v>0</v>
      </c>
      <c r="E156" s="301">
        <f t="shared" si="5"/>
        <v>0.05</v>
      </c>
    </row>
    <row r="157" spans="1:5" x14ac:dyDescent="0.25">
      <c r="A157" s="303" t="s">
        <v>246</v>
      </c>
      <c r="B157" s="302">
        <v>4.7E-2</v>
      </c>
      <c r="C157" s="302">
        <v>0</v>
      </c>
      <c r="D157" s="302">
        <v>0</v>
      </c>
      <c r="E157" s="301">
        <f t="shared" si="5"/>
        <v>4.7E-2</v>
      </c>
    </row>
    <row r="158" spans="1:5" x14ac:dyDescent="0.25">
      <c r="A158" s="303" t="s">
        <v>210</v>
      </c>
      <c r="B158" s="302">
        <v>2.4E-2</v>
      </c>
      <c r="C158" s="302">
        <v>8.0000000000000002E-3</v>
      </c>
      <c r="D158" s="302">
        <v>8.0000000000000002E-3</v>
      </c>
      <c r="E158" s="301">
        <f t="shared" si="5"/>
        <v>0.04</v>
      </c>
    </row>
    <row r="159" spans="1:5" x14ac:dyDescent="0.25">
      <c r="A159" s="303" t="s">
        <v>224</v>
      </c>
      <c r="B159" s="302">
        <v>0</v>
      </c>
      <c r="C159" s="302">
        <v>1.6E-2</v>
      </c>
      <c r="D159" s="302">
        <v>0</v>
      </c>
      <c r="E159" s="301">
        <f t="shared" si="5"/>
        <v>1.6E-2</v>
      </c>
    </row>
    <row r="160" spans="1:5" x14ac:dyDescent="0.25">
      <c r="A160" s="303" t="s">
        <v>251</v>
      </c>
      <c r="B160" s="302">
        <v>0</v>
      </c>
      <c r="C160" s="302">
        <v>0</v>
      </c>
      <c r="D160" s="302">
        <v>0</v>
      </c>
      <c r="E160" s="301">
        <f t="shared" si="5"/>
        <v>0</v>
      </c>
    </row>
    <row r="161" spans="1:5" x14ac:dyDescent="0.25">
      <c r="A161" s="318" t="s">
        <v>145</v>
      </c>
      <c r="B161" s="302">
        <v>0</v>
      </c>
      <c r="C161" s="302">
        <v>0</v>
      </c>
      <c r="D161" s="302">
        <v>0</v>
      </c>
      <c r="E161" s="301">
        <f t="shared" si="5"/>
        <v>0</v>
      </c>
    </row>
    <row r="162" spans="1:5" x14ac:dyDescent="0.25">
      <c r="A162" s="318"/>
    </row>
    <row r="163" spans="1:5" x14ac:dyDescent="0.25">
      <c r="A163" s="318"/>
      <c r="C163"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topLeftCell="E1" zoomScaleNormal="100" workbookViewId="0">
      <selection activeCell="G3" sqref="G3"/>
    </sheetView>
  </sheetViews>
  <sheetFormatPr defaultRowHeight="15" x14ac:dyDescent="0.25"/>
  <sheetData>
    <row r="1" spans="1:9" x14ac:dyDescent="0.25">
      <c r="A1" s="89" t="s">
        <v>278</v>
      </c>
    </row>
    <row r="3" spans="1:9" x14ac:dyDescent="0.25">
      <c r="I3" s="133" t="s">
        <v>427</v>
      </c>
    </row>
    <row r="4" spans="1:9" x14ac:dyDescent="0.25">
      <c r="B4" s="300" t="s">
        <v>442</v>
      </c>
      <c r="C4" s="300" t="s">
        <v>443</v>
      </c>
      <c r="D4" s="300" t="s">
        <v>444</v>
      </c>
      <c r="E4" s="300" t="s">
        <v>393</v>
      </c>
    </row>
    <row r="5" spans="1:9" x14ac:dyDescent="0.25">
      <c r="A5" s="304" t="s">
        <v>195</v>
      </c>
      <c r="B5" s="302">
        <v>0.35699999999999998</v>
      </c>
      <c r="C5" s="302">
        <v>0.42899999999999999</v>
      </c>
      <c r="D5" s="302">
        <v>0.14299999999999999</v>
      </c>
      <c r="E5" s="301">
        <f t="shared" ref="E5:E36" si="0">SUM(B5:D5)</f>
        <v>0.92900000000000005</v>
      </c>
    </row>
    <row r="6" spans="1:9" x14ac:dyDescent="0.25">
      <c r="A6" s="318" t="s">
        <v>199</v>
      </c>
      <c r="B6" s="302">
        <v>0.13500000000000001</v>
      </c>
      <c r="C6" s="302">
        <v>0.40500000000000003</v>
      </c>
      <c r="D6" s="302">
        <v>0.32400000000000001</v>
      </c>
      <c r="E6" s="301">
        <f t="shared" si="0"/>
        <v>0.8640000000000001</v>
      </c>
    </row>
    <row r="7" spans="1:9" x14ac:dyDescent="0.25">
      <c r="A7" s="304" t="s">
        <v>300</v>
      </c>
      <c r="B7" s="302">
        <v>0.182</v>
      </c>
      <c r="C7" s="302">
        <v>0.54500000000000004</v>
      </c>
      <c r="D7" s="302">
        <v>9.0999999999999998E-2</v>
      </c>
      <c r="E7" s="301">
        <f t="shared" si="0"/>
        <v>0.81800000000000006</v>
      </c>
    </row>
    <row r="8" spans="1:9" x14ac:dyDescent="0.25">
      <c r="A8" s="304" t="s">
        <v>182</v>
      </c>
      <c r="B8" s="302">
        <v>0.46700000000000003</v>
      </c>
      <c r="C8" s="302">
        <v>0.26700000000000002</v>
      </c>
      <c r="D8" s="302">
        <v>6.7000000000000004E-2</v>
      </c>
      <c r="E8" s="301">
        <f t="shared" si="0"/>
        <v>0.80099999999999993</v>
      </c>
    </row>
    <row r="9" spans="1:9" x14ac:dyDescent="0.25">
      <c r="A9" s="304" t="s">
        <v>166</v>
      </c>
      <c r="B9" s="302">
        <v>0.3</v>
      </c>
      <c r="C9" s="302">
        <v>0.3</v>
      </c>
      <c r="D9" s="302">
        <v>0.2</v>
      </c>
      <c r="E9" s="301">
        <f t="shared" si="0"/>
        <v>0.8</v>
      </c>
    </row>
    <row r="10" spans="1:9" x14ac:dyDescent="0.25">
      <c r="A10" s="304" t="s">
        <v>191</v>
      </c>
      <c r="B10" s="302">
        <v>0.41499999999999998</v>
      </c>
      <c r="C10" s="302">
        <v>0.308</v>
      </c>
      <c r="D10" s="302">
        <v>6.2E-2</v>
      </c>
      <c r="E10" s="301">
        <f t="shared" si="0"/>
        <v>0.78499999999999992</v>
      </c>
    </row>
    <row r="11" spans="1:9" x14ac:dyDescent="0.25">
      <c r="A11" s="304" t="s">
        <v>136</v>
      </c>
      <c r="B11" s="302">
        <v>0.46400000000000002</v>
      </c>
      <c r="C11" s="302">
        <v>0.25</v>
      </c>
      <c r="D11" s="302">
        <v>7.0999999999999994E-2</v>
      </c>
      <c r="E11" s="301">
        <f t="shared" si="0"/>
        <v>0.78499999999999992</v>
      </c>
    </row>
    <row r="12" spans="1:9" x14ac:dyDescent="0.25">
      <c r="A12" s="304" t="s">
        <v>198</v>
      </c>
      <c r="B12" s="302">
        <v>0.27800000000000002</v>
      </c>
      <c r="C12" s="302">
        <v>0.44400000000000001</v>
      </c>
      <c r="D12" s="302">
        <v>5.6000000000000001E-2</v>
      </c>
      <c r="E12" s="301">
        <f t="shared" si="0"/>
        <v>0.77800000000000002</v>
      </c>
    </row>
    <row r="13" spans="1:9" x14ac:dyDescent="0.25">
      <c r="A13" s="304" t="s">
        <v>183</v>
      </c>
      <c r="B13" s="302">
        <v>0.44400000000000001</v>
      </c>
      <c r="C13" s="302">
        <v>0.33300000000000002</v>
      </c>
      <c r="D13" s="302">
        <v>0</v>
      </c>
      <c r="E13" s="301">
        <f t="shared" si="0"/>
        <v>0.77700000000000002</v>
      </c>
    </row>
    <row r="14" spans="1:9" x14ac:dyDescent="0.25">
      <c r="A14" s="304" t="s">
        <v>163</v>
      </c>
      <c r="B14" s="302">
        <v>0.308</v>
      </c>
      <c r="C14" s="302">
        <v>0.46200000000000002</v>
      </c>
      <c r="D14" s="302">
        <v>0</v>
      </c>
      <c r="E14" s="301">
        <f t="shared" si="0"/>
        <v>0.77</v>
      </c>
    </row>
    <row r="15" spans="1:9" x14ac:dyDescent="0.25">
      <c r="A15" s="304" t="s">
        <v>197</v>
      </c>
      <c r="B15" s="302">
        <v>0.4</v>
      </c>
      <c r="C15" s="302">
        <v>0.2</v>
      </c>
      <c r="D15" s="302">
        <v>0.15</v>
      </c>
      <c r="E15" s="301">
        <f t="shared" si="0"/>
        <v>0.75000000000000011</v>
      </c>
    </row>
    <row r="16" spans="1:9" x14ac:dyDescent="0.25">
      <c r="A16" s="304" t="s">
        <v>196</v>
      </c>
      <c r="B16" s="302">
        <v>0.5</v>
      </c>
      <c r="C16" s="302">
        <v>0.25</v>
      </c>
      <c r="D16" s="302">
        <v>0</v>
      </c>
      <c r="E16" s="301">
        <f t="shared" si="0"/>
        <v>0.75</v>
      </c>
    </row>
    <row r="17" spans="1:5" x14ac:dyDescent="0.25">
      <c r="A17" s="304" t="s">
        <v>178</v>
      </c>
      <c r="B17" s="302">
        <v>0.35</v>
      </c>
      <c r="C17" s="302">
        <v>0.4</v>
      </c>
      <c r="D17" s="302">
        <v>0</v>
      </c>
      <c r="E17" s="301">
        <f t="shared" si="0"/>
        <v>0.75</v>
      </c>
    </row>
    <row r="18" spans="1:5" x14ac:dyDescent="0.25">
      <c r="A18" s="304" t="s">
        <v>165</v>
      </c>
      <c r="B18" s="302">
        <v>0.435</v>
      </c>
      <c r="C18" s="302">
        <v>0.30399999999999999</v>
      </c>
      <c r="D18" s="302">
        <v>0</v>
      </c>
      <c r="E18" s="301">
        <f t="shared" si="0"/>
        <v>0.73899999999999999</v>
      </c>
    </row>
    <row r="19" spans="1:5" x14ac:dyDescent="0.25">
      <c r="A19" s="304" t="s">
        <v>188</v>
      </c>
      <c r="B19" s="302">
        <v>0.57099999999999995</v>
      </c>
      <c r="C19" s="302">
        <v>0.14299999999999999</v>
      </c>
      <c r="D19" s="302">
        <v>0</v>
      </c>
      <c r="E19" s="301">
        <f t="shared" si="0"/>
        <v>0.71399999999999997</v>
      </c>
    </row>
    <row r="20" spans="1:5" x14ac:dyDescent="0.25">
      <c r="A20" s="304" t="s">
        <v>140</v>
      </c>
      <c r="B20" s="302">
        <v>0.42899999999999999</v>
      </c>
      <c r="C20" s="302">
        <v>7.0999999999999994E-2</v>
      </c>
      <c r="D20" s="302">
        <v>0.214</v>
      </c>
      <c r="E20" s="301">
        <f t="shared" si="0"/>
        <v>0.71399999999999997</v>
      </c>
    </row>
    <row r="21" spans="1:5" x14ac:dyDescent="0.25">
      <c r="A21" s="304" t="s">
        <v>149</v>
      </c>
      <c r="B21" s="302">
        <v>0.47399999999999998</v>
      </c>
      <c r="C21" s="302">
        <v>0.184</v>
      </c>
      <c r="D21" s="302">
        <v>5.2999999999999999E-2</v>
      </c>
      <c r="E21" s="301">
        <f t="shared" si="0"/>
        <v>0.71099999999999997</v>
      </c>
    </row>
    <row r="22" spans="1:5" x14ac:dyDescent="0.25">
      <c r="A22" s="304" t="s">
        <v>171</v>
      </c>
      <c r="B22" s="302">
        <v>0.33300000000000002</v>
      </c>
      <c r="C22" s="302">
        <v>0.33300000000000002</v>
      </c>
      <c r="D22" s="302">
        <v>3.6999999999999998E-2</v>
      </c>
      <c r="E22" s="301">
        <f t="shared" si="0"/>
        <v>0.70300000000000007</v>
      </c>
    </row>
    <row r="23" spans="1:5" x14ac:dyDescent="0.25">
      <c r="A23" s="304" t="s">
        <v>193</v>
      </c>
      <c r="B23" s="302">
        <v>0.35</v>
      </c>
      <c r="C23" s="302">
        <v>0.32500000000000001</v>
      </c>
      <c r="D23" s="302">
        <v>2.5000000000000001E-2</v>
      </c>
      <c r="E23" s="301">
        <f t="shared" si="0"/>
        <v>0.70000000000000007</v>
      </c>
    </row>
    <row r="24" spans="1:5" x14ac:dyDescent="0.25">
      <c r="A24" s="304" t="s">
        <v>187</v>
      </c>
      <c r="B24" s="302">
        <v>0.25600000000000001</v>
      </c>
      <c r="C24" s="302">
        <v>0.35899999999999999</v>
      </c>
      <c r="D24" s="302">
        <v>7.6999999999999999E-2</v>
      </c>
      <c r="E24" s="301">
        <f t="shared" si="0"/>
        <v>0.69199999999999995</v>
      </c>
    </row>
    <row r="25" spans="1:5" x14ac:dyDescent="0.25">
      <c r="A25" s="304" t="s">
        <v>153</v>
      </c>
      <c r="B25" s="302">
        <v>0.52400000000000002</v>
      </c>
      <c r="C25" s="302">
        <v>0.11899999999999999</v>
      </c>
      <c r="D25" s="302">
        <v>4.8000000000000001E-2</v>
      </c>
      <c r="E25" s="301">
        <f t="shared" si="0"/>
        <v>0.69100000000000006</v>
      </c>
    </row>
    <row r="26" spans="1:5" x14ac:dyDescent="0.25">
      <c r="A26" s="304" t="s">
        <v>184</v>
      </c>
      <c r="B26" s="302">
        <v>0.621</v>
      </c>
      <c r="C26" s="302">
        <v>6.9000000000000006E-2</v>
      </c>
      <c r="D26" s="302">
        <v>0</v>
      </c>
      <c r="E26" s="301">
        <f t="shared" si="0"/>
        <v>0.69</v>
      </c>
    </row>
    <row r="27" spans="1:5" x14ac:dyDescent="0.25">
      <c r="A27" s="304" t="s">
        <v>189</v>
      </c>
      <c r="B27" s="302">
        <v>0.57899999999999996</v>
      </c>
      <c r="C27" s="302">
        <v>0.105</v>
      </c>
      <c r="D27" s="302">
        <v>0</v>
      </c>
      <c r="E27" s="301">
        <f t="shared" si="0"/>
        <v>0.68399999999999994</v>
      </c>
    </row>
    <row r="28" spans="1:5" x14ac:dyDescent="0.25">
      <c r="A28" s="304" t="s">
        <v>398</v>
      </c>
      <c r="B28" s="302">
        <v>0.39300000000000002</v>
      </c>
      <c r="C28" s="302">
        <v>0.214</v>
      </c>
      <c r="D28" s="302">
        <v>7.0999999999999994E-2</v>
      </c>
      <c r="E28" s="301">
        <f t="shared" si="0"/>
        <v>0.67799999999999994</v>
      </c>
    </row>
    <row r="29" spans="1:5" x14ac:dyDescent="0.25">
      <c r="A29" s="304" t="s">
        <v>133</v>
      </c>
      <c r="B29" s="302">
        <v>0.41699999999999998</v>
      </c>
      <c r="C29" s="302">
        <v>0.16700000000000001</v>
      </c>
      <c r="D29" s="302">
        <v>8.3000000000000004E-2</v>
      </c>
      <c r="E29" s="301">
        <f t="shared" si="0"/>
        <v>0.66699999999999993</v>
      </c>
    </row>
    <row r="30" spans="1:5" x14ac:dyDescent="0.25">
      <c r="A30" s="304" t="s">
        <v>190</v>
      </c>
      <c r="B30" s="302">
        <v>0.33300000000000002</v>
      </c>
      <c r="C30" s="302">
        <v>0.33300000000000002</v>
      </c>
      <c r="D30" s="302">
        <v>0</v>
      </c>
      <c r="E30" s="301">
        <f t="shared" si="0"/>
        <v>0.66600000000000004</v>
      </c>
    </row>
    <row r="31" spans="1:5" x14ac:dyDescent="0.25">
      <c r="A31" s="304" t="s">
        <v>179</v>
      </c>
      <c r="B31" s="302">
        <v>0.40699999999999997</v>
      </c>
      <c r="C31" s="302">
        <v>0.185</v>
      </c>
      <c r="D31" s="302">
        <v>7.3999999999999996E-2</v>
      </c>
      <c r="E31" s="301">
        <f t="shared" si="0"/>
        <v>0.66599999999999993</v>
      </c>
    </row>
    <row r="32" spans="1:5" x14ac:dyDescent="0.25">
      <c r="A32" s="304" t="s">
        <v>173</v>
      </c>
      <c r="B32" s="302">
        <v>0.371</v>
      </c>
      <c r="C32" s="302">
        <v>0.2</v>
      </c>
      <c r="D32" s="302">
        <v>8.5999999999999993E-2</v>
      </c>
      <c r="E32" s="301">
        <f t="shared" si="0"/>
        <v>0.65699999999999992</v>
      </c>
    </row>
    <row r="33" spans="1:5" x14ac:dyDescent="0.25">
      <c r="A33" s="304" t="s">
        <v>192</v>
      </c>
      <c r="B33" s="302">
        <v>0.55000000000000004</v>
      </c>
      <c r="C33" s="302">
        <v>0.1</v>
      </c>
      <c r="D33" s="302">
        <v>0</v>
      </c>
      <c r="E33" s="301">
        <f t="shared" si="0"/>
        <v>0.65</v>
      </c>
    </row>
    <row r="34" spans="1:5" x14ac:dyDescent="0.25">
      <c r="A34" s="304" t="s">
        <v>180</v>
      </c>
      <c r="B34" s="302">
        <v>0.47499999999999998</v>
      </c>
      <c r="C34" s="302">
        <v>0.15</v>
      </c>
      <c r="D34" s="302">
        <v>2.5000000000000001E-2</v>
      </c>
      <c r="E34" s="301">
        <f t="shared" si="0"/>
        <v>0.65</v>
      </c>
    </row>
    <row r="35" spans="1:5" x14ac:dyDescent="0.25">
      <c r="A35" s="304" t="s">
        <v>159</v>
      </c>
      <c r="B35" s="302">
        <v>0.41199999999999998</v>
      </c>
      <c r="C35" s="302">
        <v>0.17599999999999999</v>
      </c>
      <c r="D35" s="302">
        <v>5.8999999999999997E-2</v>
      </c>
      <c r="E35" s="301">
        <f t="shared" si="0"/>
        <v>0.64700000000000002</v>
      </c>
    </row>
    <row r="36" spans="1:5" x14ac:dyDescent="0.25">
      <c r="A36" s="304" t="s">
        <v>154</v>
      </c>
      <c r="B36" s="302">
        <v>0.35499999999999998</v>
      </c>
      <c r="C36" s="302">
        <v>0.28999999999999998</v>
      </c>
      <c r="D36" s="302">
        <v>0</v>
      </c>
      <c r="E36" s="301">
        <f t="shared" si="0"/>
        <v>0.64500000000000002</v>
      </c>
    </row>
    <row r="37" spans="1:5" x14ac:dyDescent="0.25">
      <c r="A37" s="304" t="s">
        <v>233</v>
      </c>
      <c r="B37" s="302">
        <v>0.36399999999999999</v>
      </c>
      <c r="C37" s="302">
        <v>0.13600000000000001</v>
      </c>
      <c r="D37" s="302">
        <v>0.13600000000000001</v>
      </c>
      <c r="E37" s="301">
        <f t="shared" ref="E37:E68" si="1">SUM(B37:D37)</f>
        <v>0.63600000000000001</v>
      </c>
    </row>
    <row r="38" spans="1:5" x14ac:dyDescent="0.25">
      <c r="A38" s="304" t="s">
        <v>177</v>
      </c>
      <c r="B38" s="302">
        <v>0.625</v>
      </c>
      <c r="C38" s="302">
        <v>0</v>
      </c>
      <c r="D38" s="302">
        <v>0</v>
      </c>
      <c r="E38" s="301">
        <f t="shared" si="1"/>
        <v>0.625</v>
      </c>
    </row>
    <row r="39" spans="1:5" x14ac:dyDescent="0.25">
      <c r="A39" s="304" t="s">
        <v>172</v>
      </c>
      <c r="B39" s="302">
        <v>0.35499999999999998</v>
      </c>
      <c r="C39" s="302">
        <v>0.25800000000000001</v>
      </c>
      <c r="D39" s="302">
        <v>0</v>
      </c>
      <c r="E39" s="301">
        <f t="shared" si="1"/>
        <v>0.61299999999999999</v>
      </c>
    </row>
    <row r="40" spans="1:5" x14ac:dyDescent="0.25">
      <c r="A40" s="304" t="s">
        <v>169</v>
      </c>
      <c r="B40" s="302">
        <v>0.52200000000000002</v>
      </c>
      <c r="C40" s="302">
        <v>8.6999999999999994E-2</v>
      </c>
      <c r="D40" s="302">
        <v>0</v>
      </c>
      <c r="E40" s="301">
        <f t="shared" si="1"/>
        <v>0.60899999999999999</v>
      </c>
    </row>
    <row r="41" spans="1:5" x14ac:dyDescent="0.25">
      <c r="A41" s="304" t="s">
        <v>167</v>
      </c>
      <c r="B41" s="302">
        <v>0.53600000000000003</v>
      </c>
      <c r="C41" s="302">
        <v>3.5999999999999997E-2</v>
      </c>
      <c r="D41" s="302">
        <v>3.5999999999999997E-2</v>
      </c>
      <c r="E41" s="301">
        <f t="shared" si="1"/>
        <v>0.6080000000000001</v>
      </c>
    </row>
    <row r="42" spans="1:5" x14ac:dyDescent="0.25">
      <c r="A42" s="304" t="s">
        <v>69</v>
      </c>
      <c r="B42" s="302">
        <v>0.5</v>
      </c>
      <c r="C42" s="302">
        <v>0.1</v>
      </c>
      <c r="D42" s="302">
        <v>0</v>
      </c>
      <c r="E42" s="301">
        <f t="shared" si="1"/>
        <v>0.6</v>
      </c>
    </row>
    <row r="43" spans="1:5" x14ac:dyDescent="0.25">
      <c r="A43" s="304" t="s">
        <v>146</v>
      </c>
      <c r="B43" s="302">
        <v>0.5</v>
      </c>
      <c r="C43" s="302">
        <v>9.0999999999999998E-2</v>
      </c>
      <c r="D43" s="302">
        <v>0</v>
      </c>
      <c r="E43" s="301">
        <f t="shared" si="1"/>
        <v>0.59099999999999997</v>
      </c>
    </row>
    <row r="44" spans="1:5" x14ac:dyDescent="0.25">
      <c r="A44" s="304" t="s">
        <v>260</v>
      </c>
      <c r="B44" s="302">
        <v>0.23499999999999999</v>
      </c>
      <c r="C44" s="302">
        <v>0.23499999999999999</v>
      </c>
      <c r="D44" s="302">
        <v>0.11799999999999999</v>
      </c>
      <c r="E44" s="301">
        <f t="shared" si="1"/>
        <v>0.58799999999999997</v>
      </c>
    </row>
    <row r="45" spans="1:5" x14ac:dyDescent="0.25">
      <c r="A45" s="304" t="s">
        <v>130</v>
      </c>
      <c r="B45" s="302">
        <v>0.46200000000000002</v>
      </c>
      <c r="C45" s="302">
        <v>0.115</v>
      </c>
      <c r="D45" s="302">
        <v>0</v>
      </c>
      <c r="E45" s="301">
        <f t="shared" si="1"/>
        <v>0.57700000000000007</v>
      </c>
    </row>
    <row r="46" spans="1:5" x14ac:dyDescent="0.25">
      <c r="A46" s="304" t="s">
        <v>396</v>
      </c>
      <c r="B46" s="302">
        <v>0.42399999999999999</v>
      </c>
      <c r="C46" s="302">
        <v>0.152</v>
      </c>
      <c r="D46" s="302">
        <v>0</v>
      </c>
      <c r="E46" s="301">
        <f t="shared" si="1"/>
        <v>0.57599999999999996</v>
      </c>
    </row>
    <row r="47" spans="1:5" x14ac:dyDescent="0.25">
      <c r="A47" s="304" t="s">
        <v>194</v>
      </c>
      <c r="B47" s="302">
        <v>0.214</v>
      </c>
      <c r="C47" s="302">
        <v>0.35699999999999998</v>
      </c>
      <c r="D47" s="302">
        <v>0</v>
      </c>
      <c r="E47" s="301">
        <f t="shared" si="1"/>
        <v>0.57099999999999995</v>
      </c>
    </row>
    <row r="48" spans="1:5" x14ac:dyDescent="0.25">
      <c r="A48" s="304" t="s">
        <v>186</v>
      </c>
      <c r="B48" s="302">
        <v>0.35699999999999998</v>
      </c>
      <c r="C48" s="302">
        <v>0.14299999999999999</v>
      </c>
      <c r="D48" s="302">
        <v>7.0999999999999994E-2</v>
      </c>
      <c r="E48" s="301">
        <f t="shared" si="1"/>
        <v>0.57099999999999995</v>
      </c>
    </row>
    <row r="49" spans="1:5" x14ac:dyDescent="0.25">
      <c r="A49" s="304" t="s">
        <v>138</v>
      </c>
      <c r="B49" s="302">
        <v>0.48699999999999999</v>
      </c>
      <c r="C49" s="302">
        <v>7.6999999999999999E-2</v>
      </c>
      <c r="D49" s="302">
        <v>0</v>
      </c>
      <c r="E49" s="301">
        <f t="shared" si="1"/>
        <v>0.56399999999999995</v>
      </c>
    </row>
    <row r="50" spans="1:5" x14ac:dyDescent="0.25">
      <c r="A50" s="304" t="s">
        <v>125</v>
      </c>
      <c r="B50" s="302">
        <v>0.51700000000000002</v>
      </c>
      <c r="C50" s="302">
        <v>3.4000000000000002E-2</v>
      </c>
      <c r="D50" s="302">
        <v>0</v>
      </c>
      <c r="E50" s="301">
        <f t="shared" si="1"/>
        <v>0.55100000000000005</v>
      </c>
    </row>
    <row r="51" spans="1:5" x14ac:dyDescent="0.25">
      <c r="A51" s="304" t="s">
        <v>148</v>
      </c>
      <c r="B51" s="302">
        <v>0.36399999999999999</v>
      </c>
      <c r="C51" s="302">
        <v>0.182</v>
      </c>
      <c r="D51" s="302">
        <v>0</v>
      </c>
      <c r="E51" s="301">
        <f t="shared" si="1"/>
        <v>0.54600000000000004</v>
      </c>
    </row>
    <row r="52" spans="1:5" x14ac:dyDescent="0.25">
      <c r="A52" s="304" t="s">
        <v>185</v>
      </c>
      <c r="B52" s="302">
        <v>0.36399999999999999</v>
      </c>
      <c r="C52" s="302">
        <v>0.182</v>
      </c>
      <c r="D52" s="302">
        <v>0</v>
      </c>
      <c r="E52" s="301">
        <f t="shared" si="1"/>
        <v>0.54600000000000004</v>
      </c>
    </row>
    <row r="53" spans="1:5" x14ac:dyDescent="0.25">
      <c r="A53" s="304" t="s">
        <v>175</v>
      </c>
      <c r="B53" s="302">
        <v>0.36399999999999999</v>
      </c>
      <c r="C53" s="302">
        <v>0.182</v>
      </c>
      <c r="D53" s="302">
        <v>0</v>
      </c>
      <c r="E53" s="301">
        <f t="shared" si="1"/>
        <v>0.54600000000000004</v>
      </c>
    </row>
    <row r="54" spans="1:5" x14ac:dyDescent="0.25">
      <c r="A54" s="304" t="s">
        <v>160</v>
      </c>
      <c r="B54" s="302">
        <v>0.29199999999999998</v>
      </c>
      <c r="C54" s="302">
        <v>0.16700000000000001</v>
      </c>
      <c r="D54" s="302">
        <v>8.3000000000000004E-2</v>
      </c>
      <c r="E54" s="301">
        <f t="shared" si="1"/>
        <v>0.54199999999999993</v>
      </c>
    </row>
    <row r="55" spans="1:5" x14ac:dyDescent="0.25">
      <c r="A55" s="304" t="s">
        <v>156</v>
      </c>
      <c r="B55" s="302">
        <v>0.27800000000000002</v>
      </c>
      <c r="C55" s="302">
        <v>0.16700000000000001</v>
      </c>
      <c r="D55" s="302">
        <v>9.2999999999999999E-2</v>
      </c>
      <c r="E55" s="301">
        <f t="shared" si="1"/>
        <v>0.53800000000000003</v>
      </c>
    </row>
    <row r="56" spans="1:5" x14ac:dyDescent="0.25">
      <c r="A56" s="304" t="s">
        <v>161</v>
      </c>
      <c r="B56" s="302">
        <v>0.46700000000000003</v>
      </c>
      <c r="C56" s="302">
        <v>6.7000000000000004E-2</v>
      </c>
      <c r="D56" s="302">
        <v>0</v>
      </c>
      <c r="E56" s="301">
        <f t="shared" si="1"/>
        <v>0.53400000000000003</v>
      </c>
    </row>
    <row r="57" spans="1:5" x14ac:dyDescent="0.25">
      <c r="A57" s="304" t="s">
        <v>170</v>
      </c>
      <c r="B57" s="302">
        <v>0.40400000000000003</v>
      </c>
      <c r="C57" s="302">
        <v>0.105</v>
      </c>
      <c r="D57" s="302">
        <v>1.7999999999999999E-2</v>
      </c>
      <c r="E57" s="301">
        <f t="shared" si="1"/>
        <v>0.52700000000000002</v>
      </c>
    </row>
    <row r="58" spans="1:5" x14ac:dyDescent="0.25">
      <c r="A58" s="304" t="s">
        <v>117</v>
      </c>
      <c r="B58" s="302">
        <v>0.36699999999999999</v>
      </c>
      <c r="C58" s="302">
        <v>0.14299999999999999</v>
      </c>
      <c r="D58" s="302">
        <v>0</v>
      </c>
      <c r="E58" s="301">
        <f t="shared" si="1"/>
        <v>0.51</v>
      </c>
    </row>
    <row r="59" spans="1:5" x14ac:dyDescent="0.25">
      <c r="A59" s="304" t="s">
        <v>77</v>
      </c>
      <c r="B59" s="302">
        <v>0.33300000000000002</v>
      </c>
      <c r="C59" s="302">
        <v>0.16700000000000001</v>
      </c>
      <c r="D59" s="302">
        <v>0</v>
      </c>
      <c r="E59" s="301">
        <f t="shared" si="1"/>
        <v>0.5</v>
      </c>
    </row>
    <row r="60" spans="1:5" x14ac:dyDescent="0.25">
      <c r="A60" s="304" t="s">
        <v>127</v>
      </c>
      <c r="B60" s="302">
        <v>0.45500000000000002</v>
      </c>
      <c r="C60" s="302">
        <v>4.4999999999999998E-2</v>
      </c>
      <c r="D60" s="302">
        <v>0</v>
      </c>
      <c r="E60" s="301">
        <f t="shared" si="1"/>
        <v>0.5</v>
      </c>
    </row>
    <row r="61" spans="1:5" x14ac:dyDescent="0.25">
      <c r="A61" s="304" t="s">
        <v>121</v>
      </c>
      <c r="B61" s="302">
        <v>0.379</v>
      </c>
      <c r="C61" s="302">
        <v>0.121</v>
      </c>
      <c r="D61" s="302">
        <v>0</v>
      </c>
      <c r="E61" s="301">
        <f t="shared" si="1"/>
        <v>0.5</v>
      </c>
    </row>
    <row r="62" spans="1:5" x14ac:dyDescent="0.25">
      <c r="A62" s="304" t="s">
        <v>181</v>
      </c>
      <c r="B62" s="302">
        <v>0.375</v>
      </c>
      <c r="C62" s="302">
        <v>0.125</v>
      </c>
      <c r="D62" s="302">
        <v>0</v>
      </c>
      <c r="E62" s="301">
        <f t="shared" si="1"/>
        <v>0.5</v>
      </c>
    </row>
    <row r="63" spans="1:5" x14ac:dyDescent="0.25">
      <c r="A63" s="304" t="s">
        <v>147</v>
      </c>
      <c r="B63" s="302">
        <v>0.40899999999999997</v>
      </c>
      <c r="C63" s="302">
        <v>4.4999999999999998E-2</v>
      </c>
      <c r="D63" s="302">
        <v>4.4999999999999998E-2</v>
      </c>
      <c r="E63" s="301">
        <f t="shared" si="1"/>
        <v>0.49899999999999994</v>
      </c>
    </row>
    <row r="64" spans="1:5" x14ac:dyDescent="0.25">
      <c r="A64" s="304" t="s">
        <v>150</v>
      </c>
      <c r="B64" s="302">
        <v>0.41399999999999998</v>
      </c>
      <c r="C64" s="302">
        <v>6.9000000000000006E-2</v>
      </c>
      <c r="D64" s="302">
        <v>0</v>
      </c>
      <c r="E64" s="301">
        <f t="shared" si="1"/>
        <v>0.48299999999999998</v>
      </c>
    </row>
    <row r="65" spans="1:5" x14ac:dyDescent="0.25">
      <c r="A65" s="304" t="s">
        <v>62</v>
      </c>
      <c r="B65" s="302">
        <v>0.379</v>
      </c>
      <c r="C65" s="302">
        <v>0.10299999999999999</v>
      </c>
      <c r="D65" s="302">
        <v>0</v>
      </c>
      <c r="E65" s="301">
        <f t="shared" si="1"/>
        <v>0.48199999999999998</v>
      </c>
    </row>
    <row r="66" spans="1:5" x14ac:dyDescent="0.25">
      <c r="A66" s="304" t="s">
        <v>67</v>
      </c>
      <c r="B66" s="302">
        <v>0.38100000000000001</v>
      </c>
      <c r="C66" s="302">
        <v>9.5000000000000001E-2</v>
      </c>
      <c r="D66" s="302">
        <v>0</v>
      </c>
      <c r="E66" s="301">
        <f t="shared" si="1"/>
        <v>0.47599999999999998</v>
      </c>
    </row>
    <row r="67" spans="1:5" x14ac:dyDescent="0.25">
      <c r="A67" s="304" t="s">
        <v>222</v>
      </c>
      <c r="B67" s="302">
        <v>0.38900000000000001</v>
      </c>
      <c r="C67" s="302">
        <v>8.3000000000000004E-2</v>
      </c>
      <c r="D67" s="302">
        <v>0</v>
      </c>
      <c r="E67" s="301">
        <f t="shared" si="1"/>
        <v>0.47200000000000003</v>
      </c>
    </row>
    <row r="68" spans="1:5" x14ac:dyDescent="0.25">
      <c r="A68" s="304" t="s">
        <v>122</v>
      </c>
      <c r="B68" s="302">
        <v>0.41199999999999998</v>
      </c>
      <c r="C68" s="302">
        <v>5.8999999999999997E-2</v>
      </c>
      <c r="D68" s="302">
        <v>0</v>
      </c>
      <c r="E68" s="301">
        <f t="shared" si="1"/>
        <v>0.47099999999999997</v>
      </c>
    </row>
    <row r="69" spans="1:5" x14ac:dyDescent="0.25">
      <c r="A69" s="304" t="s">
        <v>135</v>
      </c>
      <c r="B69" s="302">
        <v>0.41199999999999998</v>
      </c>
      <c r="C69" s="302">
        <v>5.8999999999999997E-2</v>
      </c>
      <c r="D69" s="302">
        <v>0</v>
      </c>
      <c r="E69" s="301">
        <f t="shared" ref="E69:E82" si="2">SUM(B69:D69)</f>
        <v>0.47099999999999997</v>
      </c>
    </row>
    <row r="70" spans="1:5" x14ac:dyDescent="0.25">
      <c r="A70" s="304" t="s">
        <v>162</v>
      </c>
      <c r="B70" s="302">
        <v>0.41199999999999998</v>
      </c>
      <c r="C70" s="302">
        <v>0</v>
      </c>
      <c r="D70" s="302">
        <v>5.8999999999999997E-2</v>
      </c>
      <c r="E70" s="301">
        <f t="shared" si="2"/>
        <v>0.47099999999999997</v>
      </c>
    </row>
    <row r="71" spans="1:5" x14ac:dyDescent="0.25">
      <c r="A71" s="304" t="s">
        <v>151</v>
      </c>
      <c r="B71" s="302">
        <v>0.4</v>
      </c>
      <c r="C71" s="302">
        <v>6.7000000000000004E-2</v>
      </c>
      <c r="D71" s="302">
        <v>0</v>
      </c>
      <c r="E71" s="301">
        <f t="shared" si="2"/>
        <v>0.46700000000000003</v>
      </c>
    </row>
    <row r="72" spans="1:5" x14ac:dyDescent="0.25">
      <c r="A72" s="304" t="s">
        <v>168</v>
      </c>
      <c r="B72" s="302">
        <v>0.4</v>
      </c>
      <c r="C72" s="302">
        <v>6.7000000000000004E-2</v>
      </c>
      <c r="D72" s="302">
        <v>0</v>
      </c>
      <c r="E72" s="301">
        <f t="shared" si="2"/>
        <v>0.46700000000000003</v>
      </c>
    </row>
    <row r="73" spans="1:5" x14ac:dyDescent="0.25">
      <c r="A73" s="304" t="s">
        <v>83</v>
      </c>
      <c r="B73" s="302">
        <v>0.433</v>
      </c>
      <c r="C73" s="302">
        <v>3.3000000000000002E-2</v>
      </c>
      <c r="D73" s="302">
        <v>0</v>
      </c>
      <c r="E73" s="301">
        <f t="shared" si="2"/>
        <v>0.46599999999999997</v>
      </c>
    </row>
    <row r="74" spans="1:5" x14ac:dyDescent="0.25">
      <c r="A74" s="304" t="s">
        <v>129</v>
      </c>
      <c r="B74" s="302">
        <v>0.38500000000000001</v>
      </c>
      <c r="C74" s="302">
        <v>7.6999999999999999E-2</v>
      </c>
      <c r="D74" s="302">
        <v>0</v>
      </c>
      <c r="E74" s="301">
        <f t="shared" si="2"/>
        <v>0.46200000000000002</v>
      </c>
    </row>
    <row r="75" spans="1:5" x14ac:dyDescent="0.25">
      <c r="A75" s="304" t="s">
        <v>152</v>
      </c>
      <c r="B75" s="302">
        <v>0.375</v>
      </c>
      <c r="C75" s="302">
        <v>8.3000000000000004E-2</v>
      </c>
      <c r="D75" s="302">
        <v>0</v>
      </c>
      <c r="E75" s="301">
        <f t="shared" si="2"/>
        <v>0.45800000000000002</v>
      </c>
    </row>
    <row r="76" spans="1:5" x14ac:dyDescent="0.25">
      <c r="A76" s="304" t="s">
        <v>304</v>
      </c>
      <c r="B76" s="302">
        <v>0.36399999999999999</v>
      </c>
      <c r="C76" s="302">
        <v>9.0999999999999998E-2</v>
      </c>
      <c r="D76" s="302">
        <v>0</v>
      </c>
      <c r="E76" s="301">
        <f t="shared" si="2"/>
        <v>0.45499999999999996</v>
      </c>
    </row>
    <row r="77" spans="1:5" x14ac:dyDescent="0.25">
      <c r="A77" s="304" t="s">
        <v>99</v>
      </c>
      <c r="B77" s="302">
        <v>0.36399999999999999</v>
      </c>
      <c r="C77" s="302">
        <v>9.0999999999999998E-2</v>
      </c>
      <c r="D77" s="302">
        <v>0</v>
      </c>
      <c r="E77" s="301">
        <f t="shared" si="2"/>
        <v>0.45499999999999996</v>
      </c>
    </row>
    <row r="78" spans="1:5" x14ac:dyDescent="0.25">
      <c r="A78" s="304" t="s">
        <v>225</v>
      </c>
      <c r="B78" s="302">
        <v>0.34399999999999997</v>
      </c>
      <c r="C78" s="302">
        <v>7.8E-2</v>
      </c>
      <c r="D78" s="302">
        <v>3.1E-2</v>
      </c>
      <c r="E78" s="301">
        <f t="shared" si="2"/>
        <v>0.45299999999999996</v>
      </c>
    </row>
    <row r="79" spans="1:5" x14ac:dyDescent="0.25">
      <c r="A79" s="304" t="s">
        <v>90</v>
      </c>
      <c r="B79" s="302">
        <v>0.35799999999999998</v>
      </c>
      <c r="C79" s="302">
        <v>9.4E-2</v>
      </c>
      <c r="D79" s="302">
        <v>0</v>
      </c>
      <c r="E79" s="301">
        <f t="shared" si="2"/>
        <v>0.45199999999999996</v>
      </c>
    </row>
    <row r="80" spans="1:5" x14ac:dyDescent="0.25">
      <c r="A80" s="304" t="s">
        <v>139</v>
      </c>
      <c r="B80" s="302">
        <v>0.45</v>
      </c>
      <c r="C80" s="302">
        <v>0</v>
      </c>
      <c r="D80" s="302">
        <v>0</v>
      </c>
      <c r="E80" s="301">
        <f t="shared" si="2"/>
        <v>0.45</v>
      </c>
    </row>
    <row r="81" spans="1:5" x14ac:dyDescent="0.25">
      <c r="A81" s="304" t="s">
        <v>134</v>
      </c>
      <c r="B81" s="302">
        <v>0.35</v>
      </c>
      <c r="C81" s="302">
        <v>0.1</v>
      </c>
      <c r="D81" s="302">
        <v>0</v>
      </c>
      <c r="E81" s="301">
        <f t="shared" si="2"/>
        <v>0.44999999999999996</v>
      </c>
    </row>
    <row r="82" spans="1:5" x14ac:dyDescent="0.25">
      <c r="A82" s="304" t="s">
        <v>126</v>
      </c>
      <c r="B82" s="302">
        <v>0.34499999999999997</v>
      </c>
      <c r="C82" s="302">
        <v>6.9000000000000006E-2</v>
      </c>
      <c r="D82" s="302">
        <v>3.4000000000000002E-2</v>
      </c>
      <c r="E82" s="301">
        <f t="shared" si="2"/>
        <v>0.44799999999999995</v>
      </c>
    </row>
    <row r="83" spans="1:5" s="317" customFormat="1" x14ac:dyDescent="0.25">
      <c r="A83" s="318"/>
      <c r="B83" s="302"/>
      <c r="C83" s="302"/>
      <c r="D83" s="302"/>
      <c r="E83" s="301"/>
    </row>
    <row r="84" spans="1:5" x14ac:dyDescent="0.25">
      <c r="A84" s="304" t="s">
        <v>143</v>
      </c>
      <c r="B84" s="302">
        <v>0.38900000000000001</v>
      </c>
      <c r="C84" s="302">
        <v>0</v>
      </c>
      <c r="D84" s="302">
        <v>5.6000000000000001E-2</v>
      </c>
      <c r="E84" s="301">
        <f t="shared" ref="E84:E115" si="3">SUM(B84:D84)</f>
        <v>0.44500000000000001</v>
      </c>
    </row>
    <row r="85" spans="1:5" x14ac:dyDescent="0.25">
      <c r="A85" s="304" t="s">
        <v>71</v>
      </c>
      <c r="B85" s="302">
        <v>0.33300000000000002</v>
      </c>
      <c r="C85" s="302">
        <v>0.111</v>
      </c>
      <c r="D85" s="302">
        <v>0</v>
      </c>
      <c r="E85" s="301">
        <f t="shared" si="3"/>
        <v>0.44400000000000001</v>
      </c>
    </row>
    <row r="86" spans="1:5" x14ac:dyDescent="0.25">
      <c r="A86" s="304" t="s">
        <v>103</v>
      </c>
      <c r="B86" s="302">
        <v>0.40699999999999997</v>
      </c>
      <c r="C86" s="302">
        <v>3.6999999999999998E-2</v>
      </c>
      <c r="D86" s="302">
        <v>0</v>
      </c>
      <c r="E86" s="301">
        <f t="shared" si="3"/>
        <v>0.44399999999999995</v>
      </c>
    </row>
    <row r="87" spans="1:5" x14ac:dyDescent="0.25">
      <c r="A87" s="304" t="s">
        <v>106</v>
      </c>
      <c r="B87" s="302">
        <v>0.375</v>
      </c>
      <c r="C87" s="302">
        <v>6.3E-2</v>
      </c>
      <c r="D87" s="302">
        <v>0</v>
      </c>
      <c r="E87" s="301">
        <f t="shared" si="3"/>
        <v>0.438</v>
      </c>
    </row>
    <row r="88" spans="1:5" x14ac:dyDescent="0.25">
      <c r="A88" s="304" t="s">
        <v>110</v>
      </c>
      <c r="B88" s="302">
        <v>0.313</v>
      </c>
      <c r="C88" s="302">
        <v>0.125</v>
      </c>
      <c r="D88" s="302">
        <v>0</v>
      </c>
      <c r="E88" s="301">
        <f t="shared" si="3"/>
        <v>0.438</v>
      </c>
    </row>
    <row r="89" spans="1:5" x14ac:dyDescent="0.25">
      <c r="A89" s="304" t="s">
        <v>141</v>
      </c>
      <c r="B89" s="302">
        <v>0.28299999999999997</v>
      </c>
      <c r="C89" s="302">
        <v>0.152</v>
      </c>
      <c r="D89" s="302">
        <v>0</v>
      </c>
      <c r="E89" s="301">
        <f t="shared" si="3"/>
        <v>0.43499999999999994</v>
      </c>
    </row>
    <row r="90" spans="1:5" x14ac:dyDescent="0.25">
      <c r="A90" s="304" t="s">
        <v>228</v>
      </c>
      <c r="B90" s="302">
        <v>0.3</v>
      </c>
      <c r="C90" s="302">
        <v>8.3000000000000004E-2</v>
      </c>
      <c r="D90" s="302">
        <v>0.05</v>
      </c>
      <c r="E90" s="301">
        <f t="shared" si="3"/>
        <v>0.433</v>
      </c>
    </row>
    <row r="91" spans="1:5" x14ac:dyDescent="0.25">
      <c r="A91" s="304" t="s">
        <v>235</v>
      </c>
      <c r="B91" s="302">
        <v>0.42899999999999999</v>
      </c>
      <c r="C91" s="302">
        <v>0</v>
      </c>
      <c r="D91" s="302">
        <v>0</v>
      </c>
      <c r="E91" s="301">
        <f t="shared" si="3"/>
        <v>0.42899999999999999</v>
      </c>
    </row>
    <row r="92" spans="1:5" x14ac:dyDescent="0.25">
      <c r="A92" s="304" t="s">
        <v>142</v>
      </c>
      <c r="B92" s="302">
        <v>0.25</v>
      </c>
      <c r="C92" s="302">
        <v>0.17899999999999999</v>
      </c>
      <c r="D92" s="302">
        <v>0</v>
      </c>
      <c r="E92" s="301">
        <f t="shared" si="3"/>
        <v>0.42899999999999999</v>
      </c>
    </row>
    <row r="93" spans="1:5" x14ac:dyDescent="0.25">
      <c r="A93" s="304" t="s">
        <v>70</v>
      </c>
      <c r="B93" s="302">
        <v>0.255</v>
      </c>
      <c r="C93" s="302">
        <v>0.17</v>
      </c>
      <c r="D93" s="302">
        <v>0</v>
      </c>
      <c r="E93" s="301">
        <f t="shared" si="3"/>
        <v>0.42500000000000004</v>
      </c>
    </row>
    <row r="94" spans="1:5" x14ac:dyDescent="0.25">
      <c r="A94" s="304" t="s">
        <v>262</v>
      </c>
      <c r="B94" s="302">
        <v>0.316</v>
      </c>
      <c r="C94" s="302">
        <v>0</v>
      </c>
      <c r="D94" s="302">
        <v>0.105</v>
      </c>
      <c r="E94" s="301">
        <f t="shared" si="3"/>
        <v>0.42099999999999999</v>
      </c>
    </row>
    <row r="95" spans="1:5" x14ac:dyDescent="0.25">
      <c r="A95" s="304" t="s">
        <v>259</v>
      </c>
      <c r="B95" s="302">
        <v>0.25</v>
      </c>
      <c r="C95" s="302">
        <v>0.16700000000000001</v>
      </c>
      <c r="D95" s="302">
        <v>0</v>
      </c>
      <c r="E95" s="301">
        <f t="shared" si="3"/>
        <v>0.41700000000000004</v>
      </c>
    </row>
    <row r="96" spans="1:5" x14ac:dyDescent="0.25">
      <c r="A96" s="304" t="s">
        <v>98</v>
      </c>
      <c r="B96" s="302">
        <v>0.41699999999999998</v>
      </c>
      <c r="C96" s="302">
        <v>0</v>
      </c>
      <c r="D96" s="302">
        <v>0</v>
      </c>
      <c r="E96" s="301">
        <f t="shared" si="3"/>
        <v>0.41699999999999998</v>
      </c>
    </row>
    <row r="97" spans="1:5" x14ac:dyDescent="0.25">
      <c r="A97" s="304" t="s">
        <v>107</v>
      </c>
      <c r="B97" s="302">
        <v>0.35099999999999998</v>
      </c>
      <c r="C97" s="302">
        <v>5.3999999999999999E-2</v>
      </c>
      <c r="D97" s="302">
        <v>0</v>
      </c>
      <c r="E97" s="301">
        <f t="shared" si="3"/>
        <v>0.40499999999999997</v>
      </c>
    </row>
    <row r="98" spans="1:5" x14ac:dyDescent="0.25">
      <c r="A98" s="304" t="s">
        <v>164</v>
      </c>
      <c r="B98" s="302">
        <v>0.4</v>
      </c>
      <c r="C98" s="302">
        <v>0</v>
      </c>
      <c r="D98" s="302">
        <v>0</v>
      </c>
      <c r="E98" s="301">
        <f t="shared" si="3"/>
        <v>0.4</v>
      </c>
    </row>
    <row r="99" spans="1:5" x14ac:dyDescent="0.25">
      <c r="A99" s="304" t="s">
        <v>176</v>
      </c>
      <c r="B99" s="302">
        <v>0.4</v>
      </c>
      <c r="C99" s="302">
        <v>0</v>
      </c>
      <c r="D99" s="302">
        <v>0</v>
      </c>
      <c r="E99" s="301">
        <f t="shared" si="3"/>
        <v>0.4</v>
      </c>
    </row>
    <row r="100" spans="1:5" x14ac:dyDescent="0.25">
      <c r="A100" s="304" t="s">
        <v>157</v>
      </c>
      <c r="B100" s="302">
        <v>0.2</v>
      </c>
      <c r="C100" s="302">
        <v>0.2</v>
      </c>
      <c r="D100" s="302">
        <v>0</v>
      </c>
      <c r="E100" s="301">
        <f t="shared" si="3"/>
        <v>0.4</v>
      </c>
    </row>
    <row r="101" spans="1:5" x14ac:dyDescent="0.25">
      <c r="A101" s="304" t="s">
        <v>155</v>
      </c>
      <c r="B101" s="302">
        <v>0.28599999999999998</v>
      </c>
      <c r="C101" s="302">
        <v>0.114</v>
      </c>
      <c r="D101" s="302">
        <v>0</v>
      </c>
      <c r="E101" s="301">
        <f t="shared" si="3"/>
        <v>0.39999999999999997</v>
      </c>
    </row>
    <row r="102" spans="1:5" x14ac:dyDescent="0.25">
      <c r="A102" s="304" t="s">
        <v>441</v>
      </c>
      <c r="B102" s="302">
        <v>0.28999999999999998</v>
      </c>
      <c r="C102" s="302">
        <v>9.7000000000000003E-2</v>
      </c>
      <c r="D102" s="302">
        <v>0</v>
      </c>
      <c r="E102" s="301">
        <f t="shared" si="3"/>
        <v>0.38700000000000001</v>
      </c>
    </row>
    <row r="103" spans="1:5" x14ac:dyDescent="0.25">
      <c r="A103" s="304" t="s">
        <v>261</v>
      </c>
      <c r="B103" s="302">
        <v>0.28799999999999998</v>
      </c>
      <c r="C103" s="302">
        <v>9.6000000000000002E-2</v>
      </c>
      <c r="D103" s="302">
        <v>0</v>
      </c>
      <c r="E103" s="301">
        <f t="shared" si="3"/>
        <v>0.38400000000000001</v>
      </c>
    </row>
    <row r="104" spans="1:5" x14ac:dyDescent="0.25">
      <c r="A104" s="304" t="s">
        <v>120</v>
      </c>
      <c r="B104" s="302">
        <v>0.29699999999999999</v>
      </c>
      <c r="C104" s="302">
        <v>8.1000000000000003E-2</v>
      </c>
      <c r="D104" s="302">
        <v>0</v>
      </c>
      <c r="E104" s="301">
        <f t="shared" si="3"/>
        <v>0.378</v>
      </c>
    </row>
    <row r="105" spans="1:5" x14ac:dyDescent="0.25">
      <c r="A105" s="304" t="s">
        <v>397</v>
      </c>
      <c r="B105" s="302">
        <v>0.20799999999999999</v>
      </c>
      <c r="C105" s="302">
        <v>0.16700000000000001</v>
      </c>
      <c r="D105" s="302">
        <v>0</v>
      </c>
      <c r="E105" s="301">
        <f t="shared" si="3"/>
        <v>0.375</v>
      </c>
    </row>
    <row r="106" spans="1:5" x14ac:dyDescent="0.25">
      <c r="A106" s="304" t="s">
        <v>105</v>
      </c>
      <c r="B106" s="302">
        <v>0.33300000000000002</v>
      </c>
      <c r="C106" s="302">
        <v>3.6999999999999998E-2</v>
      </c>
      <c r="D106" s="302">
        <v>0</v>
      </c>
      <c r="E106" s="301">
        <f t="shared" si="3"/>
        <v>0.37</v>
      </c>
    </row>
    <row r="107" spans="1:5" x14ac:dyDescent="0.25">
      <c r="A107" s="304" t="s">
        <v>81</v>
      </c>
      <c r="B107" s="302">
        <v>0.37</v>
      </c>
      <c r="C107" s="302">
        <v>0</v>
      </c>
      <c r="D107" s="302">
        <v>0</v>
      </c>
      <c r="E107" s="301">
        <f t="shared" si="3"/>
        <v>0.37</v>
      </c>
    </row>
    <row r="108" spans="1:5" x14ac:dyDescent="0.25">
      <c r="A108" s="304" t="s">
        <v>79</v>
      </c>
      <c r="B108" s="302">
        <v>0.36399999999999999</v>
      </c>
      <c r="C108" s="302">
        <v>0</v>
      </c>
      <c r="D108" s="302">
        <v>0</v>
      </c>
      <c r="E108" s="301">
        <f t="shared" si="3"/>
        <v>0.36399999999999999</v>
      </c>
    </row>
    <row r="109" spans="1:5" x14ac:dyDescent="0.25">
      <c r="A109" s="304" t="s">
        <v>58</v>
      </c>
      <c r="B109" s="302">
        <v>0.30299999999999999</v>
      </c>
      <c r="C109" s="302">
        <v>6.0999999999999999E-2</v>
      </c>
      <c r="D109" s="302">
        <v>0</v>
      </c>
      <c r="E109" s="301">
        <f t="shared" si="3"/>
        <v>0.36399999999999999</v>
      </c>
    </row>
    <row r="110" spans="1:5" x14ac:dyDescent="0.25">
      <c r="A110" s="304" t="s">
        <v>305</v>
      </c>
      <c r="B110" s="302">
        <v>0.32</v>
      </c>
      <c r="C110" s="302">
        <v>0.04</v>
      </c>
      <c r="D110" s="302">
        <v>0</v>
      </c>
      <c r="E110" s="301">
        <f t="shared" si="3"/>
        <v>0.36</v>
      </c>
    </row>
    <row r="111" spans="1:5" x14ac:dyDescent="0.25">
      <c r="A111" s="304" t="s">
        <v>250</v>
      </c>
      <c r="B111" s="302">
        <v>0.32100000000000001</v>
      </c>
      <c r="C111" s="302">
        <v>3.5999999999999997E-2</v>
      </c>
      <c r="D111" s="302">
        <v>0</v>
      </c>
      <c r="E111" s="301">
        <f t="shared" si="3"/>
        <v>0.35699999999999998</v>
      </c>
    </row>
    <row r="112" spans="1:5" x14ac:dyDescent="0.25">
      <c r="A112" s="304" t="s">
        <v>131</v>
      </c>
      <c r="B112" s="302">
        <v>0.28599999999999998</v>
      </c>
      <c r="C112" s="302">
        <v>7.0999999999999994E-2</v>
      </c>
      <c r="D112" s="302">
        <v>0</v>
      </c>
      <c r="E112" s="301">
        <f t="shared" si="3"/>
        <v>0.35699999999999998</v>
      </c>
    </row>
    <row r="113" spans="1:5" x14ac:dyDescent="0.25">
      <c r="A113" s="304" t="s">
        <v>76</v>
      </c>
      <c r="B113" s="302">
        <v>0.26100000000000001</v>
      </c>
      <c r="C113" s="302">
        <v>8.6999999999999994E-2</v>
      </c>
      <c r="D113" s="302">
        <v>0</v>
      </c>
      <c r="E113" s="301">
        <f t="shared" si="3"/>
        <v>0.34799999999999998</v>
      </c>
    </row>
    <row r="114" spans="1:5" x14ac:dyDescent="0.25">
      <c r="A114" s="304" t="s">
        <v>102</v>
      </c>
      <c r="B114" s="302">
        <v>0.34799999999999998</v>
      </c>
      <c r="C114" s="302">
        <v>0</v>
      </c>
      <c r="D114" s="302">
        <v>0</v>
      </c>
      <c r="E114" s="301">
        <f t="shared" si="3"/>
        <v>0.34799999999999998</v>
      </c>
    </row>
    <row r="115" spans="1:5" x14ac:dyDescent="0.25">
      <c r="A115" s="304" t="s">
        <v>266</v>
      </c>
      <c r="B115" s="302">
        <v>0.16700000000000001</v>
      </c>
      <c r="C115" s="302">
        <v>8.3000000000000004E-2</v>
      </c>
      <c r="D115" s="302">
        <v>8.3000000000000004E-2</v>
      </c>
      <c r="E115" s="301">
        <f t="shared" si="3"/>
        <v>0.33300000000000002</v>
      </c>
    </row>
    <row r="116" spans="1:5" x14ac:dyDescent="0.25">
      <c r="A116" s="304" t="s">
        <v>132</v>
      </c>
      <c r="B116" s="302">
        <v>0.25</v>
      </c>
      <c r="C116" s="302">
        <v>8.3000000000000004E-2</v>
      </c>
      <c r="D116" s="302">
        <v>0</v>
      </c>
      <c r="E116" s="301">
        <f t="shared" ref="E116:E147" si="4">SUM(B116:D116)</f>
        <v>0.33300000000000002</v>
      </c>
    </row>
    <row r="117" spans="1:5" x14ac:dyDescent="0.25">
      <c r="A117" s="304" t="s">
        <v>92</v>
      </c>
      <c r="B117" s="302">
        <v>0.33300000000000002</v>
      </c>
      <c r="C117" s="302">
        <v>0</v>
      </c>
      <c r="D117" s="302">
        <v>0</v>
      </c>
      <c r="E117" s="301">
        <f t="shared" si="4"/>
        <v>0.33300000000000002</v>
      </c>
    </row>
    <row r="118" spans="1:5" x14ac:dyDescent="0.25">
      <c r="A118" s="304" t="s">
        <v>75</v>
      </c>
      <c r="B118" s="302">
        <v>0.32100000000000001</v>
      </c>
      <c r="C118" s="302">
        <v>0</v>
      </c>
      <c r="D118" s="302">
        <v>0</v>
      </c>
      <c r="E118" s="301">
        <f t="shared" si="4"/>
        <v>0.32100000000000001</v>
      </c>
    </row>
    <row r="119" spans="1:5" x14ac:dyDescent="0.25">
      <c r="A119" s="304" t="s">
        <v>264</v>
      </c>
      <c r="B119" s="302">
        <v>0.24</v>
      </c>
      <c r="C119" s="302">
        <v>0.08</v>
      </c>
      <c r="D119" s="302">
        <v>0</v>
      </c>
      <c r="E119" s="301">
        <f t="shared" si="4"/>
        <v>0.32</v>
      </c>
    </row>
    <row r="120" spans="1:5" x14ac:dyDescent="0.25">
      <c r="A120" s="304" t="s">
        <v>95</v>
      </c>
      <c r="B120" s="302">
        <v>0.23599999999999999</v>
      </c>
      <c r="C120" s="302">
        <v>5.5E-2</v>
      </c>
      <c r="D120" s="302">
        <v>1.7999999999999999E-2</v>
      </c>
      <c r="E120" s="301">
        <f t="shared" si="4"/>
        <v>0.309</v>
      </c>
    </row>
    <row r="121" spans="1:5" x14ac:dyDescent="0.25">
      <c r="A121" s="304" t="s">
        <v>89</v>
      </c>
      <c r="B121" s="302">
        <v>0.3</v>
      </c>
      <c r="C121" s="302">
        <v>0</v>
      </c>
      <c r="D121" s="302">
        <v>0</v>
      </c>
      <c r="E121" s="301">
        <f t="shared" si="4"/>
        <v>0.3</v>
      </c>
    </row>
    <row r="122" spans="1:5" x14ac:dyDescent="0.25">
      <c r="A122" s="304" t="s">
        <v>124</v>
      </c>
      <c r="B122" s="302">
        <v>0.28599999999999998</v>
      </c>
      <c r="C122" s="302">
        <v>0</v>
      </c>
      <c r="D122" s="302">
        <v>0</v>
      </c>
      <c r="E122" s="301">
        <f t="shared" si="4"/>
        <v>0.28599999999999998</v>
      </c>
    </row>
    <row r="123" spans="1:5" x14ac:dyDescent="0.25">
      <c r="A123" s="304" t="s">
        <v>119</v>
      </c>
      <c r="B123" s="302">
        <v>0.28100000000000003</v>
      </c>
      <c r="C123" s="302">
        <v>0</v>
      </c>
      <c r="D123" s="302">
        <v>0</v>
      </c>
      <c r="E123" s="301">
        <f t="shared" si="4"/>
        <v>0.28100000000000003</v>
      </c>
    </row>
    <row r="124" spans="1:5" x14ac:dyDescent="0.25">
      <c r="A124" s="304" t="s">
        <v>231</v>
      </c>
      <c r="B124" s="302">
        <v>0.2</v>
      </c>
      <c r="C124" s="302">
        <v>0.08</v>
      </c>
      <c r="D124" s="302">
        <v>0</v>
      </c>
      <c r="E124" s="301">
        <f t="shared" si="4"/>
        <v>0.28000000000000003</v>
      </c>
    </row>
    <row r="125" spans="1:5" x14ac:dyDescent="0.25">
      <c r="A125" s="304" t="s">
        <v>82</v>
      </c>
      <c r="B125" s="302">
        <v>0.24</v>
      </c>
      <c r="C125" s="302">
        <v>0.04</v>
      </c>
      <c r="D125" s="302">
        <v>0</v>
      </c>
      <c r="E125" s="301">
        <f t="shared" si="4"/>
        <v>0.27999999999999997</v>
      </c>
    </row>
    <row r="126" spans="1:5" x14ac:dyDescent="0.25">
      <c r="A126" s="304" t="s">
        <v>258</v>
      </c>
      <c r="B126" s="302">
        <v>0.222</v>
      </c>
      <c r="C126" s="302">
        <v>5.6000000000000001E-2</v>
      </c>
      <c r="D126" s="302">
        <v>0</v>
      </c>
      <c r="E126" s="301">
        <f t="shared" si="4"/>
        <v>0.27800000000000002</v>
      </c>
    </row>
    <row r="127" spans="1:5" x14ac:dyDescent="0.25">
      <c r="A127" s="304" t="s">
        <v>256</v>
      </c>
      <c r="B127" s="302">
        <v>0.182</v>
      </c>
      <c r="C127" s="302">
        <v>0</v>
      </c>
      <c r="D127" s="302">
        <v>9.0999999999999998E-2</v>
      </c>
      <c r="E127" s="301">
        <f t="shared" si="4"/>
        <v>0.27300000000000002</v>
      </c>
    </row>
    <row r="128" spans="1:5" x14ac:dyDescent="0.25">
      <c r="A128" s="304" t="s">
        <v>268</v>
      </c>
      <c r="B128" s="302">
        <v>0.26100000000000001</v>
      </c>
      <c r="C128" s="302">
        <v>0</v>
      </c>
      <c r="D128" s="302">
        <v>0</v>
      </c>
      <c r="E128" s="301">
        <f t="shared" si="4"/>
        <v>0.26100000000000001</v>
      </c>
    </row>
    <row r="129" spans="1:5" x14ac:dyDescent="0.25">
      <c r="A129" s="304" t="s">
        <v>116</v>
      </c>
      <c r="B129" s="302">
        <v>0.125</v>
      </c>
      <c r="C129" s="302">
        <v>0.125</v>
      </c>
      <c r="D129" s="302">
        <v>0</v>
      </c>
      <c r="E129" s="301">
        <f t="shared" si="4"/>
        <v>0.25</v>
      </c>
    </row>
    <row r="130" spans="1:5" x14ac:dyDescent="0.25">
      <c r="A130" s="304" t="s">
        <v>91</v>
      </c>
      <c r="B130" s="302">
        <v>0.16700000000000001</v>
      </c>
      <c r="C130" s="302">
        <v>8.3000000000000004E-2</v>
      </c>
      <c r="D130" s="302">
        <v>0</v>
      </c>
      <c r="E130" s="301">
        <f t="shared" si="4"/>
        <v>0.25</v>
      </c>
    </row>
    <row r="131" spans="1:5" x14ac:dyDescent="0.25">
      <c r="A131" s="304" t="s">
        <v>100</v>
      </c>
      <c r="B131" s="302">
        <v>0.25</v>
      </c>
      <c r="C131" s="302">
        <v>0</v>
      </c>
      <c r="D131" s="302">
        <v>0</v>
      </c>
      <c r="E131" s="301">
        <f t="shared" si="4"/>
        <v>0.25</v>
      </c>
    </row>
    <row r="132" spans="1:5" x14ac:dyDescent="0.25">
      <c r="A132" s="304" t="s">
        <v>72</v>
      </c>
      <c r="B132" s="302">
        <v>0.25</v>
      </c>
      <c r="C132" s="302">
        <v>0</v>
      </c>
      <c r="D132" s="302">
        <v>0</v>
      </c>
      <c r="E132" s="301">
        <f t="shared" si="4"/>
        <v>0.25</v>
      </c>
    </row>
    <row r="133" spans="1:5" x14ac:dyDescent="0.25">
      <c r="A133" s="304" t="s">
        <v>87</v>
      </c>
      <c r="B133" s="302">
        <v>0.16700000000000001</v>
      </c>
      <c r="C133" s="302">
        <v>8.3000000000000004E-2</v>
      </c>
      <c r="D133" s="302">
        <v>0</v>
      </c>
      <c r="E133" s="301">
        <f t="shared" si="4"/>
        <v>0.25</v>
      </c>
    </row>
    <row r="134" spans="1:5" x14ac:dyDescent="0.25">
      <c r="A134" s="304" t="s">
        <v>238</v>
      </c>
      <c r="B134" s="302">
        <v>0.11799999999999999</v>
      </c>
      <c r="C134" s="302">
        <v>5.8999999999999997E-2</v>
      </c>
      <c r="D134" s="302">
        <v>5.8999999999999997E-2</v>
      </c>
      <c r="E134" s="301">
        <f t="shared" si="4"/>
        <v>0.23599999999999999</v>
      </c>
    </row>
    <row r="135" spans="1:5" x14ac:dyDescent="0.25">
      <c r="A135" s="304" t="s">
        <v>237</v>
      </c>
      <c r="B135" s="302">
        <v>0.19400000000000001</v>
      </c>
      <c r="C135" s="302">
        <v>0</v>
      </c>
      <c r="D135" s="302">
        <v>3.2000000000000001E-2</v>
      </c>
      <c r="E135" s="301">
        <f t="shared" si="4"/>
        <v>0.22600000000000001</v>
      </c>
    </row>
    <row r="136" spans="1:5" x14ac:dyDescent="0.25">
      <c r="A136" s="304" t="s">
        <v>265</v>
      </c>
      <c r="B136" s="302">
        <v>0.222</v>
      </c>
      <c r="C136" s="302">
        <v>0</v>
      </c>
      <c r="D136" s="302">
        <v>0</v>
      </c>
      <c r="E136" s="301">
        <f t="shared" si="4"/>
        <v>0.222</v>
      </c>
    </row>
    <row r="137" spans="1:5" x14ac:dyDescent="0.25">
      <c r="A137" s="304" t="s">
        <v>145</v>
      </c>
      <c r="B137" s="302">
        <v>0.222</v>
      </c>
      <c r="C137" s="302">
        <v>0</v>
      </c>
      <c r="D137" s="302">
        <v>0</v>
      </c>
      <c r="E137" s="301">
        <f t="shared" si="4"/>
        <v>0.222</v>
      </c>
    </row>
    <row r="138" spans="1:5" x14ac:dyDescent="0.25">
      <c r="A138" s="304" t="s">
        <v>158</v>
      </c>
      <c r="B138" s="302">
        <v>0.111</v>
      </c>
      <c r="C138" s="302">
        <v>0.111</v>
      </c>
      <c r="D138" s="302">
        <v>0</v>
      </c>
      <c r="E138" s="301">
        <f t="shared" si="4"/>
        <v>0.222</v>
      </c>
    </row>
    <row r="139" spans="1:5" x14ac:dyDescent="0.25">
      <c r="A139" s="304" t="s">
        <v>253</v>
      </c>
      <c r="B139" s="302">
        <v>0.214</v>
      </c>
      <c r="C139" s="302">
        <v>0</v>
      </c>
      <c r="D139" s="302">
        <v>0</v>
      </c>
      <c r="E139" s="301">
        <f t="shared" si="4"/>
        <v>0.214</v>
      </c>
    </row>
    <row r="140" spans="1:5" x14ac:dyDescent="0.25">
      <c r="A140" s="304" t="s">
        <v>123</v>
      </c>
      <c r="B140" s="302">
        <v>0.20599999999999999</v>
      </c>
      <c r="C140" s="302">
        <v>0</v>
      </c>
      <c r="D140" s="302">
        <v>0</v>
      </c>
      <c r="E140" s="301">
        <f t="shared" si="4"/>
        <v>0.20599999999999999</v>
      </c>
    </row>
    <row r="141" spans="1:5" x14ac:dyDescent="0.25">
      <c r="A141" s="304" t="s">
        <v>114</v>
      </c>
      <c r="B141" s="302">
        <v>0.1</v>
      </c>
      <c r="C141" s="302">
        <v>0.1</v>
      </c>
      <c r="D141" s="302">
        <v>0</v>
      </c>
      <c r="E141" s="301">
        <f t="shared" si="4"/>
        <v>0.2</v>
      </c>
    </row>
    <row r="142" spans="1:5" x14ac:dyDescent="0.25">
      <c r="A142" s="304" t="s">
        <v>248</v>
      </c>
      <c r="B142" s="302">
        <v>0.14599999999999999</v>
      </c>
      <c r="C142" s="302">
        <v>4.9000000000000002E-2</v>
      </c>
      <c r="D142" s="302">
        <v>0</v>
      </c>
      <c r="E142" s="301">
        <f t="shared" si="4"/>
        <v>0.19500000000000001</v>
      </c>
    </row>
    <row r="143" spans="1:5" x14ac:dyDescent="0.25">
      <c r="A143" s="304" t="s">
        <v>257</v>
      </c>
      <c r="B143" s="302">
        <v>0.192</v>
      </c>
      <c r="C143" s="302">
        <v>0</v>
      </c>
      <c r="D143" s="302">
        <v>0</v>
      </c>
      <c r="E143" s="301">
        <f t="shared" si="4"/>
        <v>0.192</v>
      </c>
    </row>
    <row r="144" spans="1:5" x14ac:dyDescent="0.25">
      <c r="A144" s="304" t="s">
        <v>216</v>
      </c>
      <c r="B144" s="302">
        <v>0.16700000000000001</v>
      </c>
      <c r="C144" s="302">
        <v>8.9999999999999993E-3</v>
      </c>
      <c r="D144" s="302">
        <v>8.9999999999999993E-3</v>
      </c>
      <c r="E144" s="301">
        <f t="shared" si="4"/>
        <v>0.18500000000000003</v>
      </c>
    </row>
    <row r="145" spans="1:5" x14ac:dyDescent="0.25">
      <c r="A145" s="304" t="s">
        <v>229</v>
      </c>
      <c r="B145" s="302">
        <v>0.155</v>
      </c>
      <c r="C145" s="302">
        <v>1.4E-2</v>
      </c>
      <c r="D145" s="302">
        <v>1.4E-2</v>
      </c>
      <c r="E145" s="301">
        <f t="shared" si="4"/>
        <v>0.18300000000000002</v>
      </c>
    </row>
    <row r="146" spans="1:5" x14ac:dyDescent="0.25">
      <c r="A146" s="304" t="s">
        <v>86</v>
      </c>
      <c r="B146" s="302">
        <v>0.182</v>
      </c>
      <c r="C146" s="302">
        <v>0</v>
      </c>
      <c r="D146" s="302">
        <v>0</v>
      </c>
      <c r="E146" s="301">
        <f t="shared" si="4"/>
        <v>0.182</v>
      </c>
    </row>
    <row r="147" spans="1:5" x14ac:dyDescent="0.25">
      <c r="A147" s="304" t="s">
        <v>74</v>
      </c>
      <c r="B147" s="302">
        <v>0.16700000000000001</v>
      </c>
      <c r="C147" s="302">
        <v>0</v>
      </c>
      <c r="D147" s="302">
        <v>0</v>
      </c>
      <c r="E147" s="301">
        <f t="shared" si="4"/>
        <v>0.16700000000000001</v>
      </c>
    </row>
    <row r="148" spans="1:5" x14ac:dyDescent="0.25">
      <c r="A148" s="304" t="s">
        <v>113</v>
      </c>
      <c r="B148" s="302">
        <v>0.151</v>
      </c>
      <c r="C148" s="302">
        <v>0</v>
      </c>
      <c r="D148" s="302">
        <v>0</v>
      </c>
      <c r="E148" s="301">
        <f t="shared" ref="E148:E161" si="5">SUM(B148:D148)</f>
        <v>0.151</v>
      </c>
    </row>
    <row r="149" spans="1:5" x14ac:dyDescent="0.25">
      <c r="A149" s="304" t="s">
        <v>246</v>
      </c>
      <c r="B149" s="302">
        <v>0.14599999999999999</v>
      </c>
      <c r="C149" s="302">
        <v>0</v>
      </c>
      <c r="D149" s="302">
        <v>0</v>
      </c>
      <c r="E149" s="301">
        <f t="shared" si="5"/>
        <v>0.14599999999999999</v>
      </c>
    </row>
    <row r="150" spans="1:5" x14ac:dyDescent="0.25">
      <c r="A150" s="304" t="s">
        <v>249</v>
      </c>
      <c r="B150" s="302">
        <v>8.3000000000000004E-2</v>
      </c>
      <c r="C150" s="302">
        <v>0</v>
      </c>
      <c r="D150" s="302">
        <v>4.2000000000000003E-2</v>
      </c>
      <c r="E150" s="301">
        <f t="shared" si="5"/>
        <v>0.125</v>
      </c>
    </row>
    <row r="151" spans="1:5" x14ac:dyDescent="0.25">
      <c r="A151" s="304" t="s">
        <v>223</v>
      </c>
      <c r="B151" s="302">
        <v>0.105</v>
      </c>
      <c r="C151" s="302">
        <v>1.7999999999999999E-2</v>
      </c>
      <c r="D151" s="302">
        <v>0</v>
      </c>
      <c r="E151" s="301">
        <f t="shared" si="5"/>
        <v>0.123</v>
      </c>
    </row>
    <row r="152" spans="1:5" x14ac:dyDescent="0.25">
      <c r="A152" s="304" t="s">
        <v>239</v>
      </c>
      <c r="B152" s="302">
        <v>0.111</v>
      </c>
      <c r="C152" s="302">
        <v>0</v>
      </c>
      <c r="D152" s="302">
        <v>0</v>
      </c>
      <c r="E152" s="301">
        <f t="shared" si="5"/>
        <v>0.111</v>
      </c>
    </row>
    <row r="153" spans="1:5" x14ac:dyDescent="0.25">
      <c r="A153" s="304" t="s">
        <v>224</v>
      </c>
      <c r="B153" s="302">
        <v>8.3000000000000004E-2</v>
      </c>
      <c r="C153" s="302">
        <v>0</v>
      </c>
      <c r="D153" s="302">
        <v>1.7000000000000001E-2</v>
      </c>
      <c r="E153" s="301">
        <f t="shared" si="5"/>
        <v>0.1</v>
      </c>
    </row>
    <row r="154" spans="1:5" x14ac:dyDescent="0.25">
      <c r="A154" s="304" t="s">
        <v>68</v>
      </c>
      <c r="B154" s="302">
        <v>9.0999999999999998E-2</v>
      </c>
      <c r="C154" s="302">
        <v>0</v>
      </c>
      <c r="D154" s="302">
        <v>0</v>
      </c>
      <c r="E154" s="301">
        <f t="shared" si="5"/>
        <v>9.0999999999999998E-2</v>
      </c>
    </row>
    <row r="155" spans="1:5" x14ac:dyDescent="0.25">
      <c r="A155" s="304" t="s">
        <v>230</v>
      </c>
      <c r="B155" s="302">
        <v>8.8999999999999996E-2</v>
      </c>
      <c r="C155" s="302">
        <v>0</v>
      </c>
      <c r="D155" s="302">
        <v>0</v>
      </c>
      <c r="E155" s="301">
        <f t="shared" si="5"/>
        <v>8.8999999999999996E-2</v>
      </c>
    </row>
    <row r="156" spans="1:5" x14ac:dyDescent="0.25">
      <c r="A156" s="304" t="s">
        <v>210</v>
      </c>
      <c r="B156" s="302">
        <v>7.2999999999999995E-2</v>
      </c>
      <c r="C156" s="302">
        <v>8.0000000000000002E-3</v>
      </c>
      <c r="D156" s="302">
        <v>8.0000000000000002E-3</v>
      </c>
      <c r="E156" s="301">
        <f t="shared" si="5"/>
        <v>8.8999999999999996E-2</v>
      </c>
    </row>
    <row r="157" spans="1:5" x14ac:dyDescent="0.25">
      <c r="A157" s="304" t="s">
        <v>244</v>
      </c>
      <c r="B157" s="302">
        <v>4.2999999999999997E-2</v>
      </c>
      <c r="C157" s="302">
        <v>0</v>
      </c>
      <c r="D157" s="302">
        <v>4.2999999999999997E-2</v>
      </c>
      <c r="E157" s="301">
        <f t="shared" si="5"/>
        <v>8.5999999999999993E-2</v>
      </c>
    </row>
    <row r="158" spans="1:5" x14ac:dyDescent="0.25">
      <c r="A158" s="304" t="s">
        <v>64</v>
      </c>
      <c r="B158" s="302">
        <v>8.3000000000000004E-2</v>
      </c>
      <c r="C158" s="302">
        <v>0</v>
      </c>
      <c r="D158" s="302">
        <v>0</v>
      </c>
      <c r="E158" s="301">
        <f t="shared" si="5"/>
        <v>8.3000000000000004E-2</v>
      </c>
    </row>
    <row r="159" spans="1:5" x14ac:dyDescent="0.25">
      <c r="A159" s="304" t="s">
        <v>263</v>
      </c>
      <c r="B159" s="302">
        <v>0</v>
      </c>
      <c r="C159" s="302">
        <v>0</v>
      </c>
      <c r="D159" s="302">
        <v>7.6999999999999999E-2</v>
      </c>
      <c r="E159" s="301">
        <f t="shared" si="5"/>
        <v>7.6999999999999999E-2</v>
      </c>
    </row>
    <row r="160" spans="1:5" x14ac:dyDescent="0.25">
      <c r="A160" s="304" t="s">
        <v>251</v>
      </c>
      <c r="B160" s="302">
        <v>6.5000000000000002E-2</v>
      </c>
      <c r="C160" s="302">
        <v>0</v>
      </c>
      <c r="D160" s="302">
        <v>0</v>
      </c>
      <c r="E160" s="301">
        <f t="shared" si="5"/>
        <v>6.5000000000000002E-2</v>
      </c>
    </row>
    <row r="161" spans="1:5" x14ac:dyDescent="0.25">
      <c r="A161" s="318" t="s">
        <v>306</v>
      </c>
      <c r="B161" s="302">
        <v>0</v>
      </c>
      <c r="C161" s="302">
        <v>0</v>
      </c>
      <c r="D161" s="302">
        <v>0</v>
      </c>
      <c r="E161" s="301">
        <f t="shared" si="5"/>
        <v>0</v>
      </c>
    </row>
    <row r="162" spans="1:5" x14ac:dyDescent="0.25">
      <c r="A162" s="318"/>
    </row>
    <row r="163" spans="1:5" x14ac:dyDescent="0.25">
      <c r="A163"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8"/>
  <sheetViews>
    <sheetView topLeftCell="F1" zoomScaleNormal="100" workbookViewId="0">
      <selection activeCell="N4" sqref="N4"/>
    </sheetView>
  </sheetViews>
  <sheetFormatPr defaultRowHeight="15" x14ac:dyDescent="0.25"/>
  <sheetData>
    <row r="1" spans="1:6" x14ac:dyDescent="0.25">
      <c r="A1" s="89" t="s">
        <v>278</v>
      </c>
    </row>
    <row r="2" spans="1:6" x14ac:dyDescent="0.25">
      <c r="F2" s="145" t="s">
        <v>426</v>
      </c>
    </row>
    <row r="4" spans="1:6" x14ac:dyDescent="0.25">
      <c r="B4" s="300" t="s">
        <v>442</v>
      </c>
      <c r="C4" s="300" t="s">
        <v>443</v>
      </c>
      <c r="D4" s="300" t="s">
        <v>444</v>
      </c>
      <c r="E4" s="300" t="s">
        <v>393</v>
      </c>
    </row>
    <row r="5" spans="1:6" x14ac:dyDescent="0.25">
      <c r="A5" s="305" t="s">
        <v>135</v>
      </c>
      <c r="B5" s="302">
        <v>0.46700000000000003</v>
      </c>
      <c r="C5" s="302">
        <v>0.2</v>
      </c>
      <c r="D5" s="302">
        <v>0.26700000000000002</v>
      </c>
      <c r="E5" s="301">
        <f t="shared" ref="E5:E36" si="0">SUM(B5:D5)</f>
        <v>0.93400000000000005</v>
      </c>
    </row>
    <row r="6" spans="1:6" x14ac:dyDescent="0.25">
      <c r="A6" s="305" t="s">
        <v>233</v>
      </c>
      <c r="B6" s="302">
        <v>0.28599999999999998</v>
      </c>
      <c r="C6" s="302">
        <v>0.42899999999999999</v>
      </c>
      <c r="D6" s="302">
        <v>0.19</v>
      </c>
      <c r="E6" s="301">
        <f t="shared" si="0"/>
        <v>0.90500000000000003</v>
      </c>
    </row>
    <row r="7" spans="1:6" x14ac:dyDescent="0.25">
      <c r="A7" s="305" t="s">
        <v>164</v>
      </c>
      <c r="B7" s="302">
        <v>0.25</v>
      </c>
      <c r="C7" s="302">
        <v>0.375</v>
      </c>
      <c r="D7" s="302">
        <v>0.25</v>
      </c>
      <c r="E7" s="301">
        <f t="shared" si="0"/>
        <v>0.875</v>
      </c>
    </row>
    <row r="8" spans="1:6" x14ac:dyDescent="0.25">
      <c r="A8" s="305" t="s">
        <v>260</v>
      </c>
      <c r="B8" s="302">
        <v>0.35299999999999998</v>
      </c>
      <c r="C8" s="302">
        <v>0.29399999999999998</v>
      </c>
      <c r="D8" s="302">
        <v>0.17599999999999999</v>
      </c>
      <c r="E8" s="301">
        <f t="shared" si="0"/>
        <v>0.82299999999999995</v>
      </c>
    </row>
    <row r="9" spans="1:6" x14ac:dyDescent="0.25">
      <c r="A9" s="305" t="s">
        <v>300</v>
      </c>
      <c r="B9" s="302">
        <v>0.36399999999999999</v>
      </c>
      <c r="C9" s="302">
        <v>0.182</v>
      </c>
      <c r="D9" s="302">
        <v>0.27300000000000002</v>
      </c>
      <c r="E9" s="301">
        <f t="shared" si="0"/>
        <v>0.81900000000000006</v>
      </c>
    </row>
    <row r="10" spans="1:6" x14ac:dyDescent="0.25">
      <c r="A10" s="305" t="s">
        <v>166</v>
      </c>
      <c r="B10" s="302">
        <v>0.182</v>
      </c>
      <c r="C10" s="302">
        <v>0</v>
      </c>
      <c r="D10" s="302">
        <v>0.63600000000000001</v>
      </c>
      <c r="E10" s="301">
        <f t="shared" si="0"/>
        <v>0.81800000000000006</v>
      </c>
    </row>
    <row r="11" spans="1:6" x14ac:dyDescent="0.25">
      <c r="A11" s="305" t="s">
        <v>305</v>
      </c>
      <c r="B11" s="302">
        <v>0.27300000000000002</v>
      </c>
      <c r="C11" s="302">
        <v>0.40899999999999997</v>
      </c>
      <c r="D11" s="302">
        <v>0.13600000000000001</v>
      </c>
      <c r="E11" s="301">
        <f t="shared" si="0"/>
        <v>0.81799999999999995</v>
      </c>
    </row>
    <row r="12" spans="1:6" x14ac:dyDescent="0.25">
      <c r="A12" s="305" t="s">
        <v>160</v>
      </c>
      <c r="B12" s="302">
        <v>0.182</v>
      </c>
      <c r="C12" s="302">
        <v>0.5</v>
      </c>
      <c r="D12" s="302">
        <v>0.13600000000000001</v>
      </c>
      <c r="E12" s="301">
        <f t="shared" si="0"/>
        <v>0.81799999999999995</v>
      </c>
    </row>
    <row r="13" spans="1:6" x14ac:dyDescent="0.25">
      <c r="A13" s="305" t="s">
        <v>123</v>
      </c>
      <c r="B13" s="302">
        <v>0.41199999999999998</v>
      </c>
      <c r="C13" s="302">
        <v>0.35299999999999998</v>
      </c>
      <c r="D13" s="302">
        <v>0</v>
      </c>
      <c r="E13" s="301">
        <f t="shared" si="0"/>
        <v>0.7649999999999999</v>
      </c>
    </row>
    <row r="14" spans="1:6" x14ac:dyDescent="0.25">
      <c r="A14" s="305" t="s">
        <v>228</v>
      </c>
      <c r="B14" s="302">
        <v>0.439</v>
      </c>
      <c r="C14" s="302">
        <v>0.21099999999999999</v>
      </c>
      <c r="D14" s="302">
        <v>7.0000000000000007E-2</v>
      </c>
      <c r="E14" s="301">
        <f t="shared" si="0"/>
        <v>0.72</v>
      </c>
    </row>
    <row r="15" spans="1:6" x14ac:dyDescent="0.25">
      <c r="A15" s="305" t="s">
        <v>136</v>
      </c>
      <c r="B15" s="302">
        <v>0.08</v>
      </c>
      <c r="C15" s="302">
        <v>0.44</v>
      </c>
      <c r="D15" s="302">
        <v>0.2</v>
      </c>
      <c r="E15" s="301">
        <f t="shared" si="0"/>
        <v>0.72</v>
      </c>
    </row>
    <row r="16" spans="1:6" x14ac:dyDescent="0.25">
      <c r="A16" s="305" t="s">
        <v>177</v>
      </c>
      <c r="B16" s="302">
        <v>0.42899999999999999</v>
      </c>
      <c r="C16" s="302">
        <v>0.28599999999999998</v>
      </c>
      <c r="D16" s="302">
        <v>0</v>
      </c>
      <c r="E16" s="301">
        <f t="shared" si="0"/>
        <v>0.71499999999999997</v>
      </c>
    </row>
    <row r="17" spans="1:5" x14ac:dyDescent="0.25">
      <c r="A17" s="305" t="s">
        <v>304</v>
      </c>
      <c r="B17" s="302">
        <v>0.41699999999999998</v>
      </c>
      <c r="C17" s="302">
        <v>0.25</v>
      </c>
      <c r="D17" s="302">
        <v>4.2000000000000003E-2</v>
      </c>
      <c r="E17" s="301">
        <f t="shared" si="0"/>
        <v>0.70900000000000007</v>
      </c>
    </row>
    <row r="18" spans="1:5" x14ac:dyDescent="0.25">
      <c r="A18" s="305" t="s">
        <v>225</v>
      </c>
      <c r="B18" s="302">
        <v>0.47599999999999998</v>
      </c>
      <c r="C18" s="302">
        <v>0.17499999999999999</v>
      </c>
      <c r="D18" s="302">
        <v>3.2000000000000001E-2</v>
      </c>
      <c r="E18" s="301">
        <f t="shared" si="0"/>
        <v>0.68300000000000005</v>
      </c>
    </row>
    <row r="19" spans="1:5" x14ac:dyDescent="0.25">
      <c r="A19" s="305" t="s">
        <v>188</v>
      </c>
      <c r="B19" s="302">
        <v>0.66700000000000004</v>
      </c>
      <c r="C19" s="302">
        <v>0</v>
      </c>
      <c r="D19" s="302">
        <v>0</v>
      </c>
      <c r="E19" s="301">
        <f t="shared" si="0"/>
        <v>0.66700000000000004</v>
      </c>
    </row>
    <row r="20" spans="1:5" x14ac:dyDescent="0.25">
      <c r="A20" s="305" t="s">
        <v>122</v>
      </c>
      <c r="B20" s="302">
        <v>0.222</v>
      </c>
      <c r="C20" s="302">
        <v>0.33300000000000002</v>
      </c>
      <c r="D20" s="302">
        <v>0.111</v>
      </c>
      <c r="E20" s="301">
        <f t="shared" si="0"/>
        <v>0.66600000000000004</v>
      </c>
    </row>
    <row r="21" spans="1:5" x14ac:dyDescent="0.25">
      <c r="A21" s="305" t="s">
        <v>172</v>
      </c>
      <c r="B21" s="302">
        <v>0.44400000000000001</v>
      </c>
      <c r="C21" s="302">
        <v>0.222</v>
      </c>
      <c r="D21" s="302">
        <v>0</v>
      </c>
      <c r="E21" s="301">
        <f t="shared" si="0"/>
        <v>0.66600000000000004</v>
      </c>
    </row>
    <row r="22" spans="1:5" x14ac:dyDescent="0.25">
      <c r="A22" s="305" t="s">
        <v>268</v>
      </c>
      <c r="B22" s="302">
        <v>0.35</v>
      </c>
      <c r="C22" s="302">
        <v>0.25</v>
      </c>
      <c r="D22" s="302">
        <v>0.05</v>
      </c>
      <c r="E22" s="301">
        <f t="shared" si="0"/>
        <v>0.65</v>
      </c>
    </row>
    <row r="23" spans="1:5" x14ac:dyDescent="0.25">
      <c r="A23" s="305" t="s">
        <v>99</v>
      </c>
      <c r="B23" s="302">
        <v>0.1</v>
      </c>
      <c r="C23" s="302">
        <v>0.5</v>
      </c>
      <c r="D23" s="302">
        <v>0.05</v>
      </c>
      <c r="E23" s="301">
        <f t="shared" si="0"/>
        <v>0.65</v>
      </c>
    </row>
    <row r="24" spans="1:5" x14ac:dyDescent="0.25">
      <c r="A24" s="305" t="s">
        <v>178</v>
      </c>
      <c r="B24" s="302">
        <v>0.5</v>
      </c>
      <c r="C24" s="302">
        <v>0.1</v>
      </c>
      <c r="D24" s="302">
        <v>0.05</v>
      </c>
      <c r="E24" s="301">
        <f t="shared" si="0"/>
        <v>0.65</v>
      </c>
    </row>
    <row r="25" spans="1:5" x14ac:dyDescent="0.25">
      <c r="A25" s="305" t="s">
        <v>197</v>
      </c>
      <c r="B25" s="302">
        <v>0.25</v>
      </c>
      <c r="C25" s="302">
        <v>0.25</v>
      </c>
      <c r="D25" s="302">
        <v>0.15</v>
      </c>
      <c r="E25" s="301">
        <f t="shared" si="0"/>
        <v>0.65</v>
      </c>
    </row>
    <row r="26" spans="1:5" x14ac:dyDescent="0.25">
      <c r="A26" s="305" t="s">
        <v>95</v>
      </c>
      <c r="B26" s="302">
        <v>0.46200000000000002</v>
      </c>
      <c r="C26" s="302">
        <v>0.13500000000000001</v>
      </c>
      <c r="D26" s="302">
        <v>3.7999999999999999E-2</v>
      </c>
      <c r="E26" s="301">
        <f t="shared" si="0"/>
        <v>0.63500000000000001</v>
      </c>
    </row>
    <row r="27" spans="1:5" x14ac:dyDescent="0.25">
      <c r="A27" s="305" t="s">
        <v>90</v>
      </c>
      <c r="B27" s="302">
        <v>0.46200000000000002</v>
      </c>
      <c r="C27" s="302">
        <v>0.13500000000000001</v>
      </c>
      <c r="D27" s="302">
        <v>1.9E-2</v>
      </c>
      <c r="E27" s="301">
        <f t="shared" si="0"/>
        <v>0.61599999999999999</v>
      </c>
    </row>
    <row r="28" spans="1:5" x14ac:dyDescent="0.25">
      <c r="A28" s="305" t="s">
        <v>222</v>
      </c>
      <c r="B28" s="302">
        <v>0.55600000000000005</v>
      </c>
      <c r="C28" s="302">
        <v>5.6000000000000001E-2</v>
      </c>
      <c r="D28" s="302">
        <v>0</v>
      </c>
      <c r="E28" s="301">
        <f t="shared" si="0"/>
        <v>0.6120000000000001</v>
      </c>
    </row>
    <row r="29" spans="1:5" x14ac:dyDescent="0.25">
      <c r="A29" s="305" t="s">
        <v>261</v>
      </c>
      <c r="B29" s="302">
        <v>0.36699999999999999</v>
      </c>
      <c r="C29" s="302">
        <v>0.245</v>
      </c>
      <c r="D29" s="302">
        <v>0</v>
      </c>
      <c r="E29" s="301">
        <f t="shared" si="0"/>
        <v>0.61199999999999999</v>
      </c>
    </row>
    <row r="30" spans="1:5" x14ac:dyDescent="0.25">
      <c r="A30" s="305" t="s">
        <v>198</v>
      </c>
      <c r="B30" s="302">
        <v>0.44400000000000001</v>
      </c>
      <c r="C30" s="302">
        <v>0.16700000000000001</v>
      </c>
      <c r="D30" s="302">
        <v>0</v>
      </c>
      <c r="E30" s="301">
        <f t="shared" si="0"/>
        <v>0.61099999999999999</v>
      </c>
    </row>
    <row r="31" spans="1:5" x14ac:dyDescent="0.25">
      <c r="A31" s="305" t="s">
        <v>113</v>
      </c>
      <c r="B31" s="302">
        <v>0.35299999999999998</v>
      </c>
      <c r="C31" s="302">
        <v>0.255</v>
      </c>
      <c r="D31" s="302">
        <v>0</v>
      </c>
      <c r="E31" s="301">
        <f t="shared" si="0"/>
        <v>0.60799999999999998</v>
      </c>
    </row>
    <row r="32" spans="1:5" x14ac:dyDescent="0.25">
      <c r="A32" s="305" t="s">
        <v>396</v>
      </c>
      <c r="B32" s="302">
        <v>0.45500000000000002</v>
      </c>
      <c r="C32" s="302">
        <v>0.121</v>
      </c>
      <c r="D32" s="302">
        <v>0.03</v>
      </c>
      <c r="E32" s="301">
        <f t="shared" si="0"/>
        <v>0.60600000000000009</v>
      </c>
    </row>
    <row r="33" spans="1:5" x14ac:dyDescent="0.25">
      <c r="A33" s="305" t="s">
        <v>258</v>
      </c>
      <c r="B33" s="302">
        <v>0.40600000000000003</v>
      </c>
      <c r="C33" s="302">
        <v>0.188</v>
      </c>
      <c r="D33" s="302">
        <v>0</v>
      </c>
      <c r="E33" s="301">
        <f t="shared" si="0"/>
        <v>0.59400000000000008</v>
      </c>
    </row>
    <row r="34" spans="1:5" x14ac:dyDescent="0.25">
      <c r="A34" s="305" t="s">
        <v>142</v>
      </c>
      <c r="B34" s="302">
        <v>0.45800000000000002</v>
      </c>
      <c r="C34" s="302">
        <v>0.125</v>
      </c>
      <c r="D34" s="302">
        <v>0</v>
      </c>
      <c r="E34" s="301">
        <f t="shared" si="0"/>
        <v>0.58299999999999996</v>
      </c>
    </row>
    <row r="35" spans="1:5" x14ac:dyDescent="0.25">
      <c r="A35" s="305" t="s">
        <v>175</v>
      </c>
      <c r="B35" s="302">
        <v>0.33300000000000002</v>
      </c>
      <c r="C35" s="302">
        <v>0.25</v>
      </c>
      <c r="D35" s="302">
        <v>0</v>
      </c>
      <c r="E35" s="301">
        <f t="shared" si="0"/>
        <v>0.58299999999999996</v>
      </c>
    </row>
    <row r="36" spans="1:5" x14ac:dyDescent="0.25">
      <c r="A36" s="305" t="s">
        <v>67</v>
      </c>
      <c r="B36" s="302">
        <v>0.47399999999999998</v>
      </c>
      <c r="C36" s="302">
        <v>5.2999999999999999E-2</v>
      </c>
      <c r="D36" s="302">
        <v>5.2999999999999999E-2</v>
      </c>
      <c r="E36" s="301">
        <f t="shared" si="0"/>
        <v>0.58000000000000007</v>
      </c>
    </row>
    <row r="37" spans="1:5" x14ac:dyDescent="0.25">
      <c r="A37" s="305" t="s">
        <v>398</v>
      </c>
      <c r="B37" s="302">
        <v>0.35699999999999998</v>
      </c>
      <c r="C37" s="302">
        <v>0.214</v>
      </c>
      <c r="D37" s="302">
        <v>0</v>
      </c>
      <c r="E37" s="301">
        <f t="shared" ref="E37:E68" si="1">SUM(B37:D37)</f>
        <v>0.57099999999999995</v>
      </c>
    </row>
    <row r="38" spans="1:5" x14ac:dyDescent="0.25">
      <c r="A38" s="305" t="s">
        <v>306</v>
      </c>
      <c r="B38" s="302">
        <v>0.111</v>
      </c>
      <c r="C38" s="302">
        <v>0.222</v>
      </c>
      <c r="D38" s="302">
        <v>0.222</v>
      </c>
      <c r="E38" s="301">
        <f t="shared" si="1"/>
        <v>0.55500000000000005</v>
      </c>
    </row>
    <row r="39" spans="1:5" x14ac:dyDescent="0.25">
      <c r="A39" s="305" t="s">
        <v>183</v>
      </c>
      <c r="B39" s="302">
        <v>0.44400000000000001</v>
      </c>
      <c r="C39" s="302">
        <v>0.111</v>
      </c>
      <c r="D39" s="302">
        <v>0</v>
      </c>
      <c r="E39" s="301">
        <f t="shared" si="1"/>
        <v>0.55500000000000005</v>
      </c>
    </row>
    <row r="40" spans="1:5" x14ac:dyDescent="0.25">
      <c r="A40" s="305" t="s">
        <v>266</v>
      </c>
      <c r="B40" s="302">
        <v>0.36399999999999999</v>
      </c>
      <c r="C40" s="302">
        <v>9.0999999999999998E-2</v>
      </c>
      <c r="D40" s="302">
        <v>9.0999999999999998E-2</v>
      </c>
      <c r="E40" s="301">
        <f t="shared" si="1"/>
        <v>0.54599999999999993</v>
      </c>
    </row>
    <row r="41" spans="1:5" x14ac:dyDescent="0.25">
      <c r="A41" s="305" t="s">
        <v>256</v>
      </c>
      <c r="B41" s="302">
        <v>0.54500000000000004</v>
      </c>
      <c r="C41" s="302">
        <v>0</v>
      </c>
      <c r="D41" s="302">
        <v>0</v>
      </c>
      <c r="E41" s="301">
        <f t="shared" si="1"/>
        <v>0.54500000000000004</v>
      </c>
    </row>
    <row r="42" spans="1:5" x14ac:dyDescent="0.25">
      <c r="A42" s="305" t="s">
        <v>129</v>
      </c>
      <c r="B42" s="302">
        <v>0.54500000000000004</v>
      </c>
      <c r="C42" s="302">
        <v>0</v>
      </c>
      <c r="D42" s="302">
        <v>0</v>
      </c>
      <c r="E42" s="301">
        <f t="shared" si="1"/>
        <v>0.54500000000000004</v>
      </c>
    </row>
    <row r="43" spans="1:5" x14ac:dyDescent="0.25">
      <c r="A43" s="305" t="s">
        <v>186</v>
      </c>
      <c r="B43" s="302">
        <v>0.53800000000000003</v>
      </c>
      <c r="C43" s="302">
        <v>0</v>
      </c>
      <c r="D43" s="302">
        <v>0</v>
      </c>
      <c r="E43" s="301">
        <f t="shared" si="1"/>
        <v>0.53800000000000003</v>
      </c>
    </row>
    <row r="44" spans="1:5" x14ac:dyDescent="0.25">
      <c r="A44" s="305" t="s">
        <v>184</v>
      </c>
      <c r="B44" s="302">
        <v>0.48099999999999998</v>
      </c>
      <c r="C44" s="302">
        <v>3.6999999999999998E-2</v>
      </c>
      <c r="D44" s="302">
        <v>0</v>
      </c>
      <c r="E44" s="301">
        <f t="shared" si="1"/>
        <v>0.51800000000000002</v>
      </c>
    </row>
    <row r="45" spans="1:5" x14ac:dyDescent="0.25">
      <c r="A45" s="305" t="s">
        <v>262</v>
      </c>
      <c r="B45" s="302">
        <v>0.375</v>
      </c>
      <c r="C45" s="302">
        <v>6.3E-2</v>
      </c>
      <c r="D45" s="302">
        <v>6.3E-2</v>
      </c>
      <c r="E45" s="301">
        <f t="shared" si="1"/>
        <v>0.501</v>
      </c>
    </row>
    <row r="46" spans="1:5" x14ac:dyDescent="0.25">
      <c r="A46" s="305" t="s">
        <v>62</v>
      </c>
      <c r="B46" s="302">
        <v>0.38500000000000001</v>
      </c>
      <c r="C46" s="302">
        <v>7.6999999999999999E-2</v>
      </c>
      <c r="D46" s="302">
        <v>3.7999999999999999E-2</v>
      </c>
      <c r="E46" s="301">
        <f t="shared" si="1"/>
        <v>0.5</v>
      </c>
    </row>
    <row r="47" spans="1:5" x14ac:dyDescent="0.25">
      <c r="A47" s="305" t="s">
        <v>190</v>
      </c>
      <c r="B47" s="302">
        <v>0.3</v>
      </c>
      <c r="C47" s="302">
        <v>0.2</v>
      </c>
      <c r="D47" s="302">
        <v>0</v>
      </c>
      <c r="E47" s="301">
        <f t="shared" si="1"/>
        <v>0.5</v>
      </c>
    </row>
    <row r="48" spans="1:5" x14ac:dyDescent="0.25">
      <c r="A48" s="305" t="s">
        <v>179</v>
      </c>
      <c r="B48" s="302">
        <v>0.33300000000000002</v>
      </c>
      <c r="C48" s="302">
        <v>0.16700000000000001</v>
      </c>
      <c r="D48" s="302">
        <v>0</v>
      </c>
      <c r="E48" s="301">
        <f t="shared" si="1"/>
        <v>0.5</v>
      </c>
    </row>
    <row r="49" spans="1:5" x14ac:dyDescent="0.25">
      <c r="A49" s="305" t="s">
        <v>153</v>
      </c>
      <c r="B49" s="302">
        <v>0.23699999999999999</v>
      </c>
      <c r="C49" s="302">
        <v>0.158</v>
      </c>
      <c r="D49" s="302">
        <v>0.105</v>
      </c>
      <c r="E49" s="301">
        <f t="shared" si="1"/>
        <v>0.5</v>
      </c>
    </row>
    <row r="50" spans="1:5" x14ac:dyDescent="0.25">
      <c r="A50" s="305" t="s">
        <v>176</v>
      </c>
      <c r="B50" s="302">
        <v>0.25</v>
      </c>
      <c r="C50" s="302">
        <v>0.25</v>
      </c>
      <c r="D50" s="302">
        <v>0</v>
      </c>
      <c r="E50" s="301">
        <f t="shared" si="1"/>
        <v>0.5</v>
      </c>
    </row>
    <row r="51" spans="1:5" x14ac:dyDescent="0.25">
      <c r="A51" s="305" t="s">
        <v>185</v>
      </c>
      <c r="B51" s="302">
        <v>0.4</v>
      </c>
      <c r="C51" s="302">
        <v>0.1</v>
      </c>
      <c r="D51" s="302">
        <v>0</v>
      </c>
      <c r="E51" s="301">
        <f t="shared" si="1"/>
        <v>0.5</v>
      </c>
    </row>
    <row r="52" spans="1:5" x14ac:dyDescent="0.25">
      <c r="A52" s="305" t="s">
        <v>189</v>
      </c>
      <c r="B52" s="302">
        <v>0.5</v>
      </c>
      <c r="C52" s="302">
        <v>0</v>
      </c>
      <c r="D52" s="302">
        <v>0</v>
      </c>
      <c r="E52" s="301">
        <f t="shared" si="1"/>
        <v>0.5</v>
      </c>
    </row>
    <row r="53" spans="1:5" x14ac:dyDescent="0.25">
      <c r="A53" s="305" t="s">
        <v>161</v>
      </c>
      <c r="B53" s="302">
        <v>0.5</v>
      </c>
      <c r="C53" s="302">
        <v>0</v>
      </c>
      <c r="D53" s="302">
        <v>0</v>
      </c>
      <c r="E53" s="301">
        <f t="shared" si="1"/>
        <v>0.5</v>
      </c>
    </row>
    <row r="54" spans="1:5" x14ac:dyDescent="0.25">
      <c r="A54" s="305" t="s">
        <v>64</v>
      </c>
      <c r="B54" s="302">
        <v>0.35599999999999998</v>
      </c>
      <c r="C54" s="302">
        <v>0.13300000000000001</v>
      </c>
      <c r="D54" s="302">
        <v>0</v>
      </c>
      <c r="E54" s="301">
        <f t="shared" si="1"/>
        <v>0.48899999999999999</v>
      </c>
    </row>
    <row r="55" spans="1:5" x14ac:dyDescent="0.25">
      <c r="A55" s="305" t="s">
        <v>130</v>
      </c>
      <c r="B55" s="302">
        <v>0.36</v>
      </c>
      <c r="C55" s="302">
        <v>0.08</v>
      </c>
      <c r="D55" s="302">
        <v>0.04</v>
      </c>
      <c r="E55" s="301">
        <f t="shared" si="1"/>
        <v>0.48</v>
      </c>
    </row>
    <row r="56" spans="1:5" x14ac:dyDescent="0.25">
      <c r="A56" s="305" t="s">
        <v>264</v>
      </c>
      <c r="B56" s="302">
        <v>0.30399999999999999</v>
      </c>
      <c r="C56" s="302">
        <v>0.17399999999999999</v>
      </c>
      <c r="D56" s="302">
        <v>0</v>
      </c>
      <c r="E56" s="301">
        <f t="shared" si="1"/>
        <v>0.47799999999999998</v>
      </c>
    </row>
    <row r="57" spans="1:5" x14ac:dyDescent="0.25">
      <c r="A57" s="305" t="s">
        <v>259</v>
      </c>
      <c r="B57" s="302">
        <v>0.30399999999999999</v>
      </c>
      <c r="C57" s="302">
        <v>0.13</v>
      </c>
      <c r="D57" s="302">
        <v>4.2999999999999997E-2</v>
      </c>
      <c r="E57" s="301">
        <f t="shared" si="1"/>
        <v>0.47699999999999998</v>
      </c>
    </row>
    <row r="58" spans="1:5" x14ac:dyDescent="0.25">
      <c r="A58" s="305" t="s">
        <v>238</v>
      </c>
      <c r="B58" s="302">
        <v>0.47099999999999997</v>
      </c>
      <c r="C58" s="302">
        <v>0</v>
      </c>
      <c r="D58" s="302">
        <v>0</v>
      </c>
      <c r="E58" s="301">
        <f t="shared" si="1"/>
        <v>0.47099999999999997</v>
      </c>
    </row>
    <row r="59" spans="1:5" x14ac:dyDescent="0.25">
      <c r="A59" s="305" t="s">
        <v>181</v>
      </c>
      <c r="B59" s="302">
        <v>0.47099999999999997</v>
      </c>
      <c r="C59" s="302">
        <v>0</v>
      </c>
      <c r="D59" s="302">
        <v>0</v>
      </c>
      <c r="E59" s="301">
        <f t="shared" si="1"/>
        <v>0.47099999999999997</v>
      </c>
    </row>
    <row r="60" spans="1:5" x14ac:dyDescent="0.25">
      <c r="A60" s="305" t="s">
        <v>156</v>
      </c>
      <c r="B60" s="302">
        <v>0.30599999999999999</v>
      </c>
      <c r="C60" s="302">
        <v>6.0999999999999999E-2</v>
      </c>
      <c r="D60" s="302">
        <v>0.10199999999999999</v>
      </c>
      <c r="E60" s="301">
        <f t="shared" si="1"/>
        <v>0.46899999999999997</v>
      </c>
    </row>
    <row r="61" spans="1:5" x14ac:dyDescent="0.25">
      <c r="A61" s="305" t="s">
        <v>143</v>
      </c>
      <c r="B61" s="302">
        <v>0.4</v>
      </c>
      <c r="C61" s="302">
        <v>0</v>
      </c>
      <c r="D61" s="302">
        <v>6.7000000000000004E-2</v>
      </c>
      <c r="E61" s="301">
        <f t="shared" si="1"/>
        <v>0.46700000000000003</v>
      </c>
    </row>
    <row r="62" spans="1:5" x14ac:dyDescent="0.25">
      <c r="A62" s="305" t="s">
        <v>133</v>
      </c>
      <c r="B62" s="302">
        <v>0.308</v>
      </c>
      <c r="C62" s="302">
        <v>7.6999999999999999E-2</v>
      </c>
      <c r="D62" s="302">
        <v>7.6999999999999999E-2</v>
      </c>
      <c r="E62" s="301">
        <f t="shared" si="1"/>
        <v>0.46200000000000002</v>
      </c>
    </row>
    <row r="63" spans="1:5" x14ac:dyDescent="0.25">
      <c r="A63" s="305" t="s">
        <v>167</v>
      </c>
      <c r="B63" s="302">
        <v>0.34599999999999997</v>
      </c>
      <c r="C63" s="302">
        <v>3.7999999999999999E-2</v>
      </c>
      <c r="D63" s="302">
        <v>7.6999999999999999E-2</v>
      </c>
      <c r="E63" s="301">
        <f t="shared" si="1"/>
        <v>0.46099999999999997</v>
      </c>
    </row>
    <row r="64" spans="1:5" x14ac:dyDescent="0.25">
      <c r="A64" s="305" t="s">
        <v>132</v>
      </c>
      <c r="B64" s="302">
        <v>0.45500000000000002</v>
      </c>
      <c r="C64" s="302">
        <v>0</v>
      </c>
      <c r="D64" s="302">
        <v>0</v>
      </c>
      <c r="E64" s="301">
        <f t="shared" si="1"/>
        <v>0.45500000000000002</v>
      </c>
    </row>
    <row r="65" spans="1:5" x14ac:dyDescent="0.25">
      <c r="A65" s="305" t="s">
        <v>397</v>
      </c>
      <c r="B65" s="302">
        <v>0.36399999999999999</v>
      </c>
      <c r="C65" s="302">
        <v>9.0999999999999998E-2</v>
      </c>
      <c r="D65" s="302">
        <v>0</v>
      </c>
      <c r="E65" s="301">
        <f t="shared" si="1"/>
        <v>0.45499999999999996</v>
      </c>
    </row>
    <row r="66" spans="1:5" x14ac:dyDescent="0.25">
      <c r="A66" s="305" t="s">
        <v>250</v>
      </c>
      <c r="B66" s="302">
        <v>0.33300000000000002</v>
      </c>
      <c r="C66" s="302">
        <v>0.111</v>
      </c>
      <c r="D66" s="302">
        <v>0</v>
      </c>
      <c r="E66" s="301">
        <f t="shared" si="1"/>
        <v>0.44400000000000001</v>
      </c>
    </row>
    <row r="67" spans="1:5" x14ac:dyDescent="0.25">
      <c r="A67" s="305" t="s">
        <v>145</v>
      </c>
      <c r="B67" s="302">
        <v>0.44400000000000001</v>
      </c>
      <c r="C67" s="302">
        <v>0</v>
      </c>
      <c r="D67" s="302">
        <v>0</v>
      </c>
      <c r="E67" s="301">
        <f t="shared" si="1"/>
        <v>0.44400000000000001</v>
      </c>
    </row>
    <row r="68" spans="1:5" x14ac:dyDescent="0.25">
      <c r="A68" s="305" t="s">
        <v>86</v>
      </c>
      <c r="B68" s="302">
        <v>0.44400000000000001</v>
      </c>
      <c r="C68" s="302">
        <v>0</v>
      </c>
      <c r="D68" s="302">
        <v>0</v>
      </c>
      <c r="E68" s="301">
        <f t="shared" si="1"/>
        <v>0.44400000000000001</v>
      </c>
    </row>
    <row r="69" spans="1:5" x14ac:dyDescent="0.25">
      <c r="A69" s="305" t="s">
        <v>71</v>
      </c>
      <c r="B69" s="302">
        <v>0.36</v>
      </c>
      <c r="C69" s="302">
        <v>0.08</v>
      </c>
      <c r="D69" s="302">
        <v>0</v>
      </c>
      <c r="E69" s="301">
        <f t="shared" ref="E69:E82" si="2">SUM(B69:D69)</f>
        <v>0.44</v>
      </c>
    </row>
    <row r="70" spans="1:5" x14ac:dyDescent="0.25">
      <c r="A70" s="305" t="s">
        <v>70</v>
      </c>
      <c r="B70" s="302">
        <v>0.34100000000000003</v>
      </c>
      <c r="C70" s="302">
        <v>9.0999999999999998E-2</v>
      </c>
      <c r="D70" s="302">
        <v>0</v>
      </c>
      <c r="E70" s="301">
        <f t="shared" si="2"/>
        <v>0.43200000000000005</v>
      </c>
    </row>
    <row r="71" spans="1:5" x14ac:dyDescent="0.25">
      <c r="A71" s="305" t="s">
        <v>168</v>
      </c>
      <c r="B71" s="302">
        <v>0.42899999999999999</v>
      </c>
      <c r="C71" s="302">
        <v>0</v>
      </c>
      <c r="D71" s="302">
        <v>0</v>
      </c>
      <c r="E71" s="301">
        <f t="shared" si="2"/>
        <v>0.42899999999999999</v>
      </c>
    </row>
    <row r="72" spans="1:5" x14ac:dyDescent="0.25">
      <c r="A72" s="305" t="s">
        <v>257</v>
      </c>
      <c r="B72" s="302">
        <v>0.318</v>
      </c>
      <c r="C72" s="302">
        <v>9.0999999999999998E-2</v>
      </c>
      <c r="D72" s="302">
        <v>0</v>
      </c>
      <c r="E72" s="301">
        <f t="shared" si="2"/>
        <v>0.40900000000000003</v>
      </c>
    </row>
    <row r="73" spans="1:5" x14ac:dyDescent="0.25">
      <c r="A73" s="305" t="s">
        <v>441</v>
      </c>
      <c r="B73" s="302">
        <v>0.37</v>
      </c>
      <c r="C73" s="302">
        <v>3.6999999999999998E-2</v>
      </c>
      <c r="D73" s="302">
        <v>0</v>
      </c>
      <c r="E73" s="301">
        <f t="shared" si="2"/>
        <v>0.40699999999999997</v>
      </c>
    </row>
    <row r="74" spans="1:5" x14ac:dyDescent="0.25">
      <c r="A74" s="305" t="s">
        <v>159</v>
      </c>
      <c r="B74" s="302">
        <v>0.219</v>
      </c>
      <c r="C74" s="302">
        <v>0.125</v>
      </c>
      <c r="D74" s="302">
        <v>6.3E-2</v>
      </c>
      <c r="E74" s="301">
        <f t="shared" si="2"/>
        <v>0.40699999999999997</v>
      </c>
    </row>
    <row r="75" spans="1:5" x14ac:dyDescent="0.25">
      <c r="A75" s="305" t="s">
        <v>191</v>
      </c>
      <c r="B75" s="302">
        <v>0.33300000000000002</v>
      </c>
      <c r="C75" s="302">
        <v>6.7000000000000004E-2</v>
      </c>
      <c r="D75" s="302">
        <v>0</v>
      </c>
      <c r="E75" s="301">
        <f t="shared" si="2"/>
        <v>0.4</v>
      </c>
    </row>
    <row r="76" spans="1:5" x14ac:dyDescent="0.25">
      <c r="A76" s="305" t="s">
        <v>196</v>
      </c>
      <c r="B76" s="302">
        <v>0.13300000000000001</v>
      </c>
      <c r="C76" s="302">
        <v>0.26700000000000002</v>
      </c>
      <c r="D76" s="302">
        <v>0</v>
      </c>
      <c r="E76" s="301">
        <f t="shared" si="2"/>
        <v>0.4</v>
      </c>
    </row>
    <row r="77" spans="1:5" x14ac:dyDescent="0.25">
      <c r="A77" s="305" t="s">
        <v>158</v>
      </c>
      <c r="B77" s="302">
        <v>0.3</v>
      </c>
      <c r="C77" s="302">
        <v>0</v>
      </c>
      <c r="D77" s="302">
        <v>0.1</v>
      </c>
      <c r="E77" s="301">
        <f t="shared" si="2"/>
        <v>0.4</v>
      </c>
    </row>
    <row r="78" spans="1:5" x14ac:dyDescent="0.25">
      <c r="A78" s="305" t="s">
        <v>68</v>
      </c>
      <c r="B78" s="302">
        <v>0.4</v>
      </c>
      <c r="C78" s="302">
        <v>0</v>
      </c>
      <c r="D78" s="302">
        <v>0</v>
      </c>
      <c r="E78" s="301">
        <f t="shared" si="2"/>
        <v>0.4</v>
      </c>
    </row>
    <row r="79" spans="1:5" x14ac:dyDescent="0.25">
      <c r="A79" s="318" t="s">
        <v>199</v>
      </c>
      <c r="B79" s="302">
        <v>0.19400000000000001</v>
      </c>
      <c r="C79" s="302">
        <v>0.13900000000000001</v>
      </c>
      <c r="D79" s="302">
        <v>5.6000000000000001E-2</v>
      </c>
      <c r="E79" s="301">
        <f t="shared" si="2"/>
        <v>0.38900000000000001</v>
      </c>
    </row>
    <row r="80" spans="1:5" x14ac:dyDescent="0.25">
      <c r="A80" s="305" t="s">
        <v>151</v>
      </c>
      <c r="B80" s="302">
        <v>0.154</v>
      </c>
      <c r="C80" s="302">
        <v>0.154</v>
      </c>
      <c r="D80" s="302">
        <v>7.6999999999999999E-2</v>
      </c>
      <c r="E80" s="301">
        <f t="shared" si="2"/>
        <v>0.38500000000000001</v>
      </c>
    </row>
    <row r="81" spans="1:5" x14ac:dyDescent="0.25">
      <c r="A81" s="305" t="s">
        <v>194</v>
      </c>
      <c r="B81" s="302">
        <v>7.6999999999999999E-2</v>
      </c>
      <c r="C81" s="302">
        <v>0.308</v>
      </c>
      <c r="D81" s="302">
        <v>0</v>
      </c>
      <c r="E81" s="301">
        <f t="shared" si="2"/>
        <v>0.38500000000000001</v>
      </c>
    </row>
    <row r="82" spans="1:5" x14ac:dyDescent="0.25">
      <c r="A82" s="305" t="s">
        <v>195</v>
      </c>
      <c r="B82" s="302">
        <v>0.154</v>
      </c>
      <c r="C82" s="302">
        <v>0.23100000000000001</v>
      </c>
      <c r="D82" s="302">
        <v>0</v>
      </c>
      <c r="E82" s="301">
        <f t="shared" si="2"/>
        <v>0.38500000000000001</v>
      </c>
    </row>
    <row r="83" spans="1:5" s="317" customFormat="1" x14ac:dyDescent="0.25">
      <c r="A83" s="318"/>
      <c r="B83" s="302"/>
      <c r="C83" s="302"/>
      <c r="D83" s="302"/>
      <c r="E83" s="301"/>
    </row>
    <row r="84" spans="1:5" x14ac:dyDescent="0.25">
      <c r="A84" s="305" t="s">
        <v>163</v>
      </c>
      <c r="B84" s="302">
        <v>0.38500000000000001</v>
      </c>
      <c r="C84" s="302">
        <v>0</v>
      </c>
      <c r="D84" s="302">
        <v>0</v>
      </c>
      <c r="E84" s="301">
        <f t="shared" ref="E84:E115" si="3">SUM(B84:D84)</f>
        <v>0.38500000000000001</v>
      </c>
    </row>
    <row r="85" spans="1:5" x14ac:dyDescent="0.25">
      <c r="A85" s="305" t="s">
        <v>173</v>
      </c>
      <c r="B85" s="302">
        <v>0.23499999999999999</v>
      </c>
      <c r="C85" s="302">
        <v>0.14699999999999999</v>
      </c>
      <c r="D85" s="302">
        <v>0</v>
      </c>
      <c r="E85" s="301">
        <f t="shared" si="3"/>
        <v>0.38200000000000001</v>
      </c>
    </row>
    <row r="86" spans="1:5" x14ac:dyDescent="0.25">
      <c r="A86" s="305" t="s">
        <v>216</v>
      </c>
      <c r="B86" s="302">
        <v>0.33300000000000002</v>
      </c>
      <c r="C86" s="302">
        <v>4.8000000000000001E-2</v>
      </c>
      <c r="D86" s="302">
        <v>0</v>
      </c>
      <c r="E86" s="301">
        <f t="shared" si="3"/>
        <v>0.38100000000000001</v>
      </c>
    </row>
    <row r="87" spans="1:5" x14ac:dyDescent="0.25">
      <c r="A87" s="305" t="s">
        <v>77</v>
      </c>
      <c r="B87" s="302">
        <v>0.23499999999999999</v>
      </c>
      <c r="C87" s="302">
        <v>0.13700000000000001</v>
      </c>
      <c r="D87" s="302">
        <v>0</v>
      </c>
      <c r="E87" s="301">
        <f t="shared" si="3"/>
        <v>0.372</v>
      </c>
    </row>
    <row r="88" spans="1:5" x14ac:dyDescent="0.25">
      <c r="A88" s="305" t="s">
        <v>171</v>
      </c>
      <c r="B88" s="302">
        <v>0.28000000000000003</v>
      </c>
      <c r="C88" s="302">
        <v>0.04</v>
      </c>
      <c r="D88" s="302">
        <v>0.04</v>
      </c>
      <c r="E88" s="301">
        <f t="shared" si="3"/>
        <v>0.36</v>
      </c>
    </row>
    <row r="89" spans="1:5" x14ac:dyDescent="0.25">
      <c r="A89" s="305" t="s">
        <v>58</v>
      </c>
      <c r="B89" s="302">
        <v>0.28999999999999998</v>
      </c>
      <c r="C89" s="302">
        <v>6.5000000000000002E-2</v>
      </c>
      <c r="D89" s="302">
        <v>0</v>
      </c>
      <c r="E89" s="301">
        <f t="shared" si="3"/>
        <v>0.35499999999999998</v>
      </c>
    </row>
    <row r="90" spans="1:5" x14ac:dyDescent="0.25">
      <c r="A90" s="305" t="s">
        <v>169</v>
      </c>
      <c r="B90" s="302">
        <v>0.3</v>
      </c>
      <c r="C90" s="302">
        <v>0.05</v>
      </c>
      <c r="D90" s="302">
        <v>0</v>
      </c>
      <c r="E90" s="301">
        <f t="shared" si="3"/>
        <v>0.35</v>
      </c>
    </row>
    <row r="91" spans="1:5" x14ac:dyDescent="0.25">
      <c r="A91" s="305" t="s">
        <v>170</v>
      </c>
      <c r="B91" s="302">
        <v>0.26900000000000002</v>
      </c>
      <c r="C91" s="302">
        <v>5.8000000000000003E-2</v>
      </c>
      <c r="D91" s="302">
        <v>1.9E-2</v>
      </c>
      <c r="E91" s="301">
        <f t="shared" si="3"/>
        <v>0.34600000000000003</v>
      </c>
    </row>
    <row r="92" spans="1:5" x14ac:dyDescent="0.25">
      <c r="A92" s="305" t="s">
        <v>124</v>
      </c>
      <c r="B92" s="302">
        <v>0.16700000000000001</v>
      </c>
      <c r="C92" s="302">
        <v>0.16700000000000001</v>
      </c>
      <c r="D92" s="302">
        <v>0</v>
      </c>
      <c r="E92" s="301">
        <f t="shared" si="3"/>
        <v>0.33400000000000002</v>
      </c>
    </row>
    <row r="93" spans="1:5" x14ac:dyDescent="0.25">
      <c r="A93" s="305" t="s">
        <v>134</v>
      </c>
      <c r="B93" s="302">
        <v>0.27800000000000002</v>
      </c>
      <c r="C93" s="302">
        <v>5.6000000000000001E-2</v>
      </c>
      <c r="D93" s="302">
        <v>0</v>
      </c>
      <c r="E93" s="301">
        <f t="shared" si="3"/>
        <v>0.33400000000000002</v>
      </c>
    </row>
    <row r="94" spans="1:5" x14ac:dyDescent="0.25">
      <c r="A94" s="305" t="s">
        <v>231</v>
      </c>
      <c r="B94" s="302">
        <v>0.22900000000000001</v>
      </c>
      <c r="C94" s="302">
        <v>8.3000000000000004E-2</v>
      </c>
      <c r="D94" s="302">
        <v>2.1000000000000001E-2</v>
      </c>
      <c r="E94" s="301">
        <f t="shared" si="3"/>
        <v>0.33300000000000002</v>
      </c>
    </row>
    <row r="95" spans="1:5" x14ac:dyDescent="0.25">
      <c r="A95" s="305" t="s">
        <v>235</v>
      </c>
      <c r="B95" s="302">
        <v>0.33300000000000002</v>
      </c>
      <c r="C95" s="302">
        <v>0</v>
      </c>
      <c r="D95" s="302">
        <v>0</v>
      </c>
      <c r="E95" s="301">
        <f t="shared" si="3"/>
        <v>0.33300000000000002</v>
      </c>
    </row>
    <row r="96" spans="1:5" x14ac:dyDescent="0.25">
      <c r="A96" s="305" t="s">
        <v>148</v>
      </c>
      <c r="B96" s="302">
        <v>0.222</v>
      </c>
      <c r="C96" s="302">
        <v>0.111</v>
      </c>
      <c r="D96" s="302">
        <v>0</v>
      </c>
      <c r="E96" s="301">
        <f t="shared" si="3"/>
        <v>0.33300000000000002</v>
      </c>
    </row>
    <row r="97" spans="1:5" x14ac:dyDescent="0.25">
      <c r="A97" s="305" t="s">
        <v>91</v>
      </c>
      <c r="B97" s="302">
        <v>0.33300000000000002</v>
      </c>
      <c r="C97" s="302">
        <v>0</v>
      </c>
      <c r="D97" s="302">
        <v>0</v>
      </c>
      <c r="E97" s="301">
        <f t="shared" si="3"/>
        <v>0.33300000000000002</v>
      </c>
    </row>
    <row r="98" spans="1:5" x14ac:dyDescent="0.25">
      <c r="A98" s="305" t="s">
        <v>120</v>
      </c>
      <c r="B98" s="302">
        <v>0.217</v>
      </c>
      <c r="C98" s="302">
        <v>0.10100000000000001</v>
      </c>
      <c r="D98" s="302">
        <v>1.4E-2</v>
      </c>
      <c r="E98" s="301">
        <f t="shared" si="3"/>
        <v>0.33200000000000002</v>
      </c>
    </row>
    <row r="99" spans="1:5" x14ac:dyDescent="0.25">
      <c r="A99" s="305" t="s">
        <v>127</v>
      </c>
      <c r="B99" s="302">
        <v>0.316</v>
      </c>
      <c r="C99" s="302">
        <v>0</v>
      </c>
      <c r="D99" s="302">
        <v>0</v>
      </c>
      <c r="E99" s="301">
        <f t="shared" si="3"/>
        <v>0.316</v>
      </c>
    </row>
    <row r="100" spans="1:5" x14ac:dyDescent="0.25">
      <c r="A100" s="305" t="s">
        <v>192</v>
      </c>
      <c r="B100" s="302">
        <v>0.26300000000000001</v>
      </c>
      <c r="C100" s="302">
        <v>0</v>
      </c>
      <c r="D100" s="302">
        <v>5.2999999999999999E-2</v>
      </c>
      <c r="E100" s="301">
        <f t="shared" si="3"/>
        <v>0.316</v>
      </c>
    </row>
    <row r="101" spans="1:5" x14ac:dyDescent="0.25">
      <c r="A101" s="305" t="s">
        <v>248</v>
      </c>
      <c r="B101" s="302">
        <v>0.23799999999999999</v>
      </c>
      <c r="C101" s="302">
        <v>4.8000000000000001E-2</v>
      </c>
      <c r="D101" s="302">
        <v>2.4E-2</v>
      </c>
      <c r="E101" s="301">
        <f t="shared" si="3"/>
        <v>0.31</v>
      </c>
    </row>
    <row r="102" spans="1:5" x14ac:dyDescent="0.25">
      <c r="A102" s="305" t="s">
        <v>126</v>
      </c>
      <c r="B102" s="302">
        <v>0.23100000000000001</v>
      </c>
      <c r="C102" s="302">
        <v>7.6999999999999999E-2</v>
      </c>
      <c r="D102" s="302">
        <v>0</v>
      </c>
      <c r="E102" s="301">
        <f t="shared" si="3"/>
        <v>0.308</v>
      </c>
    </row>
    <row r="103" spans="1:5" x14ac:dyDescent="0.25">
      <c r="A103" s="305" t="s">
        <v>92</v>
      </c>
      <c r="B103" s="302">
        <v>0.308</v>
      </c>
      <c r="C103" s="302">
        <v>0</v>
      </c>
      <c r="D103" s="302">
        <v>0</v>
      </c>
      <c r="E103" s="301">
        <f t="shared" si="3"/>
        <v>0.308</v>
      </c>
    </row>
    <row r="104" spans="1:5" x14ac:dyDescent="0.25">
      <c r="A104" s="305" t="s">
        <v>165</v>
      </c>
      <c r="B104" s="302">
        <v>0.30399999999999999</v>
      </c>
      <c r="C104" s="302">
        <v>0</v>
      </c>
      <c r="D104" s="302">
        <v>0</v>
      </c>
      <c r="E104" s="301">
        <f t="shared" si="3"/>
        <v>0.30399999999999999</v>
      </c>
    </row>
    <row r="105" spans="1:5" x14ac:dyDescent="0.25">
      <c r="A105" s="305" t="s">
        <v>114</v>
      </c>
      <c r="B105" s="302">
        <v>0.3</v>
      </c>
      <c r="C105" s="302">
        <v>0</v>
      </c>
      <c r="D105" s="302">
        <v>0</v>
      </c>
      <c r="E105" s="301">
        <f t="shared" si="3"/>
        <v>0.3</v>
      </c>
    </row>
    <row r="106" spans="1:5" x14ac:dyDescent="0.25">
      <c r="A106" s="305" t="s">
        <v>154</v>
      </c>
      <c r="B106" s="302">
        <v>0.3</v>
      </c>
      <c r="C106" s="302">
        <v>0</v>
      </c>
      <c r="D106" s="302">
        <v>0</v>
      </c>
      <c r="E106" s="301">
        <f t="shared" si="3"/>
        <v>0.3</v>
      </c>
    </row>
    <row r="107" spans="1:5" x14ac:dyDescent="0.25">
      <c r="A107" s="305" t="s">
        <v>229</v>
      </c>
      <c r="B107" s="302">
        <v>0.23400000000000001</v>
      </c>
      <c r="C107" s="302">
        <v>3.1E-2</v>
      </c>
      <c r="D107" s="302">
        <v>3.1E-2</v>
      </c>
      <c r="E107" s="301">
        <f t="shared" si="3"/>
        <v>0.29600000000000004</v>
      </c>
    </row>
    <row r="108" spans="1:5" x14ac:dyDescent="0.25">
      <c r="A108" s="305" t="s">
        <v>155</v>
      </c>
      <c r="B108" s="302">
        <v>0.26500000000000001</v>
      </c>
      <c r="C108" s="302">
        <v>2.9000000000000001E-2</v>
      </c>
      <c r="D108" s="302">
        <v>0</v>
      </c>
      <c r="E108" s="301">
        <f t="shared" si="3"/>
        <v>0.29400000000000004</v>
      </c>
    </row>
    <row r="109" spans="1:5" x14ac:dyDescent="0.25">
      <c r="A109" s="305" t="s">
        <v>180</v>
      </c>
      <c r="B109" s="302">
        <v>0.23499999999999999</v>
      </c>
      <c r="C109" s="302">
        <v>2.9000000000000001E-2</v>
      </c>
      <c r="D109" s="302">
        <v>2.9000000000000001E-2</v>
      </c>
      <c r="E109" s="301">
        <f t="shared" si="3"/>
        <v>0.29300000000000004</v>
      </c>
    </row>
    <row r="110" spans="1:5" x14ac:dyDescent="0.25">
      <c r="A110" s="305" t="s">
        <v>119</v>
      </c>
      <c r="B110" s="302">
        <v>0.28999999999999998</v>
      </c>
      <c r="C110" s="302">
        <v>0</v>
      </c>
      <c r="D110" s="302">
        <v>0</v>
      </c>
      <c r="E110" s="301">
        <f t="shared" si="3"/>
        <v>0.28999999999999998</v>
      </c>
    </row>
    <row r="111" spans="1:5" x14ac:dyDescent="0.25">
      <c r="A111" s="305" t="s">
        <v>116</v>
      </c>
      <c r="B111" s="302">
        <v>0.14299999999999999</v>
      </c>
      <c r="C111" s="302">
        <v>0.14299999999999999</v>
      </c>
      <c r="D111" s="302">
        <v>0</v>
      </c>
      <c r="E111" s="301">
        <f t="shared" si="3"/>
        <v>0.28599999999999998</v>
      </c>
    </row>
    <row r="112" spans="1:5" x14ac:dyDescent="0.25">
      <c r="A112" s="305" t="s">
        <v>76</v>
      </c>
      <c r="B112" s="302">
        <v>0.14299999999999999</v>
      </c>
      <c r="C112" s="302">
        <v>0.14299999999999999</v>
      </c>
      <c r="D112" s="302">
        <v>0</v>
      </c>
      <c r="E112" s="301">
        <f t="shared" si="3"/>
        <v>0.28599999999999998</v>
      </c>
    </row>
    <row r="113" spans="1:5" x14ac:dyDescent="0.25">
      <c r="A113" s="305" t="s">
        <v>106</v>
      </c>
      <c r="B113" s="302">
        <v>0.14299999999999999</v>
      </c>
      <c r="C113" s="302">
        <v>0.14299999999999999</v>
      </c>
      <c r="D113" s="302">
        <v>0</v>
      </c>
      <c r="E113" s="301">
        <f t="shared" si="3"/>
        <v>0.28599999999999998</v>
      </c>
    </row>
    <row r="114" spans="1:5" x14ac:dyDescent="0.25">
      <c r="A114" s="305" t="s">
        <v>102</v>
      </c>
      <c r="B114" s="302">
        <v>0.14299999999999999</v>
      </c>
      <c r="C114" s="302">
        <v>0.14299999999999999</v>
      </c>
      <c r="D114" s="302">
        <v>0</v>
      </c>
      <c r="E114" s="301">
        <f t="shared" si="3"/>
        <v>0.28599999999999998</v>
      </c>
    </row>
    <row r="115" spans="1:5" x14ac:dyDescent="0.25">
      <c r="A115" s="305" t="s">
        <v>223</v>
      </c>
      <c r="B115" s="302">
        <v>0.20399999999999999</v>
      </c>
      <c r="C115" s="302">
        <v>7.3999999999999996E-2</v>
      </c>
      <c r="D115" s="302">
        <v>0</v>
      </c>
      <c r="E115" s="301">
        <f t="shared" si="3"/>
        <v>0.27799999999999997</v>
      </c>
    </row>
    <row r="116" spans="1:5" x14ac:dyDescent="0.25">
      <c r="A116" s="305" t="s">
        <v>157</v>
      </c>
      <c r="B116" s="302">
        <v>0.27300000000000002</v>
      </c>
      <c r="C116" s="302">
        <v>0</v>
      </c>
      <c r="D116" s="302">
        <v>0</v>
      </c>
      <c r="E116" s="301">
        <f t="shared" ref="E116:E147" si="4">SUM(B116:D116)</f>
        <v>0.27300000000000002</v>
      </c>
    </row>
    <row r="117" spans="1:5" x14ac:dyDescent="0.25">
      <c r="A117" s="305" t="s">
        <v>182</v>
      </c>
      <c r="B117" s="302">
        <v>0.182</v>
      </c>
      <c r="C117" s="302">
        <v>0</v>
      </c>
      <c r="D117" s="302">
        <v>9.0999999999999998E-2</v>
      </c>
      <c r="E117" s="301">
        <f t="shared" si="4"/>
        <v>0.27300000000000002</v>
      </c>
    </row>
    <row r="118" spans="1:5" x14ac:dyDescent="0.25">
      <c r="A118" s="305" t="s">
        <v>138</v>
      </c>
      <c r="B118" s="302">
        <v>0.25700000000000001</v>
      </c>
      <c r="C118" s="302">
        <v>0</v>
      </c>
      <c r="D118" s="302">
        <v>0</v>
      </c>
      <c r="E118" s="301">
        <f t="shared" si="4"/>
        <v>0.25700000000000001</v>
      </c>
    </row>
    <row r="119" spans="1:5" x14ac:dyDescent="0.25">
      <c r="A119" s="305" t="s">
        <v>265</v>
      </c>
      <c r="B119" s="302">
        <v>0.25</v>
      </c>
      <c r="C119" s="302">
        <v>0</v>
      </c>
      <c r="D119" s="302">
        <v>0</v>
      </c>
      <c r="E119" s="301">
        <f t="shared" si="4"/>
        <v>0.25</v>
      </c>
    </row>
    <row r="120" spans="1:5" x14ac:dyDescent="0.25">
      <c r="A120" s="305" t="s">
        <v>146</v>
      </c>
      <c r="B120" s="302">
        <v>0.25</v>
      </c>
      <c r="C120" s="302">
        <v>0</v>
      </c>
      <c r="D120" s="302">
        <v>0</v>
      </c>
      <c r="E120" s="301">
        <f t="shared" si="4"/>
        <v>0.25</v>
      </c>
    </row>
    <row r="121" spans="1:5" x14ac:dyDescent="0.25">
      <c r="A121" s="305" t="s">
        <v>139</v>
      </c>
      <c r="B121" s="302">
        <v>0.25</v>
      </c>
      <c r="C121" s="302">
        <v>0</v>
      </c>
      <c r="D121" s="302">
        <v>0</v>
      </c>
      <c r="E121" s="301">
        <f t="shared" si="4"/>
        <v>0.25</v>
      </c>
    </row>
    <row r="122" spans="1:5" x14ac:dyDescent="0.25">
      <c r="A122" s="305" t="s">
        <v>239</v>
      </c>
      <c r="B122" s="302">
        <v>0.24</v>
      </c>
      <c r="C122" s="302">
        <v>0</v>
      </c>
      <c r="D122" s="302">
        <v>0</v>
      </c>
      <c r="E122" s="301">
        <f t="shared" si="4"/>
        <v>0.24</v>
      </c>
    </row>
    <row r="123" spans="1:5" x14ac:dyDescent="0.25">
      <c r="A123" s="305" t="s">
        <v>162</v>
      </c>
      <c r="B123" s="302">
        <v>0.23499999999999999</v>
      </c>
      <c r="C123" s="302">
        <v>0</v>
      </c>
      <c r="D123" s="302">
        <v>0</v>
      </c>
      <c r="E123" s="301">
        <f t="shared" si="4"/>
        <v>0.23499999999999999</v>
      </c>
    </row>
    <row r="124" spans="1:5" x14ac:dyDescent="0.25">
      <c r="A124" s="305" t="s">
        <v>121</v>
      </c>
      <c r="B124" s="302">
        <v>0.183</v>
      </c>
      <c r="C124" s="302">
        <v>3.3000000000000002E-2</v>
      </c>
      <c r="D124" s="302">
        <v>1.7000000000000001E-2</v>
      </c>
      <c r="E124" s="301">
        <f t="shared" si="4"/>
        <v>0.23299999999999998</v>
      </c>
    </row>
    <row r="125" spans="1:5" x14ac:dyDescent="0.25">
      <c r="A125" s="305" t="s">
        <v>125</v>
      </c>
      <c r="B125" s="302">
        <v>0.23100000000000001</v>
      </c>
      <c r="C125" s="302">
        <v>0</v>
      </c>
      <c r="D125" s="302">
        <v>0</v>
      </c>
      <c r="E125" s="301">
        <f t="shared" si="4"/>
        <v>0.23100000000000001</v>
      </c>
    </row>
    <row r="126" spans="1:5" x14ac:dyDescent="0.25">
      <c r="A126" s="305" t="s">
        <v>140</v>
      </c>
      <c r="B126" s="302">
        <v>0.23100000000000001</v>
      </c>
      <c r="C126" s="302">
        <v>0</v>
      </c>
      <c r="D126" s="302">
        <v>0</v>
      </c>
      <c r="E126" s="301">
        <f t="shared" si="4"/>
        <v>0.23100000000000001</v>
      </c>
    </row>
    <row r="127" spans="1:5" x14ac:dyDescent="0.25">
      <c r="A127" s="305" t="s">
        <v>69</v>
      </c>
      <c r="B127" s="302">
        <v>0.222</v>
      </c>
      <c r="C127" s="302">
        <v>0</v>
      </c>
      <c r="D127" s="302">
        <v>0</v>
      </c>
      <c r="E127" s="301">
        <f t="shared" si="4"/>
        <v>0.222</v>
      </c>
    </row>
    <row r="128" spans="1:5" x14ac:dyDescent="0.25">
      <c r="A128" s="305" t="s">
        <v>82</v>
      </c>
      <c r="B128" s="302">
        <v>0.217</v>
      </c>
      <c r="C128" s="302">
        <v>0</v>
      </c>
      <c r="D128" s="302">
        <v>0</v>
      </c>
      <c r="E128" s="301">
        <f t="shared" si="4"/>
        <v>0.217</v>
      </c>
    </row>
    <row r="129" spans="1:5" x14ac:dyDescent="0.25">
      <c r="A129" s="305" t="s">
        <v>141</v>
      </c>
      <c r="B129" s="302">
        <v>0.16700000000000001</v>
      </c>
      <c r="C129" s="302">
        <v>4.8000000000000001E-2</v>
      </c>
      <c r="D129" s="302">
        <v>0</v>
      </c>
      <c r="E129" s="301">
        <f t="shared" si="4"/>
        <v>0.21500000000000002</v>
      </c>
    </row>
    <row r="130" spans="1:5" x14ac:dyDescent="0.25">
      <c r="A130" s="305" t="s">
        <v>83</v>
      </c>
      <c r="B130" s="302">
        <v>0.17899999999999999</v>
      </c>
      <c r="C130" s="302">
        <v>3.5999999999999997E-2</v>
      </c>
      <c r="D130" s="302">
        <v>0</v>
      </c>
      <c r="E130" s="301">
        <f t="shared" si="4"/>
        <v>0.215</v>
      </c>
    </row>
    <row r="131" spans="1:5" x14ac:dyDescent="0.25">
      <c r="A131" s="305" t="s">
        <v>117</v>
      </c>
      <c r="B131" s="302">
        <v>0.2</v>
      </c>
      <c r="C131" s="302">
        <v>0</v>
      </c>
      <c r="D131" s="302">
        <v>0</v>
      </c>
      <c r="E131" s="301">
        <f t="shared" si="4"/>
        <v>0.2</v>
      </c>
    </row>
    <row r="132" spans="1:5" x14ac:dyDescent="0.25">
      <c r="A132" s="305" t="s">
        <v>107</v>
      </c>
      <c r="B132" s="302">
        <v>0.17100000000000001</v>
      </c>
      <c r="C132" s="302">
        <v>2.9000000000000001E-2</v>
      </c>
      <c r="D132" s="302">
        <v>0</v>
      </c>
      <c r="E132" s="301">
        <f t="shared" si="4"/>
        <v>0.2</v>
      </c>
    </row>
    <row r="133" spans="1:5" x14ac:dyDescent="0.25">
      <c r="A133" s="305" t="s">
        <v>147</v>
      </c>
      <c r="B133" s="302">
        <v>0.1</v>
      </c>
      <c r="C133" s="302">
        <v>0.1</v>
      </c>
      <c r="D133" s="302">
        <v>0</v>
      </c>
      <c r="E133" s="301">
        <f t="shared" si="4"/>
        <v>0.2</v>
      </c>
    </row>
    <row r="134" spans="1:5" x14ac:dyDescent="0.25">
      <c r="A134" s="305" t="s">
        <v>72</v>
      </c>
      <c r="B134" s="302">
        <v>0.2</v>
      </c>
      <c r="C134" s="302">
        <v>0</v>
      </c>
      <c r="D134" s="302">
        <v>0</v>
      </c>
      <c r="E134" s="301">
        <f t="shared" si="4"/>
        <v>0.2</v>
      </c>
    </row>
    <row r="135" spans="1:5" x14ac:dyDescent="0.25">
      <c r="A135" s="305" t="s">
        <v>150</v>
      </c>
      <c r="B135" s="302">
        <v>0.185</v>
      </c>
      <c r="C135" s="302">
        <v>0</v>
      </c>
      <c r="D135" s="302">
        <v>0</v>
      </c>
      <c r="E135" s="301">
        <f t="shared" si="4"/>
        <v>0.185</v>
      </c>
    </row>
    <row r="136" spans="1:5" x14ac:dyDescent="0.25">
      <c r="A136" s="305" t="s">
        <v>79</v>
      </c>
      <c r="B136" s="302">
        <v>0.182</v>
      </c>
      <c r="C136" s="302">
        <v>0</v>
      </c>
      <c r="D136" s="302">
        <v>0</v>
      </c>
      <c r="E136" s="301">
        <f t="shared" si="4"/>
        <v>0.182</v>
      </c>
    </row>
    <row r="137" spans="1:5" x14ac:dyDescent="0.25">
      <c r="A137" s="305" t="s">
        <v>152</v>
      </c>
      <c r="B137" s="302">
        <v>0.182</v>
      </c>
      <c r="C137" s="302">
        <v>0</v>
      </c>
      <c r="D137" s="302">
        <v>0</v>
      </c>
      <c r="E137" s="301">
        <f t="shared" si="4"/>
        <v>0.182</v>
      </c>
    </row>
    <row r="138" spans="1:5" x14ac:dyDescent="0.25">
      <c r="A138" s="305" t="s">
        <v>253</v>
      </c>
      <c r="B138" s="302">
        <v>0.13800000000000001</v>
      </c>
      <c r="C138" s="302">
        <v>3.4000000000000002E-2</v>
      </c>
      <c r="D138" s="302">
        <v>0</v>
      </c>
      <c r="E138" s="301">
        <f t="shared" si="4"/>
        <v>0.17200000000000001</v>
      </c>
    </row>
    <row r="139" spans="1:5" x14ac:dyDescent="0.25">
      <c r="A139" s="305" t="s">
        <v>187</v>
      </c>
      <c r="B139" s="302">
        <v>8.5999999999999993E-2</v>
      </c>
      <c r="C139" s="302">
        <v>5.7000000000000002E-2</v>
      </c>
      <c r="D139" s="302">
        <v>2.9000000000000001E-2</v>
      </c>
      <c r="E139" s="301">
        <f t="shared" si="4"/>
        <v>0.17199999999999999</v>
      </c>
    </row>
    <row r="140" spans="1:5" x14ac:dyDescent="0.25">
      <c r="A140" s="305" t="s">
        <v>74</v>
      </c>
      <c r="B140" s="302">
        <v>0.16700000000000001</v>
      </c>
      <c r="C140" s="302">
        <v>0</v>
      </c>
      <c r="D140" s="302">
        <v>0</v>
      </c>
      <c r="E140" s="301">
        <f t="shared" si="4"/>
        <v>0.16700000000000001</v>
      </c>
    </row>
    <row r="141" spans="1:5" x14ac:dyDescent="0.25">
      <c r="A141" s="305" t="s">
        <v>193</v>
      </c>
      <c r="B141" s="302">
        <v>8.3000000000000004E-2</v>
      </c>
      <c r="C141" s="302">
        <v>8.3000000000000004E-2</v>
      </c>
      <c r="D141" s="302">
        <v>0</v>
      </c>
      <c r="E141" s="301">
        <f t="shared" si="4"/>
        <v>0.16600000000000001</v>
      </c>
    </row>
    <row r="142" spans="1:5" x14ac:dyDescent="0.25">
      <c r="A142" s="305" t="s">
        <v>237</v>
      </c>
      <c r="B142" s="302">
        <v>9.7000000000000003E-2</v>
      </c>
      <c r="C142" s="302">
        <v>6.5000000000000002E-2</v>
      </c>
      <c r="D142" s="302">
        <v>0</v>
      </c>
      <c r="E142" s="301">
        <f t="shared" si="4"/>
        <v>0.16200000000000001</v>
      </c>
    </row>
    <row r="143" spans="1:5" x14ac:dyDescent="0.25">
      <c r="A143" s="305" t="s">
        <v>210</v>
      </c>
      <c r="B143" s="302">
        <v>0.153</v>
      </c>
      <c r="C143" s="302">
        <v>0</v>
      </c>
      <c r="D143" s="302">
        <v>8.0000000000000002E-3</v>
      </c>
      <c r="E143" s="301">
        <f t="shared" si="4"/>
        <v>0.161</v>
      </c>
    </row>
    <row r="144" spans="1:5" x14ac:dyDescent="0.25">
      <c r="A144" s="305" t="s">
        <v>105</v>
      </c>
      <c r="B144" s="302">
        <v>0.08</v>
      </c>
      <c r="C144" s="302">
        <v>0.04</v>
      </c>
      <c r="D144" s="302">
        <v>0.04</v>
      </c>
      <c r="E144" s="301">
        <f t="shared" si="4"/>
        <v>0.16</v>
      </c>
    </row>
    <row r="145" spans="1:5" x14ac:dyDescent="0.25">
      <c r="A145" s="305" t="s">
        <v>103</v>
      </c>
      <c r="B145" s="302">
        <v>7.6999999999999999E-2</v>
      </c>
      <c r="C145" s="302">
        <v>7.6999999999999999E-2</v>
      </c>
      <c r="D145" s="302">
        <v>0</v>
      </c>
      <c r="E145" s="301">
        <f t="shared" si="4"/>
        <v>0.154</v>
      </c>
    </row>
    <row r="146" spans="1:5" x14ac:dyDescent="0.25">
      <c r="A146" s="305" t="s">
        <v>110</v>
      </c>
      <c r="B146" s="302">
        <v>0.154</v>
      </c>
      <c r="C146" s="302">
        <v>0</v>
      </c>
      <c r="D146" s="302">
        <v>0</v>
      </c>
      <c r="E146" s="301">
        <f t="shared" si="4"/>
        <v>0.154</v>
      </c>
    </row>
    <row r="147" spans="1:5" x14ac:dyDescent="0.25">
      <c r="A147" s="305" t="s">
        <v>81</v>
      </c>
      <c r="B147" s="302">
        <v>0.154</v>
      </c>
      <c r="C147" s="302">
        <v>0</v>
      </c>
      <c r="D147" s="302">
        <v>0</v>
      </c>
      <c r="E147" s="301">
        <f t="shared" si="4"/>
        <v>0.154</v>
      </c>
    </row>
    <row r="148" spans="1:5" x14ac:dyDescent="0.25">
      <c r="A148" s="305" t="s">
        <v>149</v>
      </c>
      <c r="B148" s="302">
        <v>9.0999999999999998E-2</v>
      </c>
      <c r="C148" s="302">
        <v>6.0999999999999999E-2</v>
      </c>
      <c r="D148" s="302">
        <v>0</v>
      </c>
      <c r="E148" s="301">
        <f t="shared" ref="E148:E161" si="5">SUM(B148:D148)</f>
        <v>0.152</v>
      </c>
    </row>
    <row r="149" spans="1:5" x14ac:dyDescent="0.25">
      <c r="A149" s="305" t="s">
        <v>75</v>
      </c>
      <c r="B149" s="302">
        <v>0.14799999999999999</v>
      </c>
      <c r="C149" s="302">
        <v>0</v>
      </c>
      <c r="D149" s="302">
        <v>0</v>
      </c>
      <c r="E149" s="301">
        <f t="shared" si="5"/>
        <v>0.14799999999999999</v>
      </c>
    </row>
    <row r="150" spans="1:5" x14ac:dyDescent="0.25">
      <c r="A150" s="305" t="s">
        <v>100</v>
      </c>
      <c r="B150" s="302">
        <v>0.13600000000000001</v>
      </c>
      <c r="C150" s="302">
        <v>0</v>
      </c>
      <c r="D150" s="302">
        <v>0</v>
      </c>
      <c r="E150" s="301">
        <f t="shared" si="5"/>
        <v>0.13600000000000001</v>
      </c>
    </row>
    <row r="151" spans="1:5" x14ac:dyDescent="0.25">
      <c r="A151" s="305" t="s">
        <v>263</v>
      </c>
      <c r="B151" s="302">
        <v>6.7000000000000004E-2</v>
      </c>
      <c r="C151" s="302">
        <v>0</v>
      </c>
      <c r="D151" s="302">
        <v>6.7000000000000004E-2</v>
      </c>
      <c r="E151" s="301">
        <f t="shared" si="5"/>
        <v>0.13400000000000001</v>
      </c>
    </row>
    <row r="152" spans="1:5" x14ac:dyDescent="0.25">
      <c r="A152" s="305" t="s">
        <v>249</v>
      </c>
      <c r="B152" s="302">
        <v>8.6999999999999994E-2</v>
      </c>
      <c r="C152" s="302">
        <v>4.2999999999999997E-2</v>
      </c>
      <c r="D152" s="302">
        <v>0</v>
      </c>
      <c r="E152" s="301">
        <f t="shared" si="5"/>
        <v>0.13</v>
      </c>
    </row>
    <row r="153" spans="1:5" x14ac:dyDescent="0.25">
      <c r="A153" s="305" t="s">
        <v>244</v>
      </c>
      <c r="B153" s="302">
        <v>8.2000000000000003E-2</v>
      </c>
      <c r="C153" s="302">
        <v>0</v>
      </c>
      <c r="D153" s="302">
        <v>4.1000000000000002E-2</v>
      </c>
      <c r="E153" s="301">
        <f t="shared" si="5"/>
        <v>0.123</v>
      </c>
    </row>
    <row r="154" spans="1:5" x14ac:dyDescent="0.25">
      <c r="A154" s="305" t="s">
        <v>89</v>
      </c>
      <c r="B154" s="302">
        <v>0.111</v>
      </c>
      <c r="C154" s="302">
        <v>0</v>
      </c>
      <c r="D154" s="302">
        <v>0</v>
      </c>
      <c r="E154" s="301">
        <f t="shared" si="5"/>
        <v>0.111</v>
      </c>
    </row>
    <row r="155" spans="1:5" x14ac:dyDescent="0.25">
      <c r="A155" s="305" t="s">
        <v>87</v>
      </c>
      <c r="B155" s="302">
        <v>8.3000000000000004E-2</v>
      </c>
      <c r="C155" s="302">
        <v>0</v>
      </c>
      <c r="D155" s="302">
        <v>0</v>
      </c>
      <c r="E155" s="301">
        <f t="shared" si="5"/>
        <v>8.3000000000000004E-2</v>
      </c>
    </row>
    <row r="156" spans="1:5" x14ac:dyDescent="0.25">
      <c r="A156" s="305" t="s">
        <v>131</v>
      </c>
      <c r="B156" s="302">
        <v>7.6999999999999999E-2</v>
      </c>
      <c r="C156" s="302">
        <v>0</v>
      </c>
      <c r="D156" s="302">
        <v>0</v>
      </c>
      <c r="E156" s="301">
        <f t="shared" si="5"/>
        <v>7.6999999999999999E-2</v>
      </c>
    </row>
    <row r="157" spans="1:5" x14ac:dyDescent="0.25">
      <c r="A157" s="305" t="s">
        <v>98</v>
      </c>
      <c r="B157" s="302">
        <v>7.6999999999999999E-2</v>
      </c>
      <c r="C157" s="302">
        <v>0</v>
      </c>
      <c r="D157" s="302">
        <v>0</v>
      </c>
      <c r="E157" s="301">
        <f t="shared" si="5"/>
        <v>7.6999999999999999E-2</v>
      </c>
    </row>
    <row r="158" spans="1:5" x14ac:dyDescent="0.25">
      <c r="A158" s="305" t="s">
        <v>230</v>
      </c>
      <c r="B158" s="302">
        <v>7.0000000000000007E-2</v>
      </c>
      <c r="C158" s="302">
        <v>0</v>
      </c>
      <c r="D158" s="302">
        <v>0</v>
      </c>
      <c r="E158" s="301">
        <f t="shared" si="5"/>
        <v>7.0000000000000007E-2</v>
      </c>
    </row>
    <row r="159" spans="1:5" x14ac:dyDescent="0.25">
      <c r="A159" s="305" t="s">
        <v>224</v>
      </c>
      <c r="B159" s="302">
        <v>0.05</v>
      </c>
      <c r="C159" s="302">
        <v>1.7000000000000001E-2</v>
      </c>
      <c r="D159" s="302">
        <v>0</v>
      </c>
      <c r="E159" s="301">
        <f t="shared" si="5"/>
        <v>6.7000000000000004E-2</v>
      </c>
    </row>
    <row r="160" spans="1:5" x14ac:dyDescent="0.25">
      <c r="A160" s="305" t="s">
        <v>246</v>
      </c>
      <c r="B160" s="302">
        <v>4.9000000000000002E-2</v>
      </c>
      <c r="C160" s="302">
        <v>0</v>
      </c>
      <c r="D160" s="302">
        <v>0</v>
      </c>
      <c r="E160" s="301">
        <f t="shared" si="5"/>
        <v>4.9000000000000002E-2</v>
      </c>
    </row>
    <row r="161" spans="1:5" x14ac:dyDescent="0.25">
      <c r="A161" s="318" t="s">
        <v>251</v>
      </c>
      <c r="B161" s="302">
        <v>3.3000000000000002E-2</v>
      </c>
      <c r="C161" s="302">
        <v>0</v>
      </c>
      <c r="D161" s="302">
        <v>0</v>
      </c>
      <c r="E161" s="301">
        <f t="shared" si="5"/>
        <v>3.3000000000000002E-2</v>
      </c>
    </row>
    <row r="162" spans="1:5" x14ac:dyDescent="0.25">
      <c r="A162" s="318"/>
    </row>
    <row r="163" spans="1:5" x14ac:dyDescent="0.25">
      <c r="A163" s="318"/>
    </row>
    <row r="168" spans="1:5" x14ac:dyDescent="0.25">
      <c r="C168"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topLeftCell="E1" zoomScaleNormal="100" workbookViewId="0">
      <selection activeCell="I2" sqref="I2"/>
    </sheetView>
  </sheetViews>
  <sheetFormatPr defaultRowHeight="15" x14ac:dyDescent="0.25"/>
  <cols>
    <col min="1" max="1" width="28.42578125" customWidth="1"/>
  </cols>
  <sheetData>
    <row r="1" spans="1:9" x14ac:dyDescent="0.25">
      <c r="A1" s="89" t="s">
        <v>278</v>
      </c>
    </row>
    <row r="4" spans="1:9" x14ac:dyDescent="0.25">
      <c r="B4" s="300" t="s">
        <v>442</v>
      </c>
      <c r="C4" s="300" t="s">
        <v>443</v>
      </c>
      <c r="D4" s="300" t="s">
        <v>444</v>
      </c>
      <c r="E4" s="300" t="s">
        <v>393</v>
      </c>
      <c r="I4" s="134" t="s">
        <v>425</v>
      </c>
    </row>
    <row r="5" spans="1:9" x14ac:dyDescent="0.25">
      <c r="A5" s="306" t="s">
        <v>166</v>
      </c>
      <c r="B5" s="302">
        <v>0.27300000000000002</v>
      </c>
      <c r="C5" s="302">
        <v>9.0999999999999998E-2</v>
      </c>
      <c r="D5" s="302">
        <v>0.54500000000000004</v>
      </c>
      <c r="E5" s="301">
        <f t="shared" ref="E5:E36" si="0">SUM(B5:D5)</f>
        <v>0.90900000000000003</v>
      </c>
    </row>
    <row r="6" spans="1:9" x14ac:dyDescent="0.25">
      <c r="A6" s="306" t="s">
        <v>145</v>
      </c>
      <c r="B6" s="302">
        <v>0.77800000000000002</v>
      </c>
      <c r="C6" s="302">
        <v>0.111</v>
      </c>
      <c r="D6" s="302">
        <v>0</v>
      </c>
      <c r="E6" s="301">
        <f t="shared" si="0"/>
        <v>0.88900000000000001</v>
      </c>
    </row>
    <row r="7" spans="1:9" x14ac:dyDescent="0.25">
      <c r="A7" s="306" t="s">
        <v>179</v>
      </c>
      <c r="B7" s="302">
        <v>0.45800000000000002</v>
      </c>
      <c r="C7" s="302">
        <v>0.41699999999999998</v>
      </c>
      <c r="D7" s="302">
        <v>0</v>
      </c>
      <c r="E7" s="301">
        <f t="shared" si="0"/>
        <v>0.875</v>
      </c>
    </row>
    <row r="8" spans="1:9" x14ac:dyDescent="0.25">
      <c r="A8" s="306" t="s">
        <v>196</v>
      </c>
      <c r="B8" s="302">
        <v>0.46700000000000003</v>
      </c>
      <c r="C8" s="302">
        <v>0.33300000000000002</v>
      </c>
      <c r="D8" s="302">
        <v>6.7000000000000004E-2</v>
      </c>
      <c r="E8" s="301">
        <f t="shared" si="0"/>
        <v>0.86699999999999999</v>
      </c>
    </row>
    <row r="9" spans="1:9" x14ac:dyDescent="0.25">
      <c r="A9" s="318" t="s">
        <v>199</v>
      </c>
      <c r="B9" s="302">
        <v>8.5999999999999993E-2</v>
      </c>
      <c r="C9" s="302">
        <v>0.4</v>
      </c>
      <c r="D9" s="302">
        <v>0.371</v>
      </c>
      <c r="E9" s="301">
        <f t="shared" si="0"/>
        <v>0.85699999999999998</v>
      </c>
    </row>
    <row r="10" spans="1:9" x14ac:dyDescent="0.25">
      <c r="A10" s="306" t="s">
        <v>195</v>
      </c>
      <c r="B10" s="302">
        <v>0.23100000000000001</v>
      </c>
      <c r="C10" s="302">
        <v>0.23100000000000001</v>
      </c>
      <c r="D10" s="302">
        <v>0.38500000000000001</v>
      </c>
      <c r="E10" s="301">
        <f t="shared" si="0"/>
        <v>0.84699999999999998</v>
      </c>
    </row>
    <row r="11" spans="1:9" x14ac:dyDescent="0.25">
      <c r="A11" s="306" t="s">
        <v>186</v>
      </c>
      <c r="B11" s="302">
        <v>0.61499999999999999</v>
      </c>
      <c r="C11" s="302">
        <v>0.154</v>
      </c>
      <c r="D11" s="302">
        <v>7.6999999999999999E-2</v>
      </c>
      <c r="E11" s="301">
        <f t="shared" si="0"/>
        <v>0.84599999999999997</v>
      </c>
    </row>
    <row r="12" spans="1:9" x14ac:dyDescent="0.25">
      <c r="A12" s="306" t="s">
        <v>188</v>
      </c>
      <c r="B12" s="302">
        <v>0.66700000000000004</v>
      </c>
      <c r="C12" s="302">
        <v>0.16700000000000001</v>
      </c>
      <c r="D12" s="302">
        <v>0</v>
      </c>
      <c r="E12" s="301">
        <f t="shared" si="0"/>
        <v>0.83400000000000007</v>
      </c>
    </row>
    <row r="13" spans="1:9" x14ac:dyDescent="0.25">
      <c r="A13" s="306" t="s">
        <v>189</v>
      </c>
      <c r="B13" s="302">
        <v>0.55600000000000005</v>
      </c>
      <c r="C13" s="302">
        <v>0.222</v>
      </c>
      <c r="D13" s="302">
        <v>5.6000000000000001E-2</v>
      </c>
      <c r="E13" s="301">
        <f t="shared" si="0"/>
        <v>0.83400000000000007</v>
      </c>
    </row>
    <row r="14" spans="1:9" x14ac:dyDescent="0.25">
      <c r="A14" s="306" t="s">
        <v>194</v>
      </c>
      <c r="B14" s="302">
        <v>0.25</v>
      </c>
      <c r="C14" s="302">
        <v>0.58299999999999996</v>
      </c>
      <c r="D14" s="302">
        <v>0</v>
      </c>
      <c r="E14" s="301">
        <f t="shared" si="0"/>
        <v>0.83299999999999996</v>
      </c>
    </row>
    <row r="15" spans="1:9" x14ac:dyDescent="0.25">
      <c r="A15" s="306" t="s">
        <v>197</v>
      </c>
      <c r="B15" s="302">
        <v>0.27800000000000002</v>
      </c>
      <c r="C15" s="302">
        <v>0.33300000000000002</v>
      </c>
      <c r="D15" s="302">
        <v>0.222</v>
      </c>
      <c r="E15" s="301">
        <f t="shared" si="0"/>
        <v>0.83299999999999996</v>
      </c>
    </row>
    <row r="16" spans="1:9" x14ac:dyDescent="0.25">
      <c r="A16" s="306" t="s">
        <v>191</v>
      </c>
      <c r="B16" s="302">
        <v>0.46700000000000003</v>
      </c>
      <c r="C16" s="302">
        <v>0.317</v>
      </c>
      <c r="D16" s="302">
        <v>3.3000000000000002E-2</v>
      </c>
      <c r="E16" s="301">
        <f t="shared" si="0"/>
        <v>0.81700000000000006</v>
      </c>
    </row>
    <row r="17" spans="1:5" x14ac:dyDescent="0.25">
      <c r="A17" s="306" t="s">
        <v>190</v>
      </c>
      <c r="B17" s="302">
        <v>0.5</v>
      </c>
      <c r="C17" s="302">
        <v>0.3</v>
      </c>
      <c r="D17" s="302">
        <v>0</v>
      </c>
      <c r="E17" s="301">
        <f t="shared" si="0"/>
        <v>0.8</v>
      </c>
    </row>
    <row r="18" spans="1:5" x14ac:dyDescent="0.25">
      <c r="A18" s="306" t="s">
        <v>178</v>
      </c>
      <c r="B18" s="302">
        <v>0.52600000000000002</v>
      </c>
      <c r="C18" s="302">
        <v>0.158</v>
      </c>
      <c r="D18" s="302">
        <v>0.105</v>
      </c>
      <c r="E18" s="301">
        <f t="shared" si="0"/>
        <v>0.78900000000000003</v>
      </c>
    </row>
    <row r="19" spans="1:5" x14ac:dyDescent="0.25">
      <c r="A19" s="306" t="s">
        <v>169</v>
      </c>
      <c r="B19" s="302">
        <v>0.55600000000000005</v>
      </c>
      <c r="C19" s="302">
        <v>0.16700000000000001</v>
      </c>
      <c r="D19" s="302">
        <v>5.6000000000000001E-2</v>
      </c>
      <c r="E19" s="301">
        <f t="shared" si="0"/>
        <v>0.77900000000000014</v>
      </c>
    </row>
    <row r="20" spans="1:5" x14ac:dyDescent="0.25">
      <c r="A20" s="306" t="s">
        <v>172</v>
      </c>
      <c r="B20" s="302">
        <v>0.51900000000000002</v>
      </c>
      <c r="C20" s="302">
        <v>0.25900000000000001</v>
      </c>
      <c r="D20" s="302">
        <v>0</v>
      </c>
      <c r="E20" s="301">
        <f t="shared" si="0"/>
        <v>0.77800000000000002</v>
      </c>
    </row>
    <row r="21" spans="1:5" x14ac:dyDescent="0.25">
      <c r="A21" s="306" t="s">
        <v>184</v>
      </c>
      <c r="B21" s="302">
        <v>0.5</v>
      </c>
      <c r="C21" s="302">
        <v>0.23100000000000001</v>
      </c>
      <c r="D21" s="302">
        <v>3.7999999999999999E-2</v>
      </c>
      <c r="E21" s="301">
        <f t="shared" si="0"/>
        <v>0.76900000000000002</v>
      </c>
    </row>
    <row r="22" spans="1:5" x14ac:dyDescent="0.25">
      <c r="A22" s="306" t="s">
        <v>160</v>
      </c>
      <c r="B22" s="302">
        <v>0.33300000000000002</v>
      </c>
      <c r="C22" s="302">
        <v>0.23799999999999999</v>
      </c>
      <c r="D22" s="302">
        <v>0.19</v>
      </c>
      <c r="E22" s="301">
        <f t="shared" si="0"/>
        <v>0.7609999999999999</v>
      </c>
    </row>
    <row r="23" spans="1:5" x14ac:dyDescent="0.25">
      <c r="A23" s="306" t="s">
        <v>193</v>
      </c>
      <c r="B23" s="302">
        <v>0.38900000000000001</v>
      </c>
      <c r="C23" s="302">
        <v>0.30599999999999999</v>
      </c>
      <c r="D23" s="302">
        <v>5.6000000000000001E-2</v>
      </c>
      <c r="E23" s="301">
        <f t="shared" si="0"/>
        <v>0.75100000000000011</v>
      </c>
    </row>
    <row r="24" spans="1:5" x14ac:dyDescent="0.25">
      <c r="A24" s="306" t="s">
        <v>164</v>
      </c>
      <c r="B24" s="302">
        <v>0.25</v>
      </c>
      <c r="C24" s="302">
        <v>0.5</v>
      </c>
      <c r="D24" s="302">
        <v>0</v>
      </c>
      <c r="E24" s="301">
        <f t="shared" si="0"/>
        <v>0.75</v>
      </c>
    </row>
    <row r="25" spans="1:5" x14ac:dyDescent="0.25">
      <c r="A25" s="306" t="s">
        <v>163</v>
      </c>
      <c r="B25" s="302">
        <v>0.66700000000000004</v>
      </c>
      <c r="C25" s="302">
        <v>8.3000000000000004E-2</v>
      </c>
      <c r="D25" s="302">
        <v>0</v>
      </c>
      <c r="E25" s="301">
        <f t="shared" si="0"/>
        <v>0.75</v>
      </c>
    </row>
    <row r="26" spans="1:5" x14ac:dyDescent="0.25">
      <c r="A26" s="306" t="s">
        <v>167</v>
      </c>
      <c r="B26" s="302">
        <v>0.56499999999999995</v>
      </c>
      <c r="C26" s="302">
        <v>0.17399999999999999</v>
      </c>
      <c r="D26" s="302">
        <v>0</v>
      </c>
      <c r="E26" s="301">
        <f t="shared" si="0"/>
        <v>0.73899999999999988</v>
      </c>
    </row>
    <row r="27" spans="1:5" x14ac:dyDescent="0.25">
      <c r="A27" s="306" t="s">
        <v>127</v>
      </c>
      <c r="B27" s="302">
        <v>0.63200000000000001</v>
      </c>
      <c r="C27" s="302">
        <v>5.2999999999999999E-2</v>
      </c>
      <c r="D27" s="302">
        <v>5.2999999999999999E-2</v>
      </c>
      <c r="E27" s="301">
        <f t="shared" si="0"/>
        <v>0.7380000000000001</v>
      </c>
    </row>
    <row r="28" spans="1:5" x14ac:dyDescent="0.25">
      <c r="A28" s="306" t="s">
        <v>147</v>
      </c>
      <c r="B28" s="302">
        <v>0.57899999999999996</v>
      </c>
      <c r="C28" s="302">
        <v>0.105</v>
      </c>
      <c r="D28" s="302">
        <v>5.2999999999999999E-2</v>
      </c>
      <c r="E28" s="301">
        <f t="shared" si="0"/>
        <v>0.73699999999999999</v>
      </c>
    </row>
    <row r="29" spans="1:5" x14ac:dyDescent="0.25">
      <c r="A29" s="306" t="s">
        <v>187</v>
      </c>
      <c r="B29" s="302">
        <v>0.29399999999999998</v>
      </c>
      <c r="C29" s="302">
        <v>0.32400000000000001</v>
      </c>
      <c r="D29" s="302">
        <v>0.11799999999999999</v>
      </c>
      <c r="E29" s="301">
        <f t="shared" si="0"/>
        <v>0.73599999999999999</v>
      </c>
    </row>
    <row r="30" spans="1:5" x14ac:dyDescent="0.25">
      <c r="A30" s="306" t="s">
        <v>180</v>
      </c>
      <c r="B30" s="302">
        <v>0.5</v>
      </c>
      <c r="C30" s="302">
        <v>0.17599999999999999</v>
      </c>
      <c r="D30" s="302">
        <v>5.8999999999999997E-2</v>
      </c>
      <c r="E30" s="301">
        <f t="shared" si="0"/>
        <v>0.73499999999999988</v>
      </c>
    </row>
    <row r="31" spans="1:5" x14ac:dyDescent="0.25">
      <c r="A31" s="306" t="s">
        <v>300</v>
      </c>
      <c r="B31" s="302">
        <v>9.0999999999999998E-2</v>
      </c>
      <c r="C31" s="302">
        <v>0.27300000000000002</v>
      </c>
      <c r="D31" s="302">
        <v>0.36399999999999999</v>
      </c>
      <c r="E31" s="301">
        <f t="shared" si="0"/>
        <v>0.72799999999999998</v>
      </c>
    </row>
    <row r="32" spans="1:5" x14ac:dyDescent="0.25">
      <c r="A32" s="306" t="s">
        <v>132</v>
      </c>
      <c r="B32" s="302">
        <v>0.45500000000000002</v>
      </c>
      <c r="C32" s="302">
        <v>0.182</v>
      </c>
      <c r="D32" s="302">
        <v>9.0999999999999998E-2</v>
      </c>
      <c r="E32" s="301">
        <f t="shared" si="0"/>
        <v>0.72799999999999998</v>
      </c>
    </row>
    <row r="33" spans="1:5" x14ac:dyDescent="0.25">
      <c r="A33" s="306" t="s">
        <v>183</v>
      </c>
      <c r="B33" s="302">
        <v>0.5</v>
      </c>
      <c r="C33" s="302">
        <v>0.111</v>
      </c>
      <c r="D33" s="302">
        <v>0.111</v>
      </c>
      <c r="E33" s="301">
        <f t="shared" si="0"/>
        <v>0.72199999999999998</v>
      </c>
    </row>
    <row r="34" spans="1:5" x14ac:dyDescent="0.25">
      <c r="A34" s="306" t="s">
        <v>168</v>
      </c>
      <c r="B34" s="302">
        <v>0.42899999999999999</v>
      </c>
      <c r="C34" s="302">
        <v>0.14299999999999999</v>
      </c>
      <c r="D34" s="302">
        <v>0.14299999999999999</v>
      </c>
      <c r="E34" s="301">
        <f t="shared" si="0"/>
        <v>0.71499999999999997</v>
      </c>
    </row>
    <row r="35" spans="1:5" x14ac:dyDescent="0.25">
      <c r="A35" s="306" t="s">
        <v>161</v>
      </c>
      <c r="B35" s="302">
        <v>0.64300000000000002</v>
      </c>
      <c r="C35" s="302">
        <v>7.0999999999999994E-2</v>
      </c>
      <c r="D35" s="302">
        <v>0</v>
      </c>
      <c r="E35" s="301">
        <f t="shared" si="0"/>
        <v>0.71399999999999997</v>
      </c>
    </row>
    <row r="36" spans="1:5" x14ac:dyDescent="0.25">
      <c r="A36" s="306" t="s">
        <v>171</v>
      </c>
      <c r="B36" s="302">
        <v>0.41699999999999998</v>
      </c>
      <c r="C36" s="302">
        <v>0.25</v>
      </c>
      <c r="D36" s="302">
        <v>4.2000000000000003E-2</v>
      </c>
      <c r="E36" s="301">
        <f t="shared" si="0"/>
        <v>0.70900000000000007</v>
      </c>
    </row>
    <row r="37" spans="1:5" x14ac:dyDescent="0.25">
      <c r="A37" s="306" t="s">
        <v>181</v>
      </c>
      <c r="B37" s="302">
        <v>0.41199999999999998</v>
      </c>
      <c r="C37" s="302">
        <v>0</v>
      </c>
      <c r="D37" s="302">
        <v>0.29399999999999998</v>
      </c>
      <c r="E37" s="301">
        <f t="shared" ref="E37:E68" si="1">SUM(B37:D37)</f>
        <v>0.70599999999999996</v>
      </c>
    </row>
    <row r="38" spans="1:5" x14ac:dyDescent="0.25">
      <c r="A38" s="306" t="s">
        <v>198</v>
      </c>
      <c r="B38" s="302">
        <v>0.35299999999999998</v>
      </c>
      <c r="C38" s="302">
        <v>0.23499999999999999</v>
      </c>
      <c r="D38" s="302">
        <v>0.11799999999999999</v>
      </c>
      <c r="E38" s="301">
        <f t="shared" si="1"/>
        <v>0.70599999999999996</v>
      </c>
    </row>
    <row r="39" spans="1:5" x14ac:dyDescent="0.25">
      <c r="A39" s="306" t="s">
        <v>151</v>
      </c>
      <c r="B39" s="302">
        <v>0.46200000000000002</v>
      </c>
      <c r="C39" s="302">
        <v>0.154</v>
      </c>
      <c r="D39" s="302">
        <v>7.6999999999999999E-2</v>
      </c>
      <c r="E39" s="301">
        <f t="shared" si="1"/>
        <v>0.69299999999999995</v>
      </c>
    </row>
    <row r="40" spans="1:5" x14ac:dyDescent="0.25">
      <c r="A40" s="306" t="s">
        <v>233</v>
      </c>
      <c r="B40" s="302">
        <v>0.19</v>
      </c>
      <c r="C40" s="302">
        <v>0.35699999999999998</v>
      </c>
      <c r="D40" s="302">
        <v>0.14299999999999999</v>
      </c>
      <c r="E40" s="301">
        <f t="shared" si="1"/>
        <v>0.69</v>
      </c>
    </row>
    <row r="41" spans="1:5" x14ac:dyDescent="0.25">
      <c r="A41" s="306" t="s">
        <v>135</v>
      </c>
      <c r="B41" s="302">
        <v>0.25</v>
      </c>
      <c r="C41" s="302">
        <v>0.375</v>
      </c>
      <c r="D41" s="302">
        <v>6.3E-2</v>
      </c>
      <c r="E41" s="301">
        <f t="shared" si="1"/>
        <v>0.68799999999999994</v>
      </c>
    </row>
    <row r="42" spans="1:5" x14ac:dyDescent="0.25">
      <c r="A42" s="306" t="s">
        <v>159</v>
      </c>
      <c r="B42" s="302">
        <v>0.35499999999999998</v>
      </c>
      <c r="C42" s="302">
        <v>0.25800000000000001</v>
      </c>
      <c r="D42" s="302">
        <v>6.5000000000000002E-2</v>
      </c>
      <c r="E42" s="301">
        <f t="shared" si="1"/>
        <v>0.67799999999999994</v>
      </c>
    </row>
    <row r="43" spans="1:5" x14ac:dyDescent="0.25">
      <c r="A43" s="306" t="s">
        <v>143</v>
      </c>
      <c r="B43" s="302">
        <v>0.33300000000000002</v>
      </c>
      <c r="C43" s="302">
        <v>0.26700000000000002</v>
      </c>
      <c r="D43" s="302">
        <v>6.7000000000000004E-2</v>
      </c>
      <c r="E43" s="301">
        <f t="shared" si="1"/>
        <v>0.66700000000000004</v>
      </c>
    </row>
    <row r="44" spans="1:5" x14ac:dyDescent="0.25">
      <c r="A44" s="306" t="s">
        <v>192</v>
      </c>
      <c r="B44" s="302">
        <v>0.44400000000000001</v>
      </c>
      <c r="C44" s="302">
        <v>0.111</v>
      </c>
      <c r="D44" s="302">
        <v>0.111</v>
      </c>
      <c r="E44" s="301">
        <f t="shared" si="1"/>
        <v>0.66600000000000004</v>
      </c>
    </row>
    <row r="45" spans="1:5" x14ac:dyDescent="0.25">
      <c r="A45" s="306" t="s">
        <v>150</v>
      </c>
      <c r="B45" s="302">
        <v>0.48099999999999998</v>
      </c>
      <c r="C45" s="302">
        <v>0.185</v>
      </c>
      <c r="D45" s="302">
        <v>0</v>
      </c>
      <c r="E45" s="301">
        <f t="shared" si="1"/>
        <v>0.66599999999999993</v>
      </c>
    </row>
    <row r="46" spans="1:5" x14ac:dyDescent="0.25">
      <c r="A46" s="306" t="s">
        <v>170</v>
      </c>
      <c r="B46" s="302">
        <v>0.42</v>
      </c>
      <c r="C46" s="302">
        <v>0.2</v>
      </c>
      <c r="D46" s="302">
        <v>0.04</v>
      </c>
      <c r="E46" s="301">
        <f t="shared" si="1"/>
        <v>0.66</v>
      </c>
    </row>
    <row r="47" spans="1:5" x14ac:dyDescent="0.25">
      <c r="A47" s="306" t="s">
        <v>146</v>
      </c>
      <c r="B47" s="302">
        <v>0.5</v>
      </c>
      <c r="C47" s="302">
        <v>0.15</v>
      </c>
      <c r="D47" s="302">
        <v>0</v>
      </c>
      <c r="E47" s="301">
        <f t="shared" si="1"/>
        <v>0.65</v>
      </c>
    </row>
    <row r="48" spans="1:5" x14ac:dyDescent="0.25">
      <c r="A48" s="306" t="s">
        <v>157</v>
      </c>
      <c r="B48" s="302">
        <v>0.45500000000000002</v>
      </c>
      <c r="C48" s="302">
        <v>0.182</v>
      </c>
      <c r="D48" s="302">
        <v>0</v>
      </c>
      <c r="E48" s="301">
        <f t="shared" si="1"/>
        <v>0.63700000000000001</v>
      </c>
    </row>
    <row r="49" spans="1:5" x14ac:dyDescent="0.25">
      <c r="A49" s="306" t="s">
        <v>165</v>
      </c>
      <c r="B49" s="302">
        <v>0.40899999999999997</v>
      </c>
      <c r="C49" s="302">
        <v>0.13600000000000001</v>
      </c>
      <c r="D49" s="302">
        <v>9.0999999999999998E-2</v>
      </c>
      <c r="E49" s="301">
        <f t="shared" si="1"/>
        <v>0.6359999999999999</v>
      </c>
    </row>
    <row r="50" spans="1:5" x14ac:dyDescent="0.25">
      <c r="A50" s="306" t="s">
        <v>154</v>
      </c>
      <c r="B50" s="302">
        <v>0.48099999999999998</v>
      </c>
      <c r="C50" s="302">
        <v>0.111</v>
      </c>
      <c r="D50" s="302">
        <v>3.6999999999999998E-2</v>
      </c>
      <c r="E50" s="301">
        <f t="shared" si="1"/>
        <v>0.629</v>
      </c>
    </row>
    <row r="51" spans="1:5" x14ac:dyDescent="0.25">
      <c r="A51" s="306" t="s">
        <v>153</v>
      </c>
      <c r="B51" s="302">
        <v>0.32400000000000001</v>
      </c>
      <c r="C51" s="302">
        <v>0.189</v>
      </c>
      <c r="D51" s="302">
        <v>0.108</v>
      </c>
      <c r="E51" s="301">
        <f t="shared" si="1"/>
        <v>0.621</v>
      </c>
    </row>
    <row r="52" spans="1:5" x14ac:dyDescent="0.25">
      <c r="A52" s="306" t="s">
        <v>140</v>
      </c>
      <c r="B52" s="302">
        <v>0.308</v>
      </c>
      <c r="C52" s="302">
        <v>0.23100000000000001</v>
      </c>
      <c r="D52" s="302">
        <v>7.6999999999999999E-2</v>
      </c>
      <c r="E52" s="301">
        <f t="shared" si="1"/>
        <v>0.61599999999999999</v>
      </c>
    </row>
    <row r="53" spans="1:5" x14ac:dyDescent="0.25">
      <c r="A53" s="306" t="s">
        <v>134</v>
      </c>
      <c r="B53" s="302">
        <v>0.33300000000000002</v>
      </c>
      <c r="C53" s="302">
        <v>0.27800000000000002</v>
      </c>
      <c r="D53" s="302">
        <v>0</v>
      </c>
      <c r="E53" s="301">
        <f t="shared" si="1"/>
        <v>0.61099999999999999</v>
      </c>
    </row>
    <row r="54" spans="1:5" x14ac:dyDescent="0.25">
      <c r="A54" s="306" t="s">
        <v>156</v>
      </c>
      <c r="B54" s="302">
        <v>0.35399999999999998</v>
      </c>
      <c r="C54" s="302">
        <v>0.125</v>
      </c>
      <c r="D54" s="302">
        <v>0.125</v>
      </c>
      <c r="E54" s="301">
        <f t="shared" si="1"/>
        <v>0.60399999999999998</v>
      </c>
    </row>
    <row r="55" spans="1:5" x14ac:dyDescent="0.25">
      <c r="A55" s="306" t="s">
        <v>176</v>
      </c>
      <c r="B55" s="302">
        <v>0.4</v>
      </c>
      <c r="C55" s="302">
        <v>0.2</v>
      </c>
      <c r="D55" s="302">
        <v>0</v>
      </c>
      <c r="E55" s="301">
        <f t="shared" si="1"/>
        <v>0.60000000000000009</v>
      </c>
    </row>
    <row r="56" spans="1:5" x14ac:dyDescent="0.25">
      <c r="A56" s="306" t="s">
        <v>185</v>
      </c>
      <c r="B56" s="302">
        <v>0.4</v>
      </c>
      <c r="C56" s="302">
        <v>0.2</v>
      </c>
      <c r="D56" s="302">
        <v>0</v>
      </c>
      <c r="E56" s="301">
        <f t="shared" si="1"/>
        <v>0.60000000000000009</v>
      </c>
    </row>
    <row r="57" spans="1:5" x14ac:dyDescent="0.25">
      <c r="A57" s="306" t="s">
        <v>130</v>
      </c>
      <c r="B57" s="302">
        <v>0.44</v>
      </c>
      <c r="C57" s="302">
        <v>0.16</v>
      </c>
      <c r="D57" s="302">
        <v>0</v>
      </c>
      <c r="E57" s="301">
        <f t="shared" si="1"/>
        <v>0.6</v>
      </c>
    </row>
    <row r="58" spans="1:5" x14ac:dyDescent="0.25">
      <c r="A58" s="306" t="s">
        <v>158</v>
      </c>
      <c r="B58" s="302">
        <v>0.4</v>
      </c>
      <c r="C58" s="302">
        <v>0.1</v>
      </c>
      <c r="D58" s="302">
        <v>0.1</v>
      </c>
      <c r="E58" s="301">
        <f t="shared" si="1"/>
        <v>0.6</v>
      </c>
    </row>
    <row r="59" spans="1:5" x14ac:dyDescent="0.25">
      <c r="A59" s="306" t="s">
        <v>175</v>
      </c>
      <c r="B59" s="302">
        <v>0.3</v>
      </c>
      <c r="C59" s="302">
        <v>0.3</v>
      </c>
      <c r="D59" s="302">
        <v>0</v>
      </c>
      <c r="E59" s="301">
        <f t="shared" si="1"/>
        <v>0.6</v>
      </c>
    </row>
    <row r="60" spans="1:5" x14ac:dyDescent="0.25">
      <c r="A60" s="306" t="s">
        <v>260</v>
      </c>
      <c r="B60" s="302">
        <v>0.23499999999999999</v>
      </c>
      <c r="C60" s="302">
        <v>0.23499999999999999</v>
      </c>
      <c r="D60" s="302">
        <v>0.11799999999999999</v>
      </c>
      <c r="E60" s="301">
        <f t="shared" si="1"/>
        <v>0.58799999999999997</v>
      </c>
    </row>
    <row r="61" spans="1:5" x14ac:dyDescent="0.25">
      <c r="A61" s="306" t="s">
        <v>162</v>
      </c>
      <c r="B61" s="302">
        <v>0.35299999999999998</v>
      </c>
      <c r="C61" s="302">
        <v>0.17599999999999999</v>
      </c>
      <c r="D61" s="302">
        <v>5.8999999999999997E-2</v>
      </c>
      <c r="E61" s="301">
        <f t="shared" si="1"/>
        <v>0.58799999999999986</v>
      </c>
    </row>
    <row r="62" spans="1:5" x14ac:dyDescent="0.25">
      <c r="A62" s="306" t="s">
        <v>136</v>
      </c>
      <c r="B62" s="302">
        <v>0.25</v>
      </c>
      <c r="C62" s="302">
        <v>0.25</v>
      </c>
      <c r="D62" s="302">
        <v>8.3000000000000004E-2</v>
      </c>
      <c r="E62" s="301">
        <f t="shared" si="1"/>
        <v>0.58299999999999996</v>
      </c>
    </row>
    <row r="63" spans="1:5" x14ac:dyDescent="0.25">
      <c r="A63" s="306" t="s">
        <v>133</v>
      </c>
      <c r="B63" s="302">
        <v>0.33300000000000002</v>
      </c>
      <c r="C63" s="302">
        <v>0.16700000000000001</v>
      </c>
      <c r="D63" s="302">
        <v>8.3000000000000004E-2</v>
      </c>
      <c r="E63" s="301">
        <f t="shared" si="1"/>
        <v>0.58299999999999996</v>
      </c>
    </row>
    <row r="64" spans="1:5" x14ac:dyDescent="0.25">
      <c r="A64" s="306" t="s">
        <v>141</v>
      </c>
      <c r="B64" s="302">
        <v>0.39500000000000002</v>
      </c>
      <c r="C64" s="302">
        <v>0.186</v>
      </c>
      <c r="D64" s="302">
        <v>0</v>
      </c>
      <c r="E64" s="301">
        <f t="shared" si="1"/>
        <v>0.58099999999999996</v>
      </c>
    </row>
    <row r="65" spans="1:5" x14ac:dyDescent="0.25">
      <c r="A65" s="306" t="s">
        <v>173</v>
      </c>
      <c r="B65" s="302">
        <v>0.28999999999999998</v>
      </c>
      <c r="C65" s="302">
        <v>0.19400000000000001</v>
      </c>
      <c r="D65" s="302">
        <v>9.7000000000000003E-2</v>
      </c>
      <c r="E65" s="301">
        <f t="shared" si="1"/>
        <v>0.58099999999999996</v>
      </c>
    </row>
    <row r="66" spans="1:5" x14ac:dyDescent="0.25">
      <c r="A66" s="306" t="s">
        <v>149</v>
      </c>
      <c r="B66" s="302">
        <v>0.42399999999999999</v>
      </c>
      <c r="C66" s="302">
        <v>0.152</v>
      </c>
      <c r="D66" s="302">
        <v>0</v>
      </c>
      <c r="E66" s="301">
        <f t="shared" si="1"/>
        <v>0.57599999999999996</v>
      </c>
    </row>
    <row r="67" spans="1:5" x14ac:dyDescent="0.25">
      <c r="A67" s="306" t="s">
        <v>398</v>
      </c>
      <c r="B67" s="302">
        <v>0.39300000000000002</v>
      </c>
      <c r="C67" s="302">
        <v>0.14299999999999999</v>
      </c>
      <c r="D67" s="302">
        <v>3.5999999999999997E-2</v>
      </c>
      <c r="E67" s="301">
        <f t="shared" si="1"/>
        <v>0.57200000000000006</v>
      </c>
    </row>
    <row r="68" spans="1:5" x14ac:dyDescent="0.25">
      <c r="A68" s="306" t="s">
        <v>116</v>
      </c>
      <c r="B68" s="302">
        <v>0.42899999999999999</v>
      </c>
      <c r="C68" s="302">
        <v>0.14299999999999999</v>
      </c>
      <c r="D68" s="302">
        <v>0</v>
      </c>
      <c r="E68" s="301">
        <f t="shared" si="1"/>
        <v>0.57199999999999995</v>
      </c>
    </row>
    <row r="69" spans="1:5" x14ac:dyDescent="0.25">
      <c r="A69" s="306" t="s">
        <v>138</v>
      </c>
      <c r="B69" s="302">
        <v>0.51400000000000001</v>
      </c>
      <c r="C69" s="302">
        <v>5.7000000000000002E-2</v>
      </c>
      <c r="D69" s="302">
        <v>0</v>
      </c>
      <c r="E69" s="301">
        <f t="shared" ref="E69:E82" si="2">SUM(B69:D69)</f>
        <v>0.57100000000000006</v>
      </c>
    </row>
    <row r="70" spans="1:5" x14ac:dyDescent="0.25">
      <c r="A70" s="306" t="s">
        <v>122</v>
      </c>
      <c r="B70" s="302">
        <v>0.313</v>
      </c>
      <c r="C70" s="302">
        <v>0.125</v>
      </c>
      <c r="D70" s="302">
        <v>0.125</v>
      </c>
      <c r="E70" s="301">
        <f t="shared" si="2"/>
        <v>0.56299999999999994</v>
      </c>
    </row>
    <row r="71" spans="1:5" x14ac:dyDescent="0.25">
      <c r="A71" s="306" t="s">
        <v>155</v>
      </c>
      <c r="B71" s="302">
        <v>0.441</v>
      </c>
      <c r="C71" s="302">
        <v>0.11799999999999999</v>
      </c>
      <c r="D71" s="302">
        <v>0</v>
      </c>
      <c r="E71" s="301">
        <f t="shared" si="2"/>
        <v>0.55899999999999994</v>
      </c>
    </row>
    <row r="72" spans="1:5" x14ac:dyDescent="0.25">
      <c r="A72" s="306" t="s">
        <v>262</v>
      </c>
      <c r="B72" s="302">
        <v>0.5</v>
      </c>
      <c r="C72" s="302">
        <v>5.6000000000000001E-2</v>
      </c>
      <c r="D72" s="302">
        <v>0</v>
      </c>
      <c r="E72" s="301">
        <f t="shared" si="2"/>
        <v>0.55600000000000005</v>
      </c>
    </row>
    <row r="73" spans="1:5" x14ac:dyDescent="0.25">
      <c r="A73" s="306" t="s">
        <v>126</v>
      </c>
      <c r="B73" s="302">
        <v>0.40699999999999997</v>
      </c>
      <c r="C73" s="302">
        <v>7.3999999999999996E-2</v>
      </c>
      <c r="D73" s="302">
        <v>7.3999999999999996E-2</v>
      </c>
      <c r="E73" s="301">
        <f t="shared" si="2"/>
        <v>0.55499999999999994</v>
      </c>
    </row>
    <row r="74" spans="1:5" x14ac:dyDescent="0.25">
      <c r="A74" s="306" t="s">
        <v>139</v>
      </c>
      <c r="B74" s="302">
        <v>0.4</v>
      </c>
      <c r="C74" s="302">
        <v>0.15</v>
      </c>
      <c r="D74" s="302">
        <v>0</v>
      </c>
      <c r="E74" s="301">
        <f t="shared" si="2"/>
        <v>0.55000000000000004</v>
      </c>
    </row>
    <row r="75" spans="1:5" x14ac:dyDescent="0.25">
      <c r="A75" s="306" t="s">
        <v>305</v>
      </c>
      <c r="B75" s="302">
        <v>0.22700000000000001</v>
      </c>
      <c r="C75" s="302">
        <v>0.27300000000000002</v>
      </c>
      <c r="D75" s="302">
        <v>4.4999999999999998E-2</v>
      </c>
      <c r="E75" s="301">
        <f t="shared" si="2"/>
        <v>0.54500000000000004</v>
      </c>
    </row>
    <row r="76" spans="1:5" x14ac:dyDescent="0.25">
      <c r="A76" s="306" t="s">
        <v>129</v>
      </c>
      <c r="B76" s="302">
        <v>0.54500000000000004</v>
      </c>
      <c r="C76" s="302">
        <v>0</v>
      </c>
      <c r="D76" s="302">
        <v>0</v>
      </c>
      <c r="E76" s="301">
        <f t="shared" si="2"/>
        <v>0.54500000000000004</v>
      </c>
    </row>
    <row r="77" spans="1:5" x14ac:dyDescent="0.25">
      <c r="A77" s="306" t="s">
        <v>152</v>
      </c>
      <c r="B77" s="302">
        <v>0.27300000000000002</v>
      </c>
      <c r="C77" s="302">
        <v>0.22700000000000001</v>
      </c>
      <c r="D77" s="302">
        <v>4.4999999999999998E-2</v>
      </c>
      <c r="E77" s="301">
        <f t="shared" si="2"/>
        <v>0.54500000000000004</v>
      </c>
    </row>
    <row r="78" spans="1:5" x14ac:dyDescent="0.25">
      <c r="A78" s="306" t="s">
        <v>142</v>
      </c>
      <c r="B78" s="302">
        <v>0.25</v>
      </c>
      <c r="C78" s="302">
        <v>0.25</v>
      </c>
      <c r="D78" s="302">
        <v>4.2000000000000003E-2</v>
      </c>
      <c r="E78" s="301">
        <f t="shared" si="2"/>
        <v>0.54200000000000004</v>
      </c>
    </row>
    <row r="79" spans="1:5" x14ac:dyDescent="0.25">
      <c r="A79" s="306" t="s">
        <v>228</v>
      </c>
      <c r="B79" s="302">
        <v>0.32100000000000001</v>
      </c>
      <c r="C79" s="302">
        <v>0.161</v>
      </c>
      <c r="D79" s="302">
        <v>5.3999999999999999E-2</v>
      </c>
      <c r="E79" s="301">
        <f t="shared" si="2"/>
        <v>0.53600000000000003</v>
      </c>
    </row>
    <row r="80" spans="1:5" x14ac:dyDescent="0.25">
      <c r="A80" s="306" t="s">
        <v>121</v>
      </c>
      <c r="B80" s="302">
        <v>0.42399999999999999</v>
      </c>
      <c r="C80" s="302">
        <v>0.10199999999999999</v>
      </c>
      <c r="D80" s="302">
        <v>0</v>
      </c>
      <c r="E80" s="301">
        <f t="shared" si="2"/>
        <v>0.52600000000000002</v>
      </c>
    </row>
    <row r="81" spans="1:5" x14ac:dyDescent="0.25">
      <c r="A81" s="306" t="s">
        <v>304</v>
      </c>
      <c r="B81" s="302">
        <v>0.42899999999999999</v>
      </c>
      <c r="C81" s="302">
        <v>4.8000000000000001E-2</v>
      </c>
      <c r="D81" s="302">
        <v>4.8000000000000001E-2</v>
      </c>
      <c r="E81" s="301">
        <f t="shared" si="2"/>
        <v>0.52500000000000002</v>
      </c>
    </row>
    <row r="82" spans="1:5" x14ac:dyDescent="0.25">
      <c r="A82" s="306" t="s">
        <v>256</v>
      </c>
      <c r="B82" s="302">
        <v>0.5</v>
      </c>
      <c r="C82" s="302">
        <v>0</v>
      </c>
      <c r="D82" s="302">
        <v>0</v>
      </c>
      <c r="E82" s="301">
        <f t="shared" si="2"/>
        <v>0.5</v>
      </c>
    </row>
    <row r="83" spans="1:5" s="317" customFormat="1" x14ac:dyDescent="0.25">
      <c r="A83" s="318"/>
      <c r="B83" s="302"/>
      <c r="C83" s="302"/>
      <c r="D83" s="302"/>
      <c r="E83" s="301"/>
    </row>
    <row r="84" spans="1:5" x14ac:dyDescent="0.25">
      <c r="A84" s="306" t="s">
        <v>265</v>
      </c>
      <c r="B84" s="302">
        <v>0.5</v>
      </c>
      <c r="C84" s="302">
        <v>0</v>
      </c>
      <c r="D84" s="302">
        <v>0</v>
      </c>
      <c r="E84" s="301">
        <f t="shared" ref="E84:E115" si="3">SUM(B84:D84)</f>
        <v>0.5</v>
      </c>
    </row>
    <row r="85" spans="1:5" x14ac:dyDescent="0.25">
      <c r="A85" s="306" t="s">
        <v>124</v>
      </c>
      <c r="B85" s="302">
        <v>0.5</v>
      </c>
      <c r="C85" s="302">
        <v>0</v>
      </c>
      <c r="D85" s="302">
        <v>0</v>
      </c>
      <c r="E85" s="301">
        <f t="shared" si="3"/>
        <v>0.5</v>
      </c>
    </row>
    <row r="86" spans="1:5" x14ac:dyDescent="0.25">
      <c r="A86" s="306" t="s">
        <v>110</v>
      </c>
      <c r="B86" s="302">
        <v>0.41699999999999998</v>
      </c>
      <c r="C86" s="302">
        <v>8.3000000000000004E-2</v>
      </c>
      <c r="D86" s="302">
        <v>0</v>
      </c>
      <c r="E86" s="301">
        <f t="shared" si="3"/>
        <v>0.5</v>
      </c>
    </row>
    <row r="87" spans="1:5" x14ac:dyDescent="0.25">
      <c r="A87" s="306" t="s">
        <v>105</v>
      </c>
      <c r="B87" s="302">
        <v>0.48</v>
      </c>
      <c r="C87" s="302">
        <v>0</v>
      </c>
      <c r="D87" s="302">
        <v>0</v>
      </c>
      <c r="E87" s="301">
        <f t="shared" si="3"/>
        <v>0.48</v>
      </c>
    </row>
    <row r="88" spans="1:5" x14ac:dyDescent="0.25">
      <c r="A88" s="306" t="s">
        <v>120</v>
      </c>
      <c r="B88" s="302">
        <v>0.28399999999999997</v>
      </c>
      <c r="C88" s="302">
        <v>0.16400000000000001</v>
      </c>
      <c r="D88" s="302">
        <v>0.03</v>
      </c>
      <c r="E88" s="301">
        <f t="shared" si="3"/>
        <v>0.47799999999999998</v>
      </c>
    </row>
    <row r="89" spans="1:5" x14ac:dyDescent="0.25">
      <c r="A89" s="306" t="s">
        <v>397</v>
      </c>
      <c r="B89" s="302">
        <v>0.28599999999999998</v>
      </c>
      <c r="C89" s="302">
        <v>0.19</v>
      </c>
      <c r="D89" s="302">
        <v>0</v>
      </c>
      <c r="E89" s="301">
        <f t="shared" si="3"/>
        <v>0.47599999999999998</v>
      </c>
    </row>
    <row r="90" spans="1:5" x14ac:dyDescent="0.25">
      <c r="A90" s="306" t="s">
        <v>113</v>
      </c>
      <c r="B90" s="302">
        <v>0.314</v>
      </c>
      <c r="C90" s="302">
        <v>0.157</v>
      </c>
      <c r="D90" s="302">
        <v>0</v>
      </c>
      <c r="E90" s="301">
        <f t="shared" si="3"/>
        <v>0.47099999999999997</v>
      </c>
    </row>
    <row r="91" spans="1:5" x14ac:dyDescent="0.25">
      <c r="A91" s="306" t="s">
        <v>95</v>
      </c>
      <c r="B91" s="302">
        <v>0.32700000000000001</v>
      </c>
      <c r="C91" s="302">
        <v>0.122</v>
      </c>
      <c r="D91" s="302">
        <v>0.02</v>
      </c>
      <c r="E91" s="301">
        <f t="shared" si="3"/>
        <v>0.46900000000000003</v>
      </c>
    </row>
    <row r="92" spans="1:5" x14ac:dyDescent="0.25">
      <c r="A92" s="306" t="s">
        <v>131</v>
      </c>
      <c r="B92" s="302">
        <v>0.46200000000000002</v>
      </c>
      <c r="C92" s="302">
        <v>0</v>
      </c>
      <c r="D92" s="302">
        <v>0</v>
      </c>
      <c r="E92" s="301">
        <f t="shared" si="3"/>
        <v>0.46200000000000002</v>
      </c>
    </row>
    <row r="93" spans="1:5" x14ac:dyDescent="0.25">
      <c r="A93" s="306" t="s">
        <v>396</v>
      </c>
      <c r="B93" s="302">
        <v>0.27300000000000002</v>
      </c>
      <c r="C93" s="302">
        <v>0.121</v>
      </c>
      <c r="D93" s="302">
        <v>6.0999999999999999E-2</v>
      </c>
      <c r="E93" s="301">
        <f t="shared" si="3"/>
        <v>0.45500000000000002</v>
      </c>
    </row>
    <row r="94" spans="1:5" x14ac:dyDescent="0.25">
      <c r="A94" s="306" t="s">
        <v>182</v>
      </c>
      <c r="B94" s="302">
        <v>0.182</v>
      </c>
      <c r="C94" s="302">
        <v>0.182</v>
      </c>
      <c r="D94" s="302">
        <v>9.0999999999999998E-2</v>
      </c>
      <c r="E94" s="301">
        <f t="shared" si="3"/>
        <v>0.45499999999999996</v>
      </c>
    </row>
    <row r="95" spans="1:5" x14ac:dyDescent="0.25">
      <c r="A95" s="306" t="s">
        <v>102</v>
      </c>
      <c r="B95" s="302">
        <v>0.35</v>
      </c>
      <c r="C95" s="302">
        <v>0.05</v>
      </c>
      <c r="D95" s="302">
        <v>0.05</v>
      </c>
      <c r="E95" s="301">
        <f t="shared" si="3"/>
        <v>0.44999999999999996</v>
      </c>
    </row>
    <row r="96" spans="1:5" x14ac:dyDescent="0.25">
      <c r="A96" s="306" t="s">
        <v>306</v>
      </c>
      <c r="B96" s="302">
        <v>0.222</v>
      </c>
      <c r="C96" s="302">
        <v>0.111</v>
      </c>
      <c r="D96" s="302">
        <v>0.111</v>
      </c>
      <c r="E96" s="301">
        <f t="shared" si="3"/>
        <v>0.44400000000000001</v>
      </c>
    </row>
    <row r="97" spans="1:5" x14ac:dyDescent="0.25">
      <c r="A97" s="306" t="s">
        <v>117</v>
      </c>
      <c r="B97" s="302">
        <v>0.4</v>
      </c>
      <c r="C97" s="302">
        <v>4.3999999999999997E-2</v>
      </c>
      <c r="D97" s="302">
        <v>0</v>
      </c>
      <c r="E97" s="301">
        <f t="shared" si="3"/>
        <v>0.44400000000000001</v>
      </c>
    </row>
    <row r="98" spans="1:5" x14ac:dyDescent="0.25">
      <c r="A98" s="306" t="s">
        <v>114</v>
      </c>
      <c r="B98" s="302">
        <v>0.33300000000000002</v>
      </c>
      <c r="C98" s="302">
        <v>0.111</v>
      </c>
      <c r="D98" s="302">
        <v>0</v>
      </c>
      <c r="E98" s="301">
        <f t="shared" si="3"/>
        <v>0.44400000000000001</v>
      </c>
    </row>
    <row r="99" spans="1:5" x14ac:dyDescent="0.25">
      <c r="A99" s="306" t="s">
        <v>225</v>
      </c>
      <c r="B99" s="302">
        <v>0.34899999999999998</v>
      </c>
      <c r="C99" s="302">
        <v>6.3E-2</v>
      </c>
      <c r="D99" s="302">
        <v>3.2000000000000001E-2</v>
      </c>
      <c r="E99" s="301">
        <f t="shared" si="3"/>
        <v>0.44399999999999995</v>
      </c>
    </row>
    <row r="100" spans="1:5" x14ac:dyDescent="0.25">
      <c r="A100" s="306" t="s">
        <v>259</v>
      </c>
      <c r="B100" s="302">
        <v>0.26100000000000001</v>
      </c>
      <c r="C100" s="302">
        <v>0.17399999999999999</v>
      </c>
      <c r="D100" s="302">
        <v>0</v>
      </c>
      <c r="E100" s="301">
        <f t="shared" si="3"/>
        <v>0.435</v>
      </c>
    </row>
    <row r="101" spans="1:5" x14ac:dyDescent="0.25">
      <c r="A101" s="306" t="s">
        <v>123</v>
      </c>
      <c r="B101" s="302">
        <v>0.314</v>
      </c>
      <c r="C101" s="302">
        <v>0.114</v>
      </c>
      <c r="D101" s="302">
        <v>0</v>
      </c>
      <c r="E101" s="301">
        <f t="shared" si="3"/>
        <v>0.42799999999999999</v>
      </c>
    </row>
    <row r="102" spans="1:5" x14ac:dyDescent="0.25">
      <c r="A102" s="306" t="s">
        <v>103</v>
      </c>
      <c r="B102" s="302">
        <v>0.34599999999999997</v>
      </c>
      <c r="C102" s="302">
        <v>7.6999999999999999E-2</v>
      </c>
      <c r="D102" s="302">
        <v>0</v>
      </c>
      <c r="E102" s="301">
        <f t="shared" si="3"/>
        <v>0.42299999999999999</v>
      </c>
    </row>
    <row r="103" spans="1:5" x14ac:dyDescent="0.25">
      <c r="A103" s="306" t="s">
        <v>107</v>
      </c>
      <c r="B103" s="302">
        <v>0.35299999999999998</v>
      </c>
      <c r="C103" s="302">
        <v>5.8999999999999997E-2</v>
      </c>
      <c r="D103" s="302">
        <v>0</v>
      </c>
      <c r="E103" s="301">
        <f t="shared" si="3"/>
        <v>0.41199999999999998</v>
      </c>
    </row>
    <row r="104" spans="1:5" x14ac:dyDescent="0.25">
      <c r="A104" s="306" t="s">
        <v>125</v>
      </c>
      <c r="B104" s="302">
        <v>0.4</v>
      </c>
      <c r="C104" s="302">
        <v>0</v>
      </c>
      <c r="D104" s="302">
        <v>0</v>
      </c>
      <c r="E104" s="301">
        <f t="shared" si="3"/>
        <v>0.4</v>
      </c>
    </row>
    <row r="105" spans="1:5" x14ac:dyDescent="0.25">
      <c r="A105" s="306" t="s">
        <v>222</v>
      </c>
      <c r="B105" s="302">
        <v>0.33300000000000002</v>
      </c>
      <c r="C105" s="302">
        <v>5.6000000000000001E-2</v>
      </c>
      <c r="D105" s="302">
        <v>0</v>
      </c>
      <c r="E105" s="301">
        <f t="shared" si="3"/>
        <v>0.38900000000000001</v>
      </c>
    </row>
    <row r="106" spans="1:5" x14ac:dyDescent="0.25">
      <c r="A106" s="306" t="s">
        <v>119</v>
      </c>
      <c r="B106" s="302">
        <v>0.35499999999999998</v>
      </c>
      <c r="C106" s="302">
        <v>3.2000000000000001E-2</v>
      </c>
      <c r="D106" s="302">
        <v>0</v>
      </c>
      <c r="E106" s="301">
        <f t="shared" si="3"/>
        <v>0.38700000000000001</v>
      </c>
    </row>
    <row r="107" spans="1:5" x14ac:dyDescent="0.25">
      <c r="A107" s="306" t="s">
        <v>235</v>
      </c>
      <c r="B107" s="302">
        <v>0.38100000000000001</v>
      </c>
      <c r="C107" s="302">
        <v>0</v>
      </c>
      <c r="D107" s="302">
        <v>0</v>
      </c>
      <c r="E107" s="301">
        <f t="shared" si="3"/>
        <v>0.38100000000000001</v>
      </c>
    </row>
    <row r="108" spans="1:5" x14ac:dyDescent="0.25">
      <c r="A108" s="306" t="s">
        <v>258</v>
      </c>
      <c r="B108" s="302">
        <v>0.34399999999999997</v>
      </c>
      <c r="C108" s="302">
        <v>3.1E-2</v>
      </c>
      <c r="D108" s="302">
        <v>0</v>
      </c>
      <c r="E108" s="301">
        <f t="shared" si="3"/>
        <v>0.375</v>
      </c>
    </row>
    <row r="109" spans="1:5" x14ac:dyDescent="0.25">
      <c r="A109" s="306" t="s">
        <v>77</v>
      </c>
      <c r="B109" s="302">
        <v>0.23499999999999999</v>
      </c>
      <c r="C109" s="302">
        <v>0.11799999999999999</v>
      </c>
      <c r="D109" s="302">
        <v>0.02</v>
      </c>
      <c r="E109" s="301">
        <f t="shared" si="3"/>
        <v>0.373</v>
      </c>
    </row>
    <row r="110" spans="1:5" x14ac:dyDescent="0.25">
      <c r="A110" s="306" t="s">
        <v>266</v>
      </c>
      <c r="B110" s="302">
        <v>0.36399999999999999</v>
      </c>
      <c r="C110" s="302">
        <v>0</v>
      </c>
      <c r="D110" s="302">
        <v>0</v>
      </c>
      <c r="E110" s="301">
        <f t="shared" si="3"/>
        <v>0.36399999999999999</v>
      </c>
    </row>
    <row r="111" spans="1:5" x14ac:dyDescent="0.25">
      <c r="A111" s="306" t="s">
        <v>79</v>
      </c>
      <c r="B111" s="302">
        <v>0.36399999999999999</v>
      </c>
      <c r="C111" s="302">
        <v>0</v>
      </c>
      <c r="D111" s="302">
        <v>0</v>
      </c>
      <c r="E111" s="301">
        <f t="shared" si="3"/>
        <v>0.36399999999999999</v>
      </c>
    </row>
    <row r="112" spans="1:5" x14ac:dyDescent="0.25">
      <c r="A112" s="306" t="s">
        <v>68</v>
      </c>
      <c r="B112" s="302">
        <v>0.27300000000000002</v>
      </c>
      <c r="C112" s="302">
        <v>9.0999999999999998E-2</v>
      </c>
      <c r="D112" s="302">
        <v>0</v>
      </c>
      <c r="E112" s="301">
        <f t="shared" si="3"/>
        <v>0.36399999999999999</v>
      </c>
    </row>
    <row r="113" spans="1:5" x14ac:dyDescent="0.25">
      <c r="A113" s="306" t="s">
        <v>441</v>
      </c>
      <c r="B113" s="302">
        <v>0.35699999999999998</v>
      </c>
      <c r="C113" s="302">
        <v>0</v>
      </c>
      <c r="D113" s="302">
        <v>0</v>
      </c>
      <c r="E113" s="301">
        <f t="shared" si="3"/>
        <v>0.35699999999999998</v>
      </c>
    </row>
    <row r="114" spans="1:5" x14ac:dyDescent="0.25">
      <c r="A114" s="306" t="s">
        <v>268</v>
      </c>
      <c r="B114" s="302">
        <v>0.25</v>
      </c>
      <c r="C114" s="302">
        <v>0.1</v>
      </c>
      <c r="D114" s="302">
        <v>0</v>
      </c>
      <c r="E114" s="301">
        <f t="shared" si="3"/>
        <v>0.35</v>
      </c>
    </row>
    <row r="115" spans="1:5" x14ac:dyDescent="0.25">
      <c r="A115" s="306" t="s">
        <v>82</v>
      </c>
      <c r="B115" s="302">
        <v>0.30399999999999999</v>
      </c>
      <c r="C115" s="302">
        <v>4.2999999999999997E-2</v>
      </c>
      <c r="D115" s="302">
        <v>0</v>
      </c>
      <c r="E115" s="301">
        <f t="shared" si="3"/>
        <v>0.34699999999999998</v>
      </c>
    </row>
    <row r="116" spans="1:5" x14ac:dyDescent="0.25">
      <c r="A116" s="306" t="s">
        <v>250</v>
      </c>
      <c r="B116" s="302">
        <v>0.308</v>
      </c>
      <c r="C116" s="302">
        <v>3.7999999999999999E-2</v>
      </c>
      <c r="D116" s="302">
        <v>0</v>
      </c>
      <c r="E116" s="301">
        <f t="shared" ref="E116:E147" si="4">SUM(B116:D116)</f>
        <v>0.34599999999999997</v>
      </c>
    </row>
    <row r="117" spans="1:5" x14ac:dyDescent="0.25">
      <c r="A117" s="306" t="s">
        <v>177</v>
      </c>
      <c r="B117" s="302">
        <v>0</v>
      </c>
      <c r="C117" s="302">
        <v>0.33300000000000002</v>
      </c>
      <c r="D117" s="302">
        <v>0</v>
      </c>
      <c r="E117" s="301">
        <f t="shared" si="4"/>
        <v>0.33300000000000002</v>
      </c>
    </row>
    <row r="118" spans="1:5" x14ac:dyDescent="0.25">
      <c r="A118" s="306" t="s">
        <v>148</v>
      </c>
      <c r="B118" s="302">
        <v>0.222</v>
      </c>
      <c r="C118" s="302">
        <v>0.111</v>
      </c>
      <c r="D118" s="302">
        <v>0</v>
      </c>
      <c r="E118" s="301">
        <f t="shared" si="4"/>
        <v>0.33300000000000002</v>
      </c>
    </row>
    <row r="119" spans="1:5" x14ac:dyDescent="0.25">
      <c r="A119" s="306" t="s">
        <v>89</v>
      </c>
      <c r="B119" s="302">
        <v>0.222</v>
      </c>
      <c r="C119" s="302">
        <v>0</v>
      </c>
      <c r="D119" s="302">
        <v>0.111</v>
      </c>
      <c r="E119" s="301">
        <f t="shared" si="4"/>
        <v>0.33300000000000002</v>
      </c>
    </row>
    <row r="120" spans="1:5" x14ac:dyDescent="0.25">
      <c r="A120" s="306" t="s">
        <v>83</v>
      </c>
      <c r="B120" s="302">
        <v>0.32100000000000001</v>
      </c>
      <c r="C120" s="302">
        <v>0</v>
      </c>
      <c r="D120" s="302">
        <v>0</v>
      </c>
      <c r="E120" s="301">
        <f t="shared" si="4"/>
        <v>0.32100000000000001</v>
      </c>
    </row>
    <row r="121" spans="1:5" x14ac:dyDescent="0.25">
      <c r="A121" s="306" t="s">
        <v>92</v>
      </c>
      <c r="B121" s="302">
        <v>0.28000000000000003</v>
      </c>
      <c r="C121" s="302">
        <v>0.04</v>
      </c>
      <c r="D121" s="302">
        <v>0</v>
      </c>
      <c r="E121" s="301">
        <f t="shared" si="4"/>
        <v>0.32</v>
      </c>
    </row>
    <row r="122" spans="1:5" x14ac:dyDescent="0.25">
      <c r="A122" s="306" t="s">
        <v>100</v>
      </c>
      <c r="B122" s="302">
        <v>0.27300000000000002</v>
      </c>
      <c r="C122" s="302">
        <v>4.4999999999999998E-2</v>
      </c>
      <c r="D122" s="302">
        <v>0</v>
      </c>
      <c r="E122" s="301">
        <f t="shared" si="4"/>
        <v>0.318</v>
      </c>
    </row>
    <row r="123" spans="1:5" x14ac:dyDescent="0.25">
      <c r="A123" s="306" t="s">
        <v>76</v>
      </c>
      <c r="B123" s="302">
        <v>0.23799999999999999</v>
      </c>
      <c r="C123" s="302">
        <v>4.8000000000000001E-2</v>
      </c>
      <c r="D123" s="302">
        <v>0</v>
      </c>
      <c r="E123" s="301">
        <f t="shared" si="4"/>
        <v>0.28599999999999998</v>
      </c>
    </row>
    <row r="124" spans="1:5" x14ac:dyDescent="0.25">
      <c r="A124" s="306" t="s">
        <v>216</v>
      </c>
      <c r="B124" s="302">
        <v>0.24</v>
      </c>
      <c r="C124" s="302">
        <v>2.9000000000000001E-2</v>
      </c>
      <c r="D124" s="302">
        <v>0.01</v>
      </c>
      <c r="E124" s="301">
        <f t="shared" si="4"/>
        <v>0.27900000000000003</v>
      </c>
    </row>
    <row r="125" spans="1:5" x14ac:dyDescent="0.25">
      <c r="A125" s="306" t="s">
        <v>81</v>
      </c>
      <c r="B125" s="302">
        <v>0.23100000000000001</v>
      </c>
      <c r="C125" s="302">
        <v>3.7999999999999999E-2</v>
      </c>
      <c r="D125" s="302">
        <v>0</v>
      </c>
      <c r="E125" s="301">
        <f t="shared" si="4"/>
        <v>0.26900000000000002</v>
      </c>
    </row>
    <row r="126" spans="1:5" x14ac:dyDescent="0.25">
      <c r="A126" s="306" t="s">
        <v>72</v>
      </c>
      <c r="B126" s="302">
        <v>0.21099999999999999</v>
      </c>
      <c r="C126" s="302">
        <v>5.2999999999999999E-2</v>
      </c>
      <c r="D126" s="302">
        <v>0</v>
      </c>
      <c r="E126" s="301">
        <f t="shared" si="4"/>
        <v>0.26400000000000001</v>
      </c>
    </row>
    <row r="127" spans="1:5" x14ac:dyDescent="0.25">
      <c r="A127" s="306" t="s">
        <v>99</v>
      </c>
      <c r="B127" s="302">
        <v>0.158</v>
      </c>
      <c r="C127" s="302">
        <v>0.105</v>
      </c>
      <c r="D127" s="302">
        <v>0</v>
      </c>
      <c r="E127" s="301">
        <f t="shared" si="4"/>
        <v>0.26300000000000001</v>
      </c>
    </row>
    <row r="128" spans="1:5" x14ac:dyDescent="0.25">
      <c r="A128" s="306" t="s">
        <v>253</v>
      </c>
      <c r="B128" s="302">
        <v>0.214</v>
      </c>
      <c r="C128" s="302">
        <v>3.5999999999999997E-2</v>
      </c>
      <c r="D128" s="302">
        <v>0</v>
      </c>
      <c r="E128" s="301">
        <f t="shared" si="4"/>
        <v>0.25</v>
      </c>
    </row>
    <row r="129" spans="1:5" x14ac:dyDescent="0.25">
      <c r="A129" s="306" t="s">
        <v>86</v>
      </c>
      <c r="B129" s="302">
        <v>0.25</v>
      </c>
      <c r="C129" s="302">
        <v>0</v>
      </c>
      <c r="D129" s="302">
        <v>0</v>
      </c>
      <c r="E129" s="301">
        <f t="shared" si="4"/>
        <v>0.25</v>
      </c>
    </row>
    <row r="130" spans="1:5" x14ac:dyDescent="0.25">
      <c r="A130" s="306" t="s">
        <v>248</v>
      </c>
      <c r="B130" s="302">
        <v>0.22</v>
      </c>
      <c r="C130" s="302">
        <v>2.4E-2</v>
      </c>
      <c r="D130" s="302">
        <v>0</v>
      </c>
      <c r="E130" s="301">
        <f t="shared" si="4"/>
        <v>0.24399999999999999</v>
      </c>
    </row>
    <row r="131" spans="1:5" x14ac:dyDescent="0.25">
      <c r="A131" s="306" t="s">
        <v>238</v>
      </c>
      <c r="B131" s="302">
        <v>0.23499999999999999</v>
      </c>
      <c r="C131" s="302">
        <v>0</v>
      </c>
      <c r="D131" s="302">
        <v>0</v>
      </c>
      <c r="E131" s="301">
        <f t="shared" si="4"/>
        <v>0.23499999999999999</v>
      </c>
    </row>
    <row r="132" spans="1:5" x14ac:dyDescent="0.25">
      <c r="A132" s="306" t="s">
        <v>75</v>
      </c>
      <c r="B132" s="302">
        <v>0.23100000000000001</v>
      </c>
      <c r="C132" s="302">
        <v>0</v>
      </c>
      <c r="D132" s="302">
        <v>0</v>
      </c>
      <c r="E132" s="301">
        <f t="shared" si="4"/>
        <v>0.23100000000000001</v>
      </c>
    </row>
    <row r="133" spans="1:5" x14ac:dyDescent="0.25">
      <c r="A133" s="306" t="s">
        <v>90</v>
      </c>
      <c r="B133" s="302">
        <v>0.17299999999999999</v>
      </c>
      <c r="C133" s="302">
        <v>5.8000000000000003E-2</v>
      </c>
      <c r="D133" s="302">
        <v>0</v>
      </c>
      <c r="E133" s="301">
        <f t="shared" si="4"/>
        <v>0.23099999999999998</v>
      </c>
    </row>
    <row r="134" spans="1:5" x14ac:dyDescent="0.25">
      <c r="A134" s="306" t="s">
        <v>106</v>
      </c>
      <c r="B134" s="302">
        <v>7.6999999999999999E-2</v>
      </c>
      <c r="C134" s="302">
        <v>0.154</v>
      </c>
      <c r="D134" s="302">
        <v>0</v>
      </c>
      <c r="E134" s="301">
        <f t="shared" si="4"/>
        <v>0.23099999999999998</v>
      </c>
    </row>
    <row r="135" spans="1:5" x14ac:dyDescent="0.25">
      <c r="A135" s="306" t="s">
        <v>231</v>
      </c>
      <c r="B135" s="302">
        <v>0.104</v>
      </c>
      <c r="C135" s="302">
        <v>0.125</v>
      </c>
      <c r="D135" s="302">
        <v>0</v>
      </c>
      <c r="E135" s="301">
        <f t="shared" si="4"/>
        <v>0.22899999999999998</v>
      </c>
    </row>
    <row r="136" spans="1:5" x14ac:dyDescent="0.25">
      <c r="A136" s="306" t="s">
        <v>261</v>
      </c>
      <c r="B136" s="302">
        <v>0.14299999999999999</v>
      </c>
      <c r="C136" s="302">
        <v>8.2000000000000003E-2</v>
      </c>
      <c r="D136" s="302">
        <v>0</v>
      </c>
      <c r="E136" s="301">
        <f t="shared" si="4"/>
        <v>0.22499999999999998</v>
      </c>
    </row>
    <row r="137" spans="1:5" x14ac:dyDescent="0.25">
      <c r="A137" s="306" t="s">
        <v>264</v>
      </c>
      <c r="B137" s="302">
        <v>0.13</v>
      </c>
      <c r="C137" s="302">
        <v>8.6999999999999994E-2</v>
      </c>
      <c r="D137" s="302">
        <v>0</v>
      </c>
      <c r="E137" s="301">
        <f t="shared" si="4"/>
        <v>0.217</v>
      </c>
    </row>
    <row r="138" spans="1:5" x14ac:dyDescent="0.25">
      <c r="A138" s="306" t="s">
        <v>62</v>
      </c>
      <c r="B138" s="302">
        <v>0.12</v>
      </c>
      <c r="C138" s="302">
        <v>0.08</v>
      </c>
      <c r="D138" s="302">
        <v>0</v>
      </c>
      <c r="E138" s="301">
        <f t="shared" si="4"/>
        <v>0.2</v>
      </c>
    </row>
    <row r="139" spans="1:5" x14ac:dyDescent="0.25">
      <c r="A139" s="306" t="s">
        <v>257</v>
      </c>
      <c r="B139" s="302">
        <v>0.182</v>
      </c>
      <c r="C139" s="302">
        <v>0</v>
      </c>
      <c r="D139" s="302">
        <v>0</v>
      </c>
      <c r="E139" s="301">
        <f t="shared" si="4"/>
        <v>0.182</v>
      </c>
    </row>
    <row r="140" spans="1:5" x14ac:dyDescent="0.25">
      <c r="A140" s="306" t="s">
        <v>229</v>
      </c>
      <c r="B140" s="302">
        <v>0.14499999999999999</v>
      </c>
      <c r="C140" s="302">
        <v>0</v>
      </c>
      <c r="D140" s="302">
        <v>3.2000000000000001E-2</v>
      </c>
      <c r="E140" s="301">
        <f t="shared" si="4"/>
        <v>0.17699999999999999</v>
      </c>
    </row>
    <row r="141" spans="1:5" x14ac:dyDescent="0.25">
      <c r="A141" s="306" t="s">
        <v>67</v>
      </c>
      <c r="B141" s="302">
        <v>0.16700000000000001</v>
      </c>
      <c r="C141" s="302">
        <v>0</v>
      </c>
      <c r="D141" s="302">
        <v>0</v>
      </c>
      <c r="E141" s="301">
        <f t="shared" si="4"/>
        <v>0.16700000000000001</v>
      </c>
    </row>
    <row r="142" spans="1:5" x14ac:dyDescent="0.25">
      <c r="A142" s="306" t="s">
        <v>74</v>
      </c>
      <c r="B142" s="302">
        <v>0</v>
      </c>
      <c r="C142" s="302">
        <v>0</v>
      </c>
      <c r="D142" s="302">
        <v>0.16700000000000001</v>
      </c>
      <c r="E142" s="301">
        <f t="shared" si="4"/>
        <v>0.16700000000000001</v>
      </c>
    </row>
    <row r="143" spans="1:5" x14ac:dyDescent="0.25">
      <c r="A143" s="306" t="s">
        <v>237</v>
      </c>
      <c r="B143" s="302">
        <v>0.1</v>
      </c>
      <c r="C143" s="302">
        <v>3.3000000000000002E-2</v>
      </c>
      <c r="D143" s="302">
        <v>3.3000000000000002E-2</v>
      </c>
      <c r="E143" s="301">
        <f t="shared" si="4"/>
        <v>0.16600000000000001</v>
      </c>
    </row>
    <row r="144" spans="1:5" x14ac:dyDescent="0.25">
      <c r="A144" s="306" t="s">
        <v>70</v>
      </c>
      <c r="B144" s="302">
        <v>0.14000000000000001</v>
      </c>
      <c r="C144" s="302">
        <v>2.3E-2</v>
      </c>
      <c r="D144" s="302">
        <v>0</v>
      </c>
      <c r="E144" s="301">
        <f t="shared" si="4"/>
        <v>0.16300000000000001</v>
      </c>
    </row>
    <row r="145" spans="1:5" x14ac:dyDescent="0.25">
      <c r="A145" s="306" t="s">
        <v>223</v>
      </c>
      <c r="B145" s="302">
        <v>0.13500000000000001</v>
      </c>
      <c r="C145" s="302">
        <v>1.9E-2</v>
      </c>
      <c r="D145" s="302">
        <v>0</v>
      </c>
      <c r="E145" s="301">
        <f t="shared" si="4"/>
        <v>0.154</v>
      </c>
    </row>
    <row r="146" spans="1:5" x14ac:dyDescent="0.25">
      <c r="A146" s="306" t="s">
        <v>98</v>
      </c>
      <c r="B146" s="302">
        <v>0.154</v>
      </c>
      <c r="C146" s="302">
        <v>0</v>
      </c>
      <c r="D146" s="302">
        <v>0</v>
      </c>
      <c r="E146" s="301">
        <f t="shared" si="4"/>
        <v>0.154</v>
      </c>
    </row>
    <row r="147" spans="1:5" x14ac:dyDescent="0.25">
      <c r="A147" s="306" t="s">
        <v>246</v>
      </c>
      <c r="B147" s="302">
        <v>0.15</v>
      </c>
      <c r="C147" s="302">
        <v>0</v>
      </c>
      <c r="D147" s="302">
        <v>0</v>
      </c>
      <c r="E147" s="301">
        <f t="shared" si="4"/>
        <v>0.15</v>
      </c>
    </row>
    <row r="148" spans="1:5" x14ac:dyDescent="0.25">
      <c r="A148" s="306" t="s">
        <v>263</v>
      </c>
      <c r="B148" s="302">
        <v>7.0999999999999994E-2</v>
      </c>
      <c r="C148" s="302">
        <v>0</v>
      </c>
      <c r="D148" s="302">
        <v>7.0999999999999994E-2</v>
      </c>
      <c r="E148" s="301">
        <f t="shared" ref="E148:E161" si="5">SUM(B148:D148)</f>
        <v>0.14199999999999999</v>
      </c>
    </row>
    <row r="149" spans="1:5" x14ac:dyDescent="0.25">
      <c r="A149" s="306" t="s">
        <v>64</v>
      </c>
      <c r="B149" s="302">
        <v>6.7000000000000004E-2</v>
      </c>
      <c r="C149" s="302">
        <v>6.7000000000000004E-2</v>
      </c>
      <c r="D149" s="302">
        <v>0</v>
      </c>
      <c r="E149" s="301">
        <f t="shared" si="5"/>
        <v>0.13400000000000001</v>
      </c>
    </row>
    <row r="150" spans="1:5" x14ac:dyDescent="0.25">
      <c r="A150" s="306" t="s">
        <v>58</v>
      </c>
      <c r="B150" s="302">
        <v>0.1</v>
      </c>
      <c r="C150" s="302">
        <v>3.3000000000000002E-2</v>
      </c>
      <c r="D150" s="302">
        <v>0</v>
      </c>
      <c r="E150" s="301">
        <f t="shared" si="5"/>
        <v>0.13300000000000001</v>
      </c>
    </row>
    <row r="151" spans="1:5" x14ac:dyDescent="0.25">
      <c r="A151" s="306" t="s">
        <v>71</v>
      </c>
      <c r="B151" s="302">
        <v>0.125</v>
      </c>
      <c r="C151" s="302">
        <v>0</v>
      </c>
      <c r="D151" s="302">
        <v>0</v>
      </c>
      <c r="E151" s="301">
        <f t="shared" si="5"/>
        <v>0.125</v>
      </c>
    </row>
    <row r="152" spans="1:5" x14ac:dyDescent="0.25">
      <c r="A152" s="306" t="s">
        <v>91</v>
      </c>
      <c r="B152" s="302">
        <v>0.111</v>
      </c>
      <c r="C152" s="302">
        <v>0</v>
      </c>
      <c r="D152" s="302">
        <v>0</v>
      </c>
      <c r="E152" s="301">
        <f t="shared" si="5"/>
        <v>0.111</v>
      </c>
    </row>
    <row r="153" spans="1:5" x14ac:dyDescent="0.25">
      <c r="A153" s="306" t="s">
        <v>244</v>
      </c>
      <c r="B153" s="302">
        <v>6.3E-2</v>
      </c>
      <c r="C153" s="302">
        <v>2.1000000000000001E-2</v>
      </c>
      <c r="D153" s="302">
        <v>2.1000000000000001E-2</v>
      </c>
      <c r="E153" s="301">
        <f t="shared" si="5"/>
        <v>0.10500000000000001</v>
      </c>
    </row>
    <row r="154" spans="1:5" x14ac:dyDescent="0.25">
      <c r="A154" s="306" t="s">
        <v>87</v>
      </c>
      <c r="B154" s="302">
        <v>8.3000000000000004E-2</v>
      </c>
      <c r="C154" s="302">
        <v>0</v>
      </c>
      <c r="D154" s="302">
        <v>0</v>
      </c>
      <c r="E154" s="301">
        <f t="shared" si="5"/>
        <v>8.3000000000000004E-2</v>
      </c>
    </row>
    <row r="155" spans="1:5" x14ac:dyDescent="0.25">
      <c r="A155" s="306" t="s">
        <v>230</v>
      </c>
      <c r="B155" s="302">
        <v>7.2999999999999995E-2</v>
      </c>
      <c r="C155" s="302">
        <v>0</v>
      </c>
      <c r="D155" s="302">
        <v>0</v>
      </c>
      <c r="E155" s="301">
        <f t="shared" si="5"/>
        <v>7.2999999999999995E-2</v>
      </c>
    </row>
    <row r="156" spans="1:5" x14ac:dyDescent="0.25">
      <c r="A156" s="306" t="s">
        <v>210</v>
      </c>
      <c r="B156" s="302">
        <v>4.3999999999999997E-2</v>
      </c>
      <c r="C156" s="302">
        <v>0</v>
      </c>
      <c r="D156" s="302">
        <v>8.9999999999999993E-3</v>
      </c>
      <c r="E156" s="301">
        <f t="shared" si="5"/>
        <v>5.2999999999999999E-2</v>
      </c>
    </row>
    <row r="157" spans="1:5" x14ac:dyDescent="0.25">
      <c r="A157" s="306" t="s">
        <v>249</v>
      </c>
      <c r="B157" s="302">
        <v>0</v>
      </c>
      <c r="C157" s="302">
        <v>0</v>
      </c>
      <c r="D157" s="302">
        <v>4.4999999999999998E-2</v>
      </c>
      <c r="E157" s="301">
        <f t="shared" si="5"/>
        <v>4.4999999999999998E-2</v>
      </c>
    </row>
    <row r="158" spans="1:5" x14ac:dyDescent="0.25">
      <c r="A158" s="306" t="s">
        <v>239</v>
      </c>
      <c r="B158" s="302">
        <v>4.2000000000000003E-2</v>
      </c>
      <c r="C158" s="302">
        <v>0</v>
      </c>
      <c r="D158" s="302">
        <v>0</v>
      </c>
      <c r="E158" s="301">
        <f t="shared" si="5"/>
        <v>4.2000000000000003E-2</v>
      </c>
    </row>
    <row r="159" spans="1:5" x14ac:dyDescent="0.25">
      <c r="A159" s="306" t="s">
        <v>251</v>
      </c>
      <c r="B159" s="302">
        <v>3.6999999999999998E-2</v>
      </c>
      <c r="C159" s="302">
        <v>0</v>
      </c>
      <c r="D159" s="302">
        <v>0</v>
      </c>
      <c r="E159" s="301">
        <f t="shared" si="5"/>
        <v>3.6999999999999998E-2</v>
      </c>
    </row>
    <row r="160" spans="1:5" x14ac:dyDescent="0.25">
      <c r="A160" s="306" t="s">
        <v>224</v>
      </c>
      <c r="B160" s="302">
        <v>1.7000000000000001E-2</v>
      </c>
      <c r="C160" s="302">
        <v>0</v>
      </c>
      <c r="D160" s="302">
        <v>1.7000000000000001E-2</v>
      </c>
      <c r="E160" s="301">
        <f t="shared" si="5"/>
        <v>3.4000000000000002E-2</v>
      </c>
    </row>
    <row r="161" spans="1:5" x14ac:dyDescent="0.25">
      <c r="A161" s="318" t="s">
        <v>69</v>
      </c>
      <c r="B161" s="302">
        <v>0</v>
      </c>
      <c r="C161" s="302">
        <v>0</v>
      </c>
      <c r="D161" s="302">
        <v>0</v>
      </c>
      <c r="E161" s="301">
        <f t="shared" si="5"/>
        <v>0</v>
      </c>
    </row>
    <row r="162" spans="1:5" x14ac:dyDescent="0.25">
      <c r="A162" s="318"/>
    </row>
    <row r="163" spans="1:5" x14ac:dyDescent="0.25">
      <c r="A163" s="318"/>
      <c r="D163" s="318"/>
    </row>
    <row r="164" spans="1:5" x14ac:dyDescent="0.25">
      <c r="A164"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C1" workbookViewId="0">
      <selection activeCell="G2" sqref="G2"/>
    </sheetView>
  </sheetViews>
  <sheetFormatPr defaultRowHeight="15" x14ac:dyDescent="0.25"/>
  <cols>
    <col min="2" max="2" width="65" customWidth="1"/>
  </cols>
  <sheetData>
    <row r="1" spans="1:3" x14ac:dyDescent="0.25">
      <c r="A1" s="89" t="s">
        <v>278</v>
      </c>
    </row>
    <row r="2" spans="1:3" x14ac:dyDescent="0.25">
      <c r="B2" s="11" t="s">
        <v>0</v>
      </c>
    </row>
    <row r="4" spans="1:3" x14ac:dyDescent="0.25">
      <c r="B4" s="12" t="s">
        <v>24</v>
      </c>
      <c r="C4" s="332">
        <v>0.49719999999999998</v>
      </c>
    </row>
    <row r="5" spans="1:3" x14ac:dyDescent="0.25">
      <c r="B5" s="15" t="s">
        <v>25</v>
      </c>
      <c r="C5" s="332">
        <v>9.5600000000000004E-2</v>
      </c>
    </row>
    <row r="6" spans="1:3" x14ac:dyDescent="0.25">
      <c r="B6" s="15" t="s">
        <v>26</v>
      </c>
      <c r="C6" s="332">
        <v>3.27E-2</v>
      </c>
    </row>
    <row r="7" spans="1:3" x14ac:dyDescent="0.25">
      <c r="B7" s="15" t="s">
        <v>27</v>
      </c>
      <c r="C7" s="332">
        <v>2.1700000000000001E-2</v>
      </c>
    </row>
    <row r="8" spans="1:3" x14ac:dyDescent="0.25">
      <c r="B8" s="12" t="s">
        <v>28</v>
      </c>
      <c r="C8" s="332">
        <v>0.2457</v>
      </c>
    </row>
    <row r="9" spans="1:3" x14ac:dyDescent="0.25">
      <c r="B9" s="15" t="s">
        <v>29</v>
      </c>
      <c r="C9" s="332">
        <v>8.4500000000000006E-2</v>
      </c>
    </row>
    <row r="10" spans="1:3" x14ac:dyDescent="0.25">
      <c r="B10" s="15" t="s">
        <v>30</v>
      </c>
      <c r="C10" s="332">
        <v>1.7999999999999999E-2</v>
      </c>
    </row>
    <row r="11" spans="1:3" x14ac:dyDescent="0.25">
      <c r="B11" s="15" t="s">
        <v>31</v>
      </c>
      <c r="C11" s="332">
        <v>1.24E-2</v>
      </c>
    </row>
    <row r="12" spans="1:3" x14ac:dyDescent="0.25">
      <c r="B12" s="12"/>
      <c r="C12" s="14"/>
    </row>
    <row r="13" spans="1:3" x14ac:dyDescent="0.25">
      <c r="B13" s="12"/>
      <c r="C13" s="14"/>
    </row>
    <row r="14" spans="1:3" x14ac:dyDescent="0.25">
      <c r="B14" s="12" t="s">
        <v>32</v>
      </c>
      <c r="C14" s="14">
        <f>C4+C8</f>
        <v>0.7429</v>
      </c>
    </row>
    <row r="15" spans="1:3" x14ac:dyDescent="0.25">
      <c r="B15" s="15" t="s">
        <v>33</v>
      </c>
      <c r="C15" s="14">
        <f>C5+C6+C7++C9+C10+C11</f>
        <v>0.26490000000000002</v>
      </c>
    </row>
    <row r="16" spans="1:3" x14ac:dyDescent="0.25">
      <c r="B16" s="12"/>
      <c r="C16" s="14"/>
    </row>
    <row r="17" spans="2:4" x14ac:dyDescent="0.25">
      <c r="B17" s="12"/>
      <c r="C17" s="14"/>
    </row>
    <row r="18" spans="2:4" x14ac:dyDescent="0.25">
      <c r="C18" s="14"/>
    </row>
    <row r="19" spans="2:4" x14ac:dyDescent="0.25">
      <c r="C19" s="14"/>
    </row>
    <row r="20" spans="2:4" x14ac:dyDescent="0.25">
      <c r="B20" s="13" t="s">
        <v>34</v>
      </c>
      <c r="C20" s="14"/>
      <c r="D20" t="s">
        <v>36</v>
      </c>
    </row>
    <row r="21" spans="2:4" x14ac:dyDescent="0.25">
      <c r="B21" s="15" t="s">
        <v>25</v>
      </c>
      <c r="C21" s="9">
        <v>9.5600000000000004E-2</v>
      </c>
      <c r="D21" s="3">
        <f>1/$C$24*C21</f>
        <v>0.63733333333333342</v>
      </c>
    </row>
    <row r="22" spans="2:4" x14ac:dyDescent="0.25">
      <c r="B22" s="15" t="s">
        <v>26</v>
      </c>
      <c r="C22" s="9">
        <v>3.27E-2</v>
      </c>
      <c r="D22" s="3">
        <f t="shared" ref="D22:D24" si="0">1/$C$24*C22</f>
        <v>0.218</v>
      </c>
    </row>
    <row r="23" spans="2:4" x14ac:dyDescent="0.25">
      <c r="B23" s="15" t="s">
        <v>27</v>
      </c>
      <c r="C23" s="9">
        <v>2.1700000000000001E-2</v>
      </c>
      <c r="D23" s="3">
        <f t="shared" si="0"/>
        <v>0.14466666666666667</v>
      </c>
    </row>
    <row r="24" spans="2:4" x14ac:dyDescent="0.25">
      <c r="B24" s="12"/>
      <c r="C24" s="14">
        <f>SUM(C21:C23)</f>
        <v>0.15</v>
      </c>
      <c r="D24" s="3">
        <f t="shared" si="0"/>
        <v>1</v>
      </c>
    </row>
    <row r="25" spans="2:4" x14ac:dyDescent="0.25">
      <c r="C25" s="14"/>
    </row>
    <row r="26" spans="2:4" x14ac:dyDescent="0.25">
      <c r="C26" s="14"/>
    </row>
    <row r="27" spans="2:4" x14ac:dyDescent="0.25">
      <c r="B27" s="13" t="s">
        <v>35</v>
      </c>
      <c r="C27" s="14"/>
    </row>
    <row r="28" spans="2:4" x14ac:dyDescent="0.25">
      <c r="B28" s="15" t="s">
        <v>29</v>
      </c>
      <c r="C28" s="9">
        <v>8.4500000000000006E-2</v>
      </c>
      <c r="D28" s="3">
        <f>1/$C$31*C28</f>
        <v>0.73542210617928638</v>
      </c>
    </row>
    <row r="29" spans="2:4" x14ac:dyDescent="0.25">
      <c r="B29" s="15" t="s">
        <v>30</v>
      </c>
      <c r="C29" s="9">
        <v>1.7999999999999999E-2</v>
      </c>
      <c r="D29" s="3">
        <f t="shared" ref="D29:D31" si="1">1/$C$31*C29</f>
        <v>0.1566579634464752</v>
      </c>
    </row>
    <row r="30" spans="2:4" x14ac:dyDescent="0.25">
      <c r="B30" s="15" t="s">
        <v>31</v>
      </c>
      <c r="C30" s="9">
        <v>1.24E-2</v>
      </c>
      <c r="D30" s="3">
        <f t="shared" si="1"/>
        <v>0.10791993037423847</v>
      </c>
    </row>
    <row r="31" spans="2:4" x14ac:dyDescent="0.25">
      <c r="C31" s="6">
        <f>SUM(C28:C30)</f>
        <v>0.1149</v>
      </c>
      <c r="D31" s="3">
        <f t="shared" si="1"/>
        <v>1</v>
      </c>
    </row>
  </sheetData>
  <hyperlinks>
    <hyperlink ref="A1" location="'List of Figs &amp; Tables'!A1" display="Link to Index"/>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3"/>
  <sheetViews>
    <sheetView topLeftCell="F4" zoomScaleNormal="100" workbookViewId="0">
      <selection activeCell="D4" sqref="D4"/>
    </sheetView>
  </sheetViews>
  <sheetFormatPr defaultRowHeight="15" x14ac:dyDescent="0.25"/>
  <sheetData>
    <row r="1" spans="1:9" x14ac:dyDescent="0.25">
      <c r="A1" s="89" t="s">
        <v>278</v>
      </c>
    </row>
    <row r="4" spans="1:9" x14ac:dyDescent="0.25">
      <c r="B4" s="300" t="s">
        <v>442</v>
      </c>
      <c r="C4" s="300" t="s">
        <v>443</v>
      </c>
      <c r="D4" s="300" t="s">
        <v>444</v>
      </c>
      <c r="E4" s="300" t="s">
        <v>393</v>
      </c>
      <c r="I4" s="135" t="s">
        <v>424</v>
      </c>
    </row>
    <row r="5" spans="1:9" x14ac:dyDescent="0.25">
      <c r="A5" s="307" t="s">
        <v>164</v>
      </c>
      <c r="B5" s="302">
        <v>0.25</v>
      </c>
      <c r="C5" s="302">
        <v>0.75</v>
      </c>
      <c r="D5" s="302">
        <v>0</v>
      </c>
      <c r="E5" s="301">
        <f t="shared" ref="E5:E36" si="0">SUM(B5:D5)</f>
        <v>1</v>
      </c>
    </row>
    <row r="6" spans="1:9" x14ac:dyDescent="0.25">
      <c r="A6" s="307" t="s">
        <v>160</v>
      </c>
      <c r="B6" s="302">
        <v>0.38100000000000001</v>
      </c>
      <c r="C6" s="302">
        <v>0.47599999999999998</v>
      </c>
      <c r="D6" s="302">
        <v>9.5000000000000001E-2</v>
      </c>
      <c r="E6" s="301">
        <f t="shared" si="0"/>
        <v>0.95199999999999996</v>
      </c>
    </row>
    <row r="7" spans="1:9" x14ac:dyDescent="0.25">
      <c r="A7" s="307" t="s">
        <v>166</v>
      </c>
      <c r="B7" s="302">
        <v>0.3</v>
      </c>
      <c r="C7" s="302">
        <v>0.2</v>
      </c>
      <c r="D7" s="302">
        <v>0.4</v>
      </c>
      <c r="E7" s="301">
        <f t="shared" si="0"/>
        <v>0.9</v>
      </c>
    </row>
    <row r="8" spans="1:9" x14ac:dyDescent="0.25">
      <c r="A8" s="307" t="s">
        <v>135</v>
      </c>
      <c r="B8" s="302">
        <v>0.25</v>
      </c>
      <c r="C8" s="302">
        <v>0.625</v>
      </c>
      <c r="D8" s="302">
        <v>0</v>
      </c>
      <c r="E8" s="301">
        <f t="shared" si="0"/>
        <v>0.875</v>
      </c>
    </row>
    <row r="9" spans="1:9" x14ac:dyDescent="0.25">
      <c r="A9" s="307" t="s">
        <v>196</v>
      </c>
      <c r="B9" s="302">
        <v>0.308</v>
      </c>
      <c r="C9" s="302">
        <v>0.53800000000000003</v>
      </c>
      <c r="D9" s="302">
        <v>0</v>
      </c>
      <c r="E9" s="301">
        <f t="shared" si="0"/>
        <v>0.84600000000000009</v>
      </c>
    </row>
    <row r="10" spans="1:9" x14ac:dyDescent="0.25">
      <c r="A10" s="307" t="s">
        <v>190</v>
      </c>
      <c r="B10" s="302">
        <v>0.4</v>
      </c>
      <c r="C10" s="302">
        <v>0.4</v>
      </c>
      <c r="D10" s="302">
        <v>0</v>
      </c>
      <c r="E10" s="301">
        <f t="shared" si="0"/>
        <v>0.8</v>
      </c>
    </row>
    <row r="11" spans="1:9" x14ac:dyDescent="0.25">
      <c r="A11" s="307" t="s">
        <v>300</v>
      </c>
      <c r="B11" s="302">
        <v>0.1</v>
      </c>
      <c r="C11" s="302">
        <v>0.6</v>
      </c>
      <c r="D11" s="302">
        <v>0.1</v>
      </c>
      <c r="E11" s="301">
        <f t="shared" si="0"/>
        <v>0.79999999999999993</v>
      </c>
    </row>
    <row r="12" spans="1:9" x14ac:dyDescent="0.25">
      <c r="A12" s="307" t="s">
        <v>129</v>
      </c>
      <c r="B12" s="302">
        <v>0.7</v>
      </c>
      <c r="C12" s="302">
        <v>0.1</v>
      </c>
      <c r="D12" s="302">
        <v>0</v>
      </c>
      <c r="E12" s="301">
        <f t="shared" si="0"/>
        <v>0.79999999999999993</v>
      </c>
    </row>
    <row r="13" spans="1:9" x14ac:dyDescent="0.25">
      <c r="A13" s="307" t="s">
        <v>185</v>
      </c>
      <c r="B13" s="302">
        <v>0.55600000000000005</v>
      </c>
      <c r="C13" s="302">
        <v>0.222</v>
      </c>
      <c r="D13" s="302">
        <v>0</v>
      </c>
      <c r="E13" s="301">
        <f t="shared" si="0"/>
        <v>0.77800000000000002</v>
      </c>
    </row>
    <row r="14" spans="1:9" x14ac:dyDescent="0.25">
      <c r="A14" s="307" t="s">
        <v>122</v>
      </c>
      <c r="B14" s="302">
        <v>0.46200000000000002</v>
      </c>
      <c r="C14" s="302">
        <v>0.308</v>
      </c>
      <c r="D14" s="302">
        <v>0</v>
      </c>
      <c r="E14" s="301">
        <f t="shared" si="0"/>
        <v>0.77</v>
      </c>
    </row>
    <row r="15" spans="1:9" x14ac:dyDescent="0.25">
      <c r="A15" s="307" t="s">
        <v>195</v>
      </c>
      <c r="B15" s="302">
        <v>0.46200000000000002</v>
      </c>
      <c r="C15" s="302">
        <v>0.23100000000000001</v>
      </c>
      <c r="D15" s="302">
        <v>7.6999999999999999E-2</v>
      </c>
      <c r="E15" s="301">
        <f t="shared" si="0"/>
        <v>0.77</v>
      </c>
    </row>
    <row r="16" spans="1:9" x14ac:dyDescent="0.25">
      <c r="A16" s="307" t="s">
        <v>198</v>
      </c>
      <c r="B16" s="302">
        <v>0.61499999999999999</v>
      </c>
      <c r="C16" s="302">
        <v>7.6999999999999999E-2</v>
      </c>
      <c r="D16" s="302">
        <v>7.6999999999999999E-2</v>
      </c>
      <c r="E16" s="301">
        <f t="shared" si="0"/>
        <v>0.76899999999999991</v>
      </c>
    </row>
    <row r="17" spans="1:5" x14ac:dyDescent="0.25">
      <c r="A17" s="307" t="s">
        <v>260</v>
      </c>
      <c r="B17" s="302">
        <v>0.47099999999999997</v>
      </c>
      <c r="C17" s="302">
        <v>0.23499999999999999</v>
      </c>
      <c r="D17" s="302">
        <v>5.8999999999999997E-2</v>
      </c>
      <c r="E17" s="301">
        <f t="shared" si="0"/>
        <v>0.7649999999999999</v>
      </c>
    </row>
    <row r="18" spans="1:5" x14ac:dyDescent="0.25">
      <c r="A18" s="307" t="s">
        <v>305</v>
      </c>
      <c r="B18" s="302">
        <v>0.38100000000000001</v>
      </c>
      <c r="C18" s="302">
        <v>0.33300000000000002</v>
      </c>
      <c r="D18" s="302">
        <v>4.8000000000000001E-2</v>
      </c>
      <c r="E18" s="301">
        <f t="shared" si="0"/>
        <v>0.76200000000000001</v>
      </c>
    </row>
    <row r="19" spans="1:5" x14ac:dyDescent="0.25">
      <c r="A19" s="307" t="s">
        <v>233</v>
      </c>
      <c r="B19" s="302">
        <v>0.25700000000000001</v>
      </c>
      <c r="C19" s="302">
        <v>0.34300000000000003</v>
      </c>
      <c r="D19" s="302">
        <v>0.14299999999999999</v>
      </c>
      <c r="E19" s="301">
        <f t="shared" si="0"/>
        <v>0.7430000000000001</v>
      </c>
    </row>
    <row r="20" spans="1:5" x14ac:dyDescent="0.25">
      <c r="A20" s="307" t="s">
        <v>99</v>
      </c>
      <c r="B20" s="302">
        <v>0.316</v>
      </c>
      <c r="C20" s="302">
        <v>0.42099999999999999</v>
      </c>
      <c r="D20" s="302">
        <v>0</v>
      </c>
      <c r="E20" s="301">
        <f t="shared" si="0"/>
        <v>0.73699999999999999</v>
      </c>
    </row>
    <row r="21" spans="1:5" x14ac:dyDescent="0.25">
      <c r="A21" s="307" t="s">
        <v>177</v>
      </c>
      <c r="B21" s="302">
        <v>0.42899999999999999</v>
      </c>
      <c r="C21" s="302">
        <v>0.28599999999999998</v>
      </c>
      <c r="D21" s="302">
        <v>0</v>
      </c>
      <c r="E21" s="301">
        <f t="shared" si="0"/>
        <v>0.71499999999999997</v>
      </c>
    </row>
    <row r="22" spans="1:5" x14ac:dyDescent="0.25">
      <c r="A22" s="307" t="s">
        <v>91</v>
      </c>
      <c r="B22" s="302">
        <v>0.6</v>
      </c>
      <c r="C22" s="302">
        <v>0.1</v>
      </c>
      <c r="D22" s="302">
        <v>0</v>
      </c>
      <c r="E22" s="301">
        <f t="shared" si="0"/>
        <v>0.7</v>
      </c>
    </row>
    <row r="23" spans="1:5" x14ac:dyDescent="0.25">
      <c r="A23" s="307" t="s">
        <v>197</v>
      </c>
      <c r="B23" s="302">
        <v>0.313</v>
      </c>
      <c r="C23" s="302">
        <v>0.188</v>
      </c>
      <c r="D23" s="302">
        <v>0.188</v>
      </c>
      <c r="E23" s="301">
        <f t="shared" si="0"/>
        <v>0.68900000000000006</v>
      </c>
    </row>
    <row r="24" spans="1:5" x14ac:dyDescent="0.25">
      <c r="A24" s="307" t="s">
        <v>304</v>
      </c>
      <c r="B24" s="302">
        <v>0.38900000000000001</v>
      </c>
      <c r="C24" s="302">
        <v>0.27800000000000002</v>
      </c>
      <c r="D24" s="302">
        <v>0</v>
      </c>
      <c r="E24" s="301">
        <f t="shared" si="0"/>
        <v>0.66700000000000004</v>
      </c>
    </row>
    <row r="25" spans="1:5" x14ac:dyDescent="0.25">
      <c r="A25" s="307" t="s">
        <v>194</v>
      </c>
      <c r="B25" s="302">
        <v>0.25</v>
      </c>
      <c r="C25" s="302">
        <v>0.41699999999999998</v>
      </c>
      <c r="D25" s="302">
        <v>0</v>
      </c>
      <c r="E25" s="301">
        <f t="shared" si="0"/>
        <v>0.66700000000000004</v>
      </c>
    </row>
    <row r="26" spans="1:5" x14ac:dyDescent="0.25">
      <c r="A26" s="307" t="s">
        <v>179</v>
      </c>
      <c r="B26" s="302">
        <v>0.41699999999999998</v>
      </c>
      <c r="C26" s="302">
        <v>0.25</v>
      </c>
      <c r="D26" s="302">
        <v>0</v>
      </c>
      <c r="E26" s="301">
        <f t="shared" si="0"/>
        <v>0.66700000000000004</v>
      </c>
    </row>
    <row r="27" spans="1:5" x14ac:dyDescent="0.25">
      <c r="A27" s="307" t="s">
        <v>153</v>
      </c>
      <c r="B27" s="302">
        <v>0.36099999999999999</v>
      </c>
      <c r="C27" s="302">
        <v>0.19400000000000001</v>
      </c>
      <c r="D27" s="302">
        <v>8.3000000000000004E-2</v>
      </c>
      <c r="E27" s="301">
        <f t="shared" si="0"/>
        <v>0.6379999999999999</v>
      </c>
    </row>
    <row r="28" spans="1:5" x14ac:dyDescent="0.25">
      <c r="A28" s="307" t="s">
        <v>95</v>
      </c>
      <c r="B28" s="302">
        <v>0.432</v>
      </c>
      <c r="C28" s="302">
        <v>0.20499999999999999</v>
      </c>
      <c r="D28" s="302">
        <v>0</v>
      </c>
      <c r="E28" s="301">
        <f t="shared" si="0"/>
        <v>0.63700000000000001</v>
      </c>
    </row>
    <row r="29" spans="1:5" x14ac:dyDescent="0.25">
      <c r="A29" s="307" t="s">
        <v>187</v>
      </c>
      <c r="B29" s="302">
        <v>0.33300000000000002</v>
      </c>
      <c r="C29" s="302">
        <v>0.27300000000000002</v>
      </c>
      <c r="D29" s="302">
        <v>0.03</v>
      </c>
      <c r="E29" s="301">
        <f t="shared" si="0"/>
        <v>0.63600000000000012</v>
      </c>
    </row>
    <row r="30" spans="1:5" x14ac:dyDescent="0.25">
      <c r="A30" s="307" t="s">
        <v>130</v>
      </c>
      <c r="B30" s="302">
        <v>0.40899999999999997</v>
      </c>
      <c r="C30" s="302">
        <v>0.22700000000000001</v>
      </c>
      <c r="D30" s="302">
        <v>0</v>
      </c>
      <c r="E30" s="301">
        <f t="shared" si="0"/>
        <v>0.63600000000000001</v>
      </c>
    </row>
    <row r="31" spans="1:5" x14ac:dyDescent="0.25">
      <c r="A31" s="307" t="s">
        <v>136</v>
      </c>
      <c r="B31" s="302">
        <v>0.22700000000000001</v>
      </c>
      <c r="C31" s="302">
        <v>0.40899999999999997</v>
      </c>
      <c r="D31" s="302">
        <v>0</v>
      </c>
      <c r="E31" s="301">
        <f t="shared" si="0"/>
        <v>0.63600000000000001</v>
      </c>
    </row>
    <row r="32" spans="1:5" x14ac:dyDescent="0.25">
      <c r="A32" s="307" t="s">
        <v>157</v>
      </c>
      <c r="B32" s="302">
        <v>0.54500000000000004</v>
      </c>
      <c r="C32" s="302">
        <v>9.0999999999999998E-2</v>
      </c>
      <c r="D32" s="302">
        <v>0</v>
      </c>
      <c r="E32" s="301">
        <f t="shared" si="0"/>
        <v>0.63600000000000001</v>
      </c>
    </row>
    <row r="33" spans="1:5" x14ac:dyDescent="0.25">
      <c r="A33" s="307" t="s">
        <v>159</v>
      </c>
      <c r="B33" s="302">
        <v>0.33300000000000002</v>
      </c>
      <c r="C33" s="302">
        <v>0.23300000000000001</v>
      </c>
      <c r="D33" s="302">
        <v>6.7000000000000004E-2</v>
      </c>
      <c r="E33" s="301">
        <f t="shared" si="0"/>
        <v>0.63300000000000001</v>
      </c>
    </row>
    <row r="34" spans="1:5" x14ac:dyDescent="0.25">
      <c r="A34" s="318" t="s">
        <v>199</v>
      </c>
      <c r="B34" s="302">
        <v>0.3</v>
      </c>
      <c r="C34" s="302">
        <v>0.13300000000000001</v>
      </c>
      <c r="D34" s="302">
        <v>0.2</v>
      </c>
      <c r="E34" s="301">
        <f t="shared" si="0"/>
        <v>0.63300000000000001</v>
      </c>
    </row>
    <row r="35" spans="1:5" x14ac:dyDescent="0.25">
      <c r="A35" s="307" t="s">
        <v>172</v>
      </c>
      <c r="B35" s="302">
        <v>0.38500000000000001</v>
      </c>
      <c r="C35" s="302">
        <v>0.23100000000000001</v>
      </c>
      <c r="D35" s="302">
        <v>0</v>
      </c>
      <c r="E35" s="301">
        <f t="shared" si="0"/>
        <v>0.61599999999999999</v>
      </c>
    </row>
    <row r="36" spans="1:5" x14ac:dyDescent="0.25">
      <c r="A36" s="307" t="s">
        <v>189</v>
      </c>
      <c r="B36" s="302">
        <v>0.55600000000000005</v>
      </c>
      <c r="C36" s="302">
        <v>5.6000000000000001E-2</v>
      </c>
      <c r="D36" s="302">
        <v>0</v>
      </c>
      <c r="E36" s="301">
        <f t="shared" si="0"/>
        <v>0.6120000000000001</v>
      </c>
    </row>
    <row r="37" spans="1:5" x14ac:dyDescent="0.25">
      <c r="A37" s="307" t="s">
        <v>228</v>
      </c>
      <c r="B37" s="302">
        <v>0.35299999999999998</v>
      </c>
      <c r="C37" s="302">
        <v>0.216</v>
      </c>
      <c r="D37" s="302">
        <v>3.9E-2</v>
      </c>
      <c r="E37" s="301">
        <f t="shared" ref="E37:E68" si="1">SUM(B37:D37)</f>
        <v>0.60799999999999998</v>
      </c>
    </row>
    <row r="38" spans="1:5" x14ac:dyDescent="0.25">
      <c r="A38" s="307" t="s">
        <v>180</v>
      </c>
      <c r="B38" s="302">
        <v>0.42399999999999999</v>
      </c>
      <c r="C38" s="302">
        <v>0.152</v>
      </c>
      <c r="D38" s="302">
        <v>0.03</v>
      </c>
      <c r="E38" s="301">
        <f t="shared" si="1"/>
        <v>0.60599999999999998</v>
      </c>
    </row>
    <row r="39" spans="1:5" x14ac:dyDescent="0.25">
      <c r="A39" s="307" t="s">
        <v>225</v>
      </c>
      <c r="B39" s="302">
        <v>0.47399999999999998</v>
      </c>
      <c r="C39" s="302">
        <v>0.105</v>
      </c>
      <c r="D39" s="302">
        <v>1.7999999999999999E-2</v>
      </c>
      <c r="E39" s="301">
        <f t="shared" si="1"/>
        <v>0.59699999999999998</v>
      </c>
    </row>
    <row r="40" spans="1:5" x14ac:dyDescent="0.25">
      <c r="A40" s="307" t="s">
        <v>258</v>
      </c>
      <c r="B40" s="302">
        <v>0.438</v>
      </c>
      <c r="C40" s="302">
        <v>0.156</v>
      </c>
      <c r="D40" s="302">
        <v>0</v>
      </c>
      <c r="E40" s="301">
        <f t="shared" si="1"/>
        <v>0.59399999999999997</v>
      </c>
    </row>
    <row r="41" spans="1:5" x14ac:dyDescent="0.25">
      <c r="A41" s="307" t="s">
        <v>70</v>
      </c>
      <c r="B41" s="302">
        <v>0.47699999999999998</v>
      </c>
      <c r="C41" s="302">
        <v>0.114</v>
      </c>
      <c r="D41" s="302">
        <v>0</v>
      </c>
      <c r="E41" s="301">
        <f t="shared" si="1"/>
        <v>0.59099999999999997</v>
      </c>
    </row>
    <row r="42" spans="1:5" x14ac:dyDescent="0.25">
      <c r="A42" s="307" t="s">
        <v>140</v>
      </c>
      <c r="B42" s="302">
        <v>0.41699999999999998</v>
      </c>
      <c r="C42" s="302">
        <v>0.16700000000000001</v>
      </c>
      <c r="D42" s="302">
        <v>0</v>
      </c>
      <c r="E42" s="301">
        <f t="shared" si="1"/>
        <v>0.58399999999999996</v>
      </c>
    </row>
    <row r="43" spans="1:5" x14ac:dyDescent="0.25">
      <c r="A43" s="307" t="s">
        <v>441</v>
      </c>
      <c r="B43" s="302">
        <v>0.5</v>
      </c>
      <c r="C43" s="302">
        <v>7.0999999999999994E-2</v>
      </c>
      <c r="D43" s="302">
        <v>0</v>
      </c>
      <c r="E43" s="301">
        <f t="shared" si="1"/>
        <v>0.57099999999999995</v>
      </c>
    </row>
    <row r="44" spans="1:5" x14ac:dyDescent="0.25">
      <c r="A44" s="307" t="s">
        <v>142</v>
      </c>
      <c r="B44" s="302">
        <v>0.33300000000000002</v>
      </c>
      <c r="C44" s="302">
        <v>0.23799999999999999</v>
      </c>
      <c r="D44" s="302">
        <v>0</v>
      </c>
      <c r="E44" s="301">
        <f t="shared" si="1"/>
        <v>0.57099999999999995</v>
      </c>
    </row>
    <row r="45" spans="1:5" x14ac:dyDescent="0.25">
      <c r="A45" s="307" t="s">
        <v>171</v>
      </c>
      <c r="B45" s="302">
        <v>0.435</v>
      </c>
      <c r="C45" s="302">
        <v>8.6999999999999994E-2</v>
      </c>
      <c r="D45" s="302">
        <v>4.2999999999999997E-2</v>
      </c>
      <c r="E45" s="301">
        <f t="shared" si="1"/>
        <v>0.56500000000000006</v>
      </c>
    </row>
    <row r="46" spans="1:5" x14ac:dyDescent="0.25">
      <c r="A46" s="307" t="s">
        <v>178</v>
      </c>
      <c r="B46" s="302">
        <v>0.438</v>
      </c>
      <c r="C46" s="302">
        <v>0.125</v>
      </c>
      <c r="D46" s="302">
        <v>0</v>
      </c>
      <c r="E46" s="301">
        <f t="shared" si="1"/>
        <v>0.56299999999999994</v>
      </c>
    </row>
    <row r="47" spans="1:5" x14ac:dyDescent="0.25">
      <c r="A47" s="307" t="s">
        <v>191</v>
      </c>
      <c r="B47" s="302">
        <v>0.316</v>
      </c>
      <c r="C47" s="302">
        <v>0.22800000000000001</v>
      </c>
      <c r="D47" s="302">
        <v>1.7999999999999999E-2</v>
      </c>
      <c r="E47" s="301">
        <f t="shared" si="1"/>
        <v>0.56200000000000006</v>
      </c>
    </row>
    <row r="48" spans="1:5" x14ac:dyDescent="0.25">
      <c r="A48" s="307" t="s">
        <v>266</v>
      </c>
      <c r="B48" s="302">
        <v>0.44400000000000001</v>
      </c>
      <c r="C48" s="302">
        <v>0</v>
      </c>
      <c r="D48" s="302">
        <v>0.111</v>
      </c>
      <c r="E48" s="301">
        <f t="shared" si="1"/>
        <v>0.55500000000000005</v>
      </c>
    </row>
    <row r="49" spans="1:5" x14ac:dyDescent="0.25">
      <c r="A49" s="307" t="s">
        <v>77</v>
      </c>
      <c r="B49" s="302">
        <v>0.44400000000000001</v>
      </c>
      <c r="C49" s="302">
        <v>8.8999999999999996E-2</v>
      </c>
      <c r="D49" s="302">
        <v>2.1999999999999999E-2</v>
      </c>
      <c r="E49" s="301">
        <f t="shared" si="1"/>
        <v>0.55500000000000005</v>
      </c>
    </row>
    <row r="50" spans="1:5" x14ac:dyDescent="0.25">
      <c r="A50" s="307" t="s">
        <v>398</v>
      </c>
      <c r="B50" s="302">
        <v>0.25900000000000001</v>
      </c>
      <c r="C50" s="302">
        <v>0.29599999999999999</v>
      </c>
      <c r="D50" s="302">
        <v>0</v>
      </c>
      <c r="E50" s="301">
        <f t="shared" si="1"/>
        <v>0.55499999999999994</v>
      </c>
    </row>
    <row r="51" spans="1:5" x14ac:dyDescent="0.25">
      <c r="A51" s="307" t="s">
        <v>193</v>
      </c>
      <c r="B51" s="302">
        <v>0.41899999999999998</v>
      </c>
      <c r="C51" s="302">
        <v>9.7000000000000003E-2</v>
      </c>
      <c r="D51" s="302">
        <v>3.2000000000000001E-2</v>
      </c>
      <c r="E51" s="301">
        <f t="shared" si="1"/>
        <v>0.54800000000000004</v>
      </c>
    </row>
    <row r="52" spans="1:5" x14ac:dyDescent="0.25">
      <c r="A52" s="307" t="s">
        <v>132</v>
      </c>
      <c r="B52" s="302">
        <v>0.45500000000000002</v>
      </c>
      <c r="C52" s="302">
        <v>9.0999999999999998E-2</v>
      </c>
      <c r="D52" s="302">
        <v>0</v>
      </c>
      <c r="E52" s="301">
        <f t="shared" si="1"/>
        <v>0.54600000000000004</v>
      </c>
    </row>
    <row r="53" spans="1:5" x14ac:dyDescent="0.25">
      <c r="A53" s="307" t="s">
        <v>222</v>
      </c>
      <c r="B53" s="302">
        <v>0.51500000000000001</v>
      </c>
      <c r="C53" s="302">
        <v>0.03</v>
      </c>
      <c r="D53" s="302">
        <v>0</v>
      </c>
      <c r="E53" s="301">
        <f t="shared" si="1"/>
        <v>0.54500000000000004</v>
      </c>
    </row>
    <row r="54" spans="1:5" x14ac:dyDescent="0.25">
      <c r="A54" s="307" t="s">
        <v>106</v>
      </c>
      <c r="B54" s="302">
        <v>0.46200000000000002</v>
      </c>
      <c r="C54" s="302">
        <v>7.6999999999999999E-2</v>
      </c>
      <c r="D54" s="302">
        <v>0</v>
      </c>
      <c r="E54" s="301">
        <f t="shared" si="1"/>
        <v>0.53900000000000003</v>
      </c>
    </row>
    <row r="55" spans="1:5" x14ac:dyDescent="0.25">
      <c r="A55" s="307" t="s">
        <v>133</v>
      </c>
      <c r="B55" s="302">
        <v>0.38500000000000001</v>
      </c>
      <c r="C55" s="302">
        <v>7.6999999999999999E-2</v>
      </c>
      <c r="D55" s="302">
        <v>7.6999999999999999E-2</v>
      </c>
      <c r="E55" s="301">
        <f t="shared" si="1"/>
        <v>0.53900000000000003</v>
      </c>
    </row>
    <row r="56" spans="1:5" x14ac:dyDescent="0.25">
      <c r="A56" s="307" t="s">
        <v>183</v>
      </c>
      <c r="B56" s="302">
        <v>0.33300000000000002</v>
      </c>
      <c r="C56" s="302">
        <v>0.2</v>
      </c>
      <c r="D56" s="302">
        <v>0</v>
      </c>
      <c r="E56" s="301">
        <f t="shared" si="1"/>
        <v>0.53300000000000003</v>
      </c>
    </row>
    <row r="57" spans="1:5" x14ac:dyDescent="0.25">
      <c r="A57" s="307" t="s">
        <v>167</v>
      </c>
      <c r="B57" s="302">
        <v>0.435</v>
      </c>
      <c r="C57" s="302">
        <v>8.6999999999999994E-2</v>
      </c>
      <c r="D57" s="302">
        <v>0</v>
      </c>
      <c r="E57" s="301">
        <f t="shared" si="1"/>
        <v>0.52200000000000002</v>
      </c>
    </row>
    <row r="58" spans="1:5" x14ac:dyDescent="0.25">
      <c r="A58" s="307" t="s">
        <v>71</v>
      </c>
      <c r="B58" s="302">
        <v>0.32</v>
      </c>
      <c r="C58" s="302">
        <v>0.2</v>
      </c>
      <c r="D58" s="302">
        <v>0</v>
      </c>
      <c r="E58" s="301">
        <f t="shared" si="1"/>
        <v>0.52</v>
      </c>
    </row>
    <row r="59" spans="1:5" x14ac:dyDescent="0.25">
      <c r="A59" s="307" t="s">
        <v>184</v>
      </c>
      <c r="B59" s="302">
        <v>0.4</v>
      </c>
      <c r="C59" s="302">
        <v>0.12</v>
      </c>
      <c r="D59" s="302">
        <v>0</v>
      </c>
      <c r="E59" s="301">
        <f t="shared" si="1"/>
        <v>0.52</v>
      </c>
    </row>
    <row r="60" spans="1:5" x14ac:dyDescent="0.25">
      <c r="A60" s="307" t="s">
        <v>173</v>
      </c>
      <c r="B60" s="302">
        <v>0.34499999999999997</v>
      </c>
      <c r="C60" s="302">
        <v>0.13800000000000001</v>
      </c>
      <c r="D60" s="302">
        <v>3.4000000000000002E-2</v>
      </c>
      <c r="E60" s="301">
        <f t="shared" si="1"/>
        <v>0.51700000000000002</v>
      </c>
    </row>
    <row r="61" spans="1:5" x14ac:dyDescent="0.25">
      <c r="A61" s="307" t="s">
        <v>90</v>
      </c>
      <c r="B61" s="302">
        <v>0.33300000000000002</v>
      </c>
      <c r="C61" s="302">
        <v>0.17599999999999999</v>
      </c>
      <c r="D61" s="302">
        <v>0</v>
      </c>
      <c r="E61" s="301">
        <f t="shared" si="1"/>
        <v>0.50900000000000001</v>
      </c>
    </row>
    <row r="62" spans="1:5" x14ac:dyDescent="0.25">
      <c r="A62" s="307" t="s">
        <v>265</v>
      </c>
      <c r="B62" s="302">
        <v>0.5</v>
      </c>
      <c r="C62" s="302">
        <v>0</v>
      </c>
      <c r="D62" s="302">
        <v>0</v>
      </c>
      <c r="E62" s="301">
        <f t="shared" si="1"/>
        <v>0.5</v>
      </c>
    </row>
    <row r="63" spans="1:5" x14ac:dyDescent="0.25">
      <c r="A63" s="307" t="s">
        <v>261</v>
      </c>
      <c r="B63" s="302">
        <v>0.37</v>
      </c>
      <c r="C63" s="302">
        <v>0.13</v>
      </c>
      <c r="D63" s="302">
        <v>0</v>
      </c>
      <c r="E63" s="301">
        <f t="shared" si="1"/>
        <v>0.5</v>
      </c>
    </row>
    <row r="64" spans="1:5" x14ac:dyDescent="0.25">
      <c r="A64" s="307" t="s">
        <v>76</v>
      </c>
      <c r="B64" s="302">
        <v>0.3</v>
      </c>
      <c r="C64" s="302">
        <v>0.2</v>
      </c>
      <c r="D64" s="302">
        <v>0</v>
      </c>
      <c r="E64" s="301">
        <f t="shared" si="1"/>
        <v>0.5</v>
      </c>
    </row>
    <row r="65" spans="1:5" x14ac:dyDescent="0.25">
      <c r="A65" s="307" t="s">
        <v>168</v>
      </c>
      <c r="B65" s="302">
        <v>0.42899999999999999</v>
      </c>
      <c r="C65" s="302">
        <v>7.0999999999999994E-2</v>
      </c>
      <c r="D65" s="302">
        <v>0</v>
      </c>
      <c r="E65" s="301">
        <f t="shared" si="1"/>
        <v>0.5</v>
      </c>
    </row>
    <row r="66" spans="1:5" x14ac:dyDescent="0.25">
      <c r="A66" s="307" t="s">
        <v>125</v>
      </c>
      <c r="B66" s="302">
        <v>0.45800000000000002</v>
      </c>
      <c r="C66" s="302">
        <v>4.2000000000000003E-2</v>
      </c>
      <c r="D66" s="302">
        <v>0</v>
      </c>
      <c r="E66" s="301">
        <f t="shared" si="1"/>
        <v>0.5</v>
      </c>
    </row>
    <row r="67" spans="1:5" x14ac:dyDescent="0.25">
      <c r="A67" s="307" t="s">
        <v>147</v>
      </c>
      <c r="B67" s="302">
        <v>0.33300000000000002</v>
      </c>
      <c r="C67" s="302">
        <v>0.111</v>
      </c>
      <c r="D67" s="302">
        <v>5.6000000000000001E-2</v>
      </c>
      <c r="E67" s="301">
        <f t="shared" si="1"/>
        <v>0.5</v>
      </c>
    </row>
    <row r="68" spans="1:5" x14ac:dyDescent="0.25">
      <c r="A68" s="307" t="s">
        <v>158</v>
      </c>
      <c r="B68" s="302">
        <v>0.25</v>
      </c>
      <c r="C68" s="302">
        <v>0.25</v>
      </c>
      <c r="D68" s="302">
        <v>0</v>
      </c>
      <c r="E68" s="301">
        <f t="shared" si="1"/>
        <v>0.5</v>
      </c>
    </row>
    <row r="69" spans="1:5" x14ac:dyDescent="0.25">
      <c r="A69" s="307" t="s">
        <v>123</v>
      </c>
      <c r="B69" s="302">
        <v>0.4</v>
      </c>
      <c r="C69" s="302">
        <v>0.1</v>
      </c>
      <c r="D69" s="302">
        <v>0</v>
      </c>
      <c r="E69" s="301">
        <f t="shared" ref="E69:E82" si="2">SUM(B69:D69)</f>
        <v>0.5</v>
      </c>
    </row>
    <row r="70" spans="1:5" x14ac:dyDescent="0.25">
      <c r="A70" s="307" t="s">
        <v>138</v>
      </c>
      <c r="B70" s="302">
        <v>0.45500000000000002</v>
      </c>
      <c r="C70" s="302">
        <v>0.03</v>
      </c>
      <c r="D70" s="302">
        <v>0</v>
      </c>
      <c r="E70" s="301">
        <f t="shared" si="2"/>
        <v>0.48499999999999999</v>
      </c>
    </row>
    <row r="71" spans="1:5" x14ac:dyDescent="0.25">
      <c r="A71" s="307" t="s">
        <v>149</v>
      </c>
      <c r="B71" s="302">
        <v>0.35499999999999998</v>
      </c>
      <c r="C71" s="302">
        <v>0.129</v>
      </c>
      <c r="D71" s="302">
        <v>0</v>
      </c>
      <c r="E71" s="301">
        <f t="shared" si="2"/>
        <v>0.48399999999999999</v>
      </c>
    </row>
    <row r="72" spans="1:5" x14ac:dyDescent="0.25">
      <c r="A72" s="307" t="s">
        <v>126</v>
      </c>
      <c r="B72" s="302">
        <v>0.28000000000000003</v>
      </c>
      <c r="C72" s="302">
        <v>0.12</v>
      </c>
      <c r="D72" s="302">
        <v>0.08</v>
      </c>
      <c r="E72" s="301">
        <f t="shared" si="2"/>
        <v>0.48000000000000004</v>
      </c>
    </row>
    <row r="73" spans="1:5" x14ac:dyDescent="0.25">
      <c r="A73" s="307" t="s">
        <v>264</v>
      </c>
      <c r="B73" s="302">
        <v>0.34799999999999998</v>
      </c>
      <c r="C73" s="302">
        <v>0.13</v>
      </c>
      <c r="D73" s="302">
        <v>0</v>
      </c>
      <c r="E73" s="301">
        <f t="shared" si="2"/>
        <v>0.47799999999999998</v>
      </c>
    </row>
    <row r="74" spans="1:5" x14ac:dyDescent="0.25">
      <c r="A74" s="307" t="s">
        <v>102</v>
      </c>
      <c r="B74" s="302">
        <v>0.42899999999999999</v>
      </c>
      <c r="C74" s="302">
        <v>0</v>
      </c>
      <c r="D74" s="302">
        <v>4.8000000000000001E-2</v>
      </c>
      <c r="E74" s="301">
        <f t="shared" si="2"/>
        <v>0.47699999999999998</v>
      </c>
    </row>
    <row r="75" spans="1:5" x14ac:dyDescent="0.25">
      <c r="A75" s="307" t="s">
        <v>120</v>
      </c>
      <c r="B75" s="302">
        <v>0.35399999999999998</v>
      </c>
      <c r="C75" s="302">
        <v>0.108</v>
      </c>
      <c r="D75" s="302">
        <v>1.4999999999999999E-2</v>
      </c>
      <c r="E75" s="301">
        <f t="shared" si="2"/>
        <v>0.47699999999999998</v>
      </c>
    </row>
    <row r="76" spans="1:5" x14ac:dyDescent="0.25">
      <c r="A76" s="307" t="s">
        <v>169</v>
      </c>
      <c r="B76" s="302">
        <v>0.36799999999999999</v>
      </c>
      <c r="C76" s="302">
        <v>5.2999999999999999E-2</v>
      </c>
      <c r="D76" s="302">
        <v>5.2999999999999999E-2</v>
      </c>
      <c r="E76" s="301">
        <f t="shared" si="2"/>
        <v>0.47399999999999998</v>
      </c>
    </row>
    <row r="77" spans="1:5" x14ac:dyDescent="0.25">
      <c r="A77" s="307" t="s">
        <v>397</v>
      </c>
      <c r="B77" s="302">
        <v>0.316</v>
      </c>
      <c r="C77" s="302">
        <v>0.158</v>
      </c>
      <c r="D77" s="302">
        <v>0</v>
      </c>
      <c r="E77" s="301">
        <f t="shared" si="2"/>
        <v>0.47399999999999998</v>
      </c>
    </row>
    <row r="78" spans="1:5" x14ac:dyDescent="0.25">
      <c r="A78" s="307" t="s">
        <v>156</v>
      </c>
      <c r="B78" s="302">
        <v>0.27700000000000002</v>
      </c>
      <c r="C78" s="302">
        <v>0.128</v>
      </c>
      <c r="D78" s="302">
        <v>6.4000000000000001E-2</v>
      </c>
      <c r="E78" s="301">
        <f t="shared" si="2"/>
        <v>0.46900000000000003</v>
      </c>
    </row>
    <row r="79" spans="1:5" x14ac:dyDescent="0.25">
      <c r="A79" s="307" t="s">
        <v>162</v>
      </c>
      <c r="B79" s="302">
        <v>0.33300000000000002</v>
      </c>
      <c r="C79" s="302">
        <v>0.13300000000000001</v>
      </c>
      <c r="D79" s="302">
        <v>0</v>
      </c>
      <c r="E79" s="301">
        <f t="shared" si="2"/>
        <v>0.46600000000000003</v>
      </c>
    </row>
    <row r="80" spans="1:5" x14ac:dyDescent="0.25">
      <c r="A80" s="307" t="s">
        <v>186</v>
      </c>
      <c r="B80" s="302">
        <v>0.23100000000000001</v>
      </c>
      <c r="C80" s="302">
        <v>0.23100000000000001</v>
      </c>
      <c r="D80" s="302">
        <v>0</v>
      </c>
      <c r="E80" s="301">
        <f t="shared" si="2"/>
        <v>0.46200000000000002</v>
      </c>
    </row>
    <row r="81" spans="1:5" x14ac:dyDescent="0.25">
      <c r="A81" s="307" t="s">
        <v>161</v>
      </c>
      <c r="B81" s="302">
        <v>0.38500000000000001</v>
      </c>
      <c r="C81" s="302">
        <v>7.6999999999999999E-2</v>
      </c>
      <c r="D81" s="302">
        <v>0</v>
      </c>
      <c r="E81" s="301">
        <f t="shared" si="2"/>
        <v>0.46200000000000002</v>
      </c>
    </row>
    <row r="82" spans="1:5" x14ac:dyDescent="0.25">
      <c r="A82" s="307" t="s">
        <v>151</v>
      </c>
      <c r="B82" s="302">
        <v>0.308</v>
      </c>
      <c r="C82" s="302">
        <v>0.154</v>
      </c>
      <c r="D82" s="302">
        <v>0</v>
      </c>
      <c r="E82" s="301">
        <f t="shared" si="2"/>
        <v>0.46199999999999997</v>
      </c>
    </row>
    <row r="83" spans="1:5" s="317" customFormat="1" x14ac:dyDescent="0.25">
      <c r="A83" s="318"/>
      <c r="B83" s="302"/>
      <c r="C83" s="302"/>
      <c r="D83" s="302"/>
      <c r="E83" s="301"/>
    </row>
    <row r="84" spans="1:5" x14ac:dyDescent="0.25">
      <c r="A84" s="307" t="s">
        <v>170</v>
      </c>
      <c r="B84" s="302">
        <v>0.3</v>
      </c>
      <c r="C84" s="302">
        <v>0.14000000000000001</v>
      </c>
      <c r="D84" s="302">
        <v>0.02</v>
      </c>
      <c r="E84" s="301">
        <f t="shared" ref="E84:E115" si="3">SUM(B84:D84)</f>
        <v>0.46</v>
      </c>
    </row>
    <row r="85" spans="1:5" x14ac:dyDescent="0.25">
      <c r="A85" s="307" t="s">
        <v>268</v>
      </c>
      <c r="B85" s="302">
        <v>0.25</v>
      </c>
      <c r="C85" s="302">
        <v>0.2</v>
      </c>
      <c r="D85" s="302">
        <v>0</v>
      </c>
      <c r="E85" s="301">
        <f t="shared" si="3"/>
        <v>0.45</v>
      </c>
    </row>
    <row r="86" spans="1:5" x14ac:dyDescent="0.25">
      <c r="A86" s="307" t="s">
        <v>216</v>
      </c>
      <c r="B86" s="302">
        <v>0.41799999999999998</v>
      </c>
      <c r="C86" s="302">
        <v>3.1E-2</v>
      </c>
      <c r="D86" s="302">
        <v>0</v>
      </c>
      <c r="E86" s="301">
        <f t="shared" si="3"/>
        <v>0.44899999999999995</v>
      </c>
    </row>
    <row r="87" spans="1:5" x14ac:dyDescent="0.25">
      <c r="A87" s="307" t="s">
        <v>396</v>
      </c>
      <c r="B87" s="302">
        <v>0.27600000000000002</v>
      </c>
      <c r="C87" s="302">
        <v>0.17199999999999999</v>
      </c>
      <c r="D87" s="302">
        <v>0</v>
      </c>
      <c r="E87" s="301">
        <f t="shared" si="3"/>
        <v>0.44800000000000001</v>
      </c>
    </row>
    <row r="88" spans="1:5" x14ac:dyDescent="0.25">
      <c r="A88" s="307" t="s">
        <v>67</v>
      </c>
      <c r="B88" s="302">
        <v>0.27800000000000002</v>
      </c>
      <c r="C88" s="302">
        <v>0.16700000000000001</v>
      </c>
      <c r="D88" s="302">
        <v>0</v>
      </c>
      <c r="E88" s="301">
        <f t="shared" si="3"/>
        <v>0.44500000000000006</v>
      </c>
    </row>
    <row r="89" spans="1:5" x14ac:dyDescent="0.25">
      <c r="A89" s="307" t="s">
        <v>306</v>
      </c>
      <c r="B89" s="302">
        <v>0.111</v>
      </c>
      <c r="C89" s="302">
        <v>0.222</v>
      </c>
      <c r="D89" s="302">
        <v>0.111</v>
      </c>
      <c r="E89" s="301">
        <f t="shared" si="3"/>
        <v>0.44400000000000001</v>
      </c>
    </row>
    <row r="90" spans="1:5" x14ac:dyDescent="0.25">
      <c r="A90" s="307" t="s">
        <v>148</v>
      </c>
      <c r="B90" s="302">
        <v>0.33300000000000002</v>
      </c>
      <c r="C90" s="302">
        <v>0.111</v>
      </c>
      <c r="D90" s="302">
        <v>0</v>
      </c>
      <c r="E90" s="301">
        <f t="shared" si="3"/>
        <v>0.44400000000000001</v>
      </c>
    </row>
    <row r="91" spans="1:5" x14ac:dyDescent="0.25">
      <c r="A91" s="307" t="s">
        <v>163</v>
      </c>
      <c r="B91" s="302">
        <v>0.33300000000000002</v>
      </c>
      <c r="C91" s="302">
        <v>0.111</v>
      </c>
      <c r="D91" s="302">
        <v>0</v>
      </c>
      <c r="E91" s="301">
        <f t="shared" si="3"/>
        <v>0.44400000000000001</v>
      </c>
    </row>
    <row r="92" spans="1:5" x14ac:dyDescent="0.25">
      <c r="A92" s="307" t="s">
        <v>150</v>
      </c>
      <c r="B92" s="302">
        <v>0.44</v>
      </c>
      <c r="C92" s="302">
        <v>0</v>
      </c>
      <c r="D92" s="302">
        <v>0</v>
      </c>
      <c r="E92" s="301">
        <f t="shared" si="3"/>
        <v>0.44</v>
      </c>
    </row>
    <row r="93" spans="1:5" x14ac:dyDescent="0.25">
      <c r="A93" s="307" t="s">
        <v>141</v>
      </c>
      <c r="B93" s="302">
        <v>0.34100000000000003</v>
      </c>
      <c r="C93" s="302">
        <v>9.8000000000000004E-2</v>
      </c>
      <c r="D93" s="302">
        <v>0</v>
      </c>
      <c r="E93" s="301">
        <f t="shared" si="3"/>
        <v>0.43900000000000006</v>
      </c>
    </row>
    <row r="94" spans="1:5" x14ac:dyDescent="0.25">
      <c r="A94" s="307" t="s">
        <v>116</v>
      </c>
      <c r="B94" s="302">
        <v>0.42899999999999999</v>
      </c>
      <c r="C94" s="302">
        <v>0</v>
      </c>
      <c r="D94" s="302">
        <v>0</v>
      </c>
      <c r="E94" s="301">
        <f t="shared" si="3"/>
        <v>0.42899999999999999</v>
      </c>
    </row>
    <row r="95" spans="1:5" x14ac:dyDescent="0.25">
      <c r="A95" s="307" t="s">
        <v>257</v>
      </c>
      <c r="B95" s="302">
        <v>0.33300000000000002</v>
      </c>
      <c r="C95" s="302">
        <v>9.5000000000000001E-2</v>
      </c>
      <c r="D95" s="302">
        <v>0</v>
      </c>
      <c r="E95" s="301">
        <f t="shared" si="3"/>
        <v>0.42800000000000005</v>
      </c>
    </row>
    <row r="96" spans="1:5" x14ac:dyDescent="0.25">
      <c r="A96" s="307" t="s">
        <v>143</v>
      </c>
      <c r="B96" s="302">
        <v>0.28599999999999998</v>
      </c>
      <c r="C96" s="302">
        <v>7.0999999999999994E-2</v>
      </c>
      <c r="D96" s="302">
        <v>7.0999999999999994E-2</v>
      </c>
      <c r="E96" s="301">
        <f t="shared" si="3"/>
        <v>0.42799999999999999</v>
      </c>
    </row>
    <row r="97" spans="1:5" x14ac:dyDescent="0.25">
      <c r="A97" s="307" t="s">
        <v>235</v>
      </c>
      <c r="B97" s="302">
        <v>0.36799999999999999</v>
      </c>
      <c r="C97" s="302">
        <v>5.2999999999999999E-2</v>
      </c>
      <c r="D97" s="302">
        <v>0</v>
      </c>
      <c r="E97" s="301">
        <f t="shared" si="3"/>
        <v>0.42099999999999999</v>
      </c>
    </row>
    <row r="98" spans="1:5" x14ac:dyDescent="0.25">
      <c r="A98" s="307" t="s">
        <v>113</v>
      </c>
      <c r="B98" s="302">
        <v>0.32600000000000001</v>
      </c>
      <c r="C98" s="302">
        <v>8.6999999999999994E-2</v>
      </c>
      <c r="D98" s="302">
        <v>0</v>
      </c>
      <c r="E98" s="301">
        <f t="shared" si="3"/>
        <v>0.41300000000000003</v>
      </c>
    </row>
    <row r="99" spans="1:5" x14ac:dyDescent="0.25">
      <c r="A99" s="307" t="s">
        <v>165</v>
      </c>
      <c r="B99" s="302">
        <v>0.23499999999999999</v>
      </c>
      <c r="C99" s="302">
        <v>0.17599999999999999</v>
      </c>
      <c r="D99" s="302">
        <v>0</v>
      </c>
      <c r="E99" s="301">
        <f t="shared" si="3"/>
        <v>0.41099999999999998</v>
      </c>
    </row>
    <row r="100" spans="1:5" x14ac:dyDescent="0.25">
      <c r="A100" s="307" t="s">
        <v>256</v>
      </c>
      <c r="B100" s="302">
        <v>0.3</v>
      </c>
      <c r="C100" s="302">
        <v>0.1</v>
      </c>
      <c r="D100" s="302">
        <v>0</v>
      </c>
      <c r="E100" s="301">
        <f t="shared" si="3"/>
        <v>0.4</v>
      </c>
    </row>
    <row r="101" spans="1:5" x14ac:dyDescent="0.25">
      <c r="A101" s="307" t="s">
        <v>114</v>
      </c>
      <c r="B101" s="302">
        <v>0.4</v>
      </c>
      <c r="C101" s="302">
        <v>0</v>
      </c>
      <c r="D101" s="302">
        <v>0</v>
      </c>
      <c r="E101" s="301">
        <f t="shared" si="3"/>
        <v>0.4</v>
      </c>
    </row>
    <row r="102" spans="1:5" x14ac:dyDescent="0.25">
      <c r="A102" s="307" t="s">
        <v>176</v>
      </c>
      <c r="B102" s="302">
        <v>0.2</v>
      </c>
      <c r="C102" s="302">
        <v>0.2</v>
      </c>
      <c r="D102" s="302">
        <v>0</v>
      </c>
      <c r="E102" s="301">
        <f t="shared" si="3"/>
        <v>0.4</v>
      </c>
    </row>
    <row r="103" spans="1:5" x14ac:dyDescent="0.25">
      <c r="A103" s="307" t="s">
        <v>188</v>
      </c>
      <c r="B103" s="302">
        <v>0.2</v>
      </c>
      <c r="C103" s="302">
        <v>0.2</v>
      </c>
      <c r="D103" s="302">
        <v>0</v>
      </c>
      <c r="E103" s="301">
        <f t="shared" si="3"/>
        <v>0.4</v>
      </c>
    </row>
    <row r="104" spans="1:5" x14ac:dyDescent="0.25">
      <c r="A104" s="307" t="s">
        <v>134</v>
      </c>
      <c r="B104" s="302">
        <v>0.33300000000000002</v>
      </c>
      <c r="C104" s="302">
        <v>6.7000000000000004E-2</v>
      </c>
      <c r="D104" s="302">
        <v>0</v>
      </c>
      <c r="E104" s="301">
        <f t="shared" si="3"/>
        <v>0.4</v>
      </c>
    </row>
    <row r="105" spans="1:5" x14ac:dyDescent="0.25">
      <c r="A105" s="307" t="s">
        <v>103</v>
      </c>
      <c r="B105" s="302">
        <v>0.36</v>
      </c>
      <c r="C105" s="302">
        <v>0.04</v>
      </c>
      <c r="D105" s="302">
        <v>0</v>
      </c>
      <c r="E105" s="301">
        <f t="shared" si="3"/>
        <v>0.39999999999999997</v>
      </c>
    </row>
    <row r="106" spans="1:5" x14ac:dyDescent="0.25">
      <c r="A106" s="307" t="s">
        <v>146</v>
      </c>
      <c r="B106" s="302">
        <v>0.35</v>
      </c>
      <c r="C106" s="302">
        <v>0.05</v>
      </c>
      <c r="D106" s="302">
        <v>0</v>
      </c>
      <c r="E106" s="301">
        <f t="shared" si="3"/>
        <v>0.39999999999999997</v>
      </c>
    </row>
    <row r="107" spans="1:5" x14ac:dyDescent="0.25">
      <c r="A107" s="307" t="s">
        <v>117</v>
      </c>
      <c r="B107" s="302">
        <v>0.26800000000000002</v>
      </c>
      <c r="C107" s="302">
        <v>0.122</v>
      </c>
      <c r="D107" s="302">
        <v>0</v>
      </c>
      <c r="E107" s="301">
        <f t="shared" si="3"/>
        <v>0.39</v>
      </c>
    </row>
    <row r="108" spans="1:5" x14ac:dyDescent="0.25">
      <c r="A108" s="307" t="s">
        <v>127</v>
      </c>
      <c r="B108" s="302">
        <v>0.33300000000000002</v>
      </c>
      <c r="C108" s="302">
        <v>5.6000000000000001E-2</v>
      </c>
      <c r="D108" s="302">
        <v>0</v>
      </c>
      <c r="E108" s="301">
        <f t="shared" si="3"/>
        <v>0.38900000000000001</v>
      </c>
    </row>
    <row r="109" spans="1:5" x14ac:dyDescent="0.25">
      <c r="A109" s="307" t="s">
        <v>192</v>
      </c>
      <c r="B109" s="302">
        <v>0.33300000000000002</v>
      </c>
      <c r="C109" s="302">
        <v>5.6000000000000001E-2</v>
      </c>
      <c r="D109" s="302">
        <v>0</v>
      </c>
      <c r="E109" s="301">
        <f t="shared" si="3"/>
        <v>0.38900000000000001</v>
      </c>
    </row>
    <row r="110" spans="1:5" x14ac:dyDescent="0.25">
      <c r="A110" s="307" t="s">
        <v>64</v>
      </c>
      <c r="B110" s="302">
        <v>0.33300000000000002</v>
      </c>
      <c r="C110" s="302">
        <v>4.8000000000000001E-2</v>
      </c>
      <c r="D110" s="302">
        <v>0</v>
      </c>
      <c r="E110" s="301">
        <f t="shared" si="3"/>
        <v>0.38100000000000001</v>
      </c>
    </row>
    <row r="111" spans="1:5" x14ac:dyDescent="0.25">
      <c r="A111" s="307" t="s">
        <v>262</v>
      </c>
      <c r="B111" s="302">
        <v>0.313</v>
      </c>
      <c r="C111" s="302">
        <v>0</v>
      </c>
      <c r="D111" s="302">
        <v>6.3E-2</v>
      </c>
      <c r="E111" s="301">
        <f t="shared" si="3"/>
        <v>0.376</v>
      </c>
    </row>
    <row r="112" spans="1:5" x14ac:dyDescent="0.25">
      <c r="A112" s="307" t="s">
        <v>86</v>
      </c>
      <c r="B112" s="302">
        <v>0.375</v>
      </c>
      <c r="C112" s="302">
        <v>0</v>
      </c>
      <c r="D112" s="302">
        <v>0</v>
      </c>
      <c r="E112" s="301">
        <f t="shared" si="3"/>
        <v>0.375</v>
      </c>
    </row>
    <row r="113" spans="1:5" x14ac:dyDescent="0.25">
      <c r="A113" s="307" t="s">
        <v>154</v>
      </c>
      <c r="B113" s="302">
        <v>0.2</v>
      </c>
      <c r="C113" s="302">
        <v>0.12</v>
      </c>
      <c r="D113" s="302">
        <v>0.04</v>
      </c>
      <c r="E113" s="301">
        <f t="shared" si="3"/>
        <v>0.36</v>
      </c>
    </row>
    <row r="114" spans="1:5" x14ac:dyDescent="0.25">
      <c r="A114" s="307" t="s">
        <v>121</v>
      </c>
      <c r="B114" s="302">
        <v>0.25</v>
      </c>
      <c r="C114" s="302">
        <v>0.107</v>
      </c>
      <c r="D114" s="302">
        <v>0</v>
      </c>
      <c r="E114" s="301">
        <f t="shared" si="3"/>
        <v>0.35699999999999998</v>
      </c>
    </row>
    <row r="115" spans="1:5" x14ac:dyDescent="0.25">
      <c r="A115" s="307" t="s">
        <v>139</v>
      </c>
      <c r="B115" s="302">
        <v>0.29399999999999998</v>
      </c>
      <c r="C115" s="302">
        <v>5.8999999999999997E-2</v>
      </c>
      <c r="D115" s="302">
        <v>0</v>
      </c>
      <c r="E115" s="301">
        <f t="shared" si="3"/>
        <v>0.35299999999999998</v>
      </c>
    </row>
    <row r="116" spans="1:5" x14ac:dyDescent="0.25">
      <c r="A116" s="307" t="s">
        <v>181</v>
      </c>
      <c r="B116" s="302">
        <v>0.17599999999999999</v>
      </c>
      <c r="C116" s="302">
        <v>0.17599999999999999</v>
      </c>
      <c r="D116" s="302">
        <v>0</v>
      </c>
      <c r="E116" s="301">
        <f t="shared" ref="E116:E147" si="4">SUM(B116:D116)</f>
        <v>0.35199999999999998</v>
      </c>
    </row>
    <row r="117" spans="1:5" x14ac:dyDescent="0.25">
      <c r="A117" s="307" t="s">
        <v>152</v>
      </c>
      <c r="B117" s="302">
        <v>0.3</v>
      </c>
      <c r="C117" s="302">
        <v>0.05</v>
      </c>
      <c r="D117" s="302">
        <v>0</v>
      </c>
      <c r="E117" s="301">
        <f t="shared" si="4"/>
        <v>0.35</v>
      </c>
    </row>
    <row r="118" spans="1:5" x14ac:dyDescent="0.25">
      <c r="A118" s="307" t="s">
        <v>250</v>
      </c>
      <c r="B118" s="302">
        <v>0.34799999999999998</v>
      </c>
      <c r="C118" s="302">
        <v>0</v>
      </c>
      <c r="D118" s="302">
        <v>0</v>
      </c>
      <c r="E118" s="301">
        <f t="shared" si="4"/>
        <v>0.34799999999999998</v>
      </c>
    </row>
    <row r="119" spans="1:5" x14ac:dyDescent="0.25">
      <c r="A119" s="307" t="s">
        <v>231</v>
      </c>
      <c r="B119" s="302">
        <v>0.217</v>
      </c>
      <c r="C119" s="302">
        <v>0.13</v>
      </c>
      <c r="D119" s="302">
        <v>0</v>
      </c>
      <c r="E119" s="301">
        <f t="shared" si="4"/>
        <v>0.34699999999999998</v>
      </c>
    </row>
    <row r="120" spans="1:5" x14ac:dyDescent="0.25">
      <c r="A120" s="307" t="s">
        <v>105</v>
      </c>
      <c r="B120" s="302">
        <v>0.30399999999999999</v>
      </c>
      <c r="C120" s="302">
        <v>4.2999999999999997E-2</v>
      </c>
      <c r="D120" s="302">
        <v>0</v>
      </c>
      <c r="E120" s="301">
        <f t="shared" si="4"/>
        <v>0.34699999999999998</v>
      </c>
    </row>
    <row r="121" spans="1:5" x14ac:dyDescent="0.25">
      <c r="A121" s="307" t="s">
        <v>62</v>
      </c>
      <c r="B121" s="302">
        <v>0.308</v>
      </c>
      <c r="C121" s="302">
        <v>3.7999999999999999E-2</v>
      </c>
      <c r="D121" s="302">
        <v>0</v>
      </c>
      <c r="E121" s="301">
        <f t="shared" si="4"/>
        <v>0.34599999999999997</v>
      </c>
    </row>
    <row r="122" spans="1:5" x14ac:dyDescent="0.25">
      <c r="A122" s="307" t="s">
        <v>107</v>
      </c>
      <c r="B122" s="302">
        <v>0.313</v>
      </c>
      <c r="C122" s="302">
        <v>3.1E-2</v>
      </c>
      <c r="D122" s="302">
        <v>0</v>
      </c>
      <c r="E122" s="301">
        <f t="shared" si="4"/>
        <v>0.34399999999999997</v>
      </c>
    </row>
    <row r="123" spans="1:5" x14ac:dyDescent="0.25">
      <c r="A123" s="307" t="s">
        <v>182</v>
      </c>
      <c r="B123" s="302">
        <v>0.111</v>
      </c>
      <c r="C123" s="302">
        <v>0.222</v>
      </c>
      <c r="D123" s="302">
        <v>0</v>
      </c>
      <c r="E123" s="301">
        <f t="shared" si="4"/>
        <v>0.33300000000000002</v>
      </c>
    </row>
    <row r="124" spans="1:5" x14ac:dyDescent="0.25">
      <c r="A124" s="307" t="s">
        <v>58</v>
      </c>
      <c r="B124" s="302">
        <v>0.25800000000000001</v>
      </c>
      <c r="C124" s="302">
        <v>6.5000000000000002E-2</v>
      </c>
      <c r="D124" s="302">
        <v>0</v>
      </c>
      <c r="E124" s="301">
        <f t="shared" si="4"/>
        <v>0.32300000000000001</v>
      </c>
    </row>
    <row r="125" spans="1:5" x14ac:dyDescent="0.25">
      <c r="A125" s="307" t="s">
        <v>82</v>
      </c>
      <c r="B125" s="302">
        <v>0.316</v>
      </c>
      <c r="C125" s="302">
        <v>0</v>
      </c>
      <c r="D125" s="302">
        <v>0</v>
      </c>
      <c r="E125" s="301">
        <f t="shared" si="4"/>
        <v>0.316</v>
      </c>
    </row>
    <row r="126" spans="1:5" x14ac:dyDescent="0.25">
      <c r="A126" s="307" t="s">
        <v>110</v>
      </c>
      <c r="B126" s="302">
        <v>0.308</v>
      </c>
      <c r="C126" s="302">
        <v>0</v>
      </c>
      <c r="D126" s="302">
        <v>0</v>
      </c>
      <c r="E126" s="301">
        <f t="shared" si="4"/>
        <v>0.308</v>
      </c>
    </row>
    <row r="127" spans="1:5" x14ac:dyDescent="0.25">
      <c r="A127" s="307" t="s">
        <v>248</v>
      </c>
      <c r="B127" s="302">
        <v>0.27500000000000002</v>
      </c>
      <c r="C127" s="302">
        <v>2.5000000000000001E-2</v>
      </c>
      <c r="D127" s="302">
        <v>0</v>
      </c>
      <c r="E127" s="301">
        <f t="shared" si="4"/>
        <v>0.30000000000000004</v>
      </c>
    </row>
    <row r="128" spans="1:5" x14ac:dyDescent="0.25">
      <c r="A128" s="307" t="s">
        <v>175</v>
      </c>
      <c r="B128" s="302">
        <v>0.2</v>
      </c>
      <c r="C128" s="302">
        <v>0.1</v>
      </c>
      <c r="D128" s="302">
        <v>0</v>
      </c>
      <c r="E128" s="301">
        <f t="shared" si="4"/>
        <v>0.30000000000000004</v>
      </c>
    </row>
    <row r="129" spans="1:5" x14ac:dyDescent="0.25">
      <c r="A129" s="307" t="s">
        <v>83</v>
      </c>
      <c r="B129" s="302">
        <v>0.25900000000000001</v>
      </c>
      <c r="C129" s="302">
        <v>3.6999999999999998E-2</v>
      </c>
      <c r="D129" s="302">
        <v>0</v>
      </c>
      <c r="E129" s="301">
        <f t="shared" si="4"/>
        <v>0.29599999999999999</v>
      </c>
    </row>
    <row r="130" spans="1:5" x14ac:dyDescent="0.25">
      <c r="A130" s="307" t="s">
        <v>155</v>
      </c>
      <c r="B130" s="302">
        <v>0.188</v>
      </c>
      <c r="C130" s="302">
        <v>9.4E-2</v>
      </c>
      <c r="D130" s="302">
        <v>0</v>
      </c>
      <c r="E130" s="301">
        <f t="shared" si="4"/>
        <v>0.28200000000000003</v>
      </c>
    </row>
    <row r="131" spans="1:5" x14ac:dyDescent="0.25">
      <c r="A131" s="307" t="s">
        <v>259</v>
      </c>
      <c r="B131" s="302">
        <v>0.222</v>
      </c>
      <c r="C131" s="302">
        <v>5.6000000000000001E-2</v>
      </c>
      <c r="D131" s="302">
        <v>0</v>
      </c>
      <c r="E131" s="301">
        <f t="shared" si="4"/>
        <v>0.27800000000000002</v>
      </c>
    </row>
    <row r="132" spans="1:5" x14ac:dyDescent="0.25">
      <c r="A132" s="307" t="s">
        <v>79</v>
      </c>
      <c r="B132" s="302">
        <v>0.27300000000000002</v>
      </c>
      <c r="C132" s="302">
        <v>0</v>
      </c>
      <c r="D132" s="302">
        <v>0</v>
      </c>
      <c r="E132" s="301">
        <f t="shared" si="4"/>
        <v>0.27300000000000002</v>
      </c>
    </row>
    <row r="133" spans="1:5" x14ac:dyDescent="0.25">
      <c r="A133" s="307" t="s">
        <v>131</v>
      </c>
      <c r="B133" s="302">
        <v>0.182</v>
      </c>
      <c r="C133" s="302">
        <v>9.0999999999999998E-2</v>
      </c>
      <c r="D133" s="302">
        <v>0</v>
      </c>
      <c r="E133" s="301">
        <f t="shared" si="4"/>
        <v>0.27300000000000002</v>
      </c>
    </row>
    <row r="134" spans="1:5" x14ac:dyDescent="0.25">
      <c r="A134" s="307" t="s">
        <v>119</v>
      </c>
      <c r="B134" s="302">
        <v>0.23300000000000001</v>
      </c>
      <c r="C134" s="302">
        <v>3.3000000000000002E-2</v>
      </c>
      <c r="D134" s="302">
        <v>0</v>
      </c>
      <c r="E134" s="301">
        <f t="shared" si="4"/>
        <v>0.26600000000000001</v>
      </c>
    </row>
    <row r="135" spans="1:5" x14ac:dyDescent="0.25">
      <c r="A135" s="307" t="s">
        <v>92</v>
      </c>
      <c r="B135" s="302">
        <v>0.217</v>
      </c>
      <c r="C135" s="302">
        <v>4.2999999999999997E-2</v>
      </c>
      <c r="D135" s="302">
        <v>0</v>
      </c>
      <c r="E135" s="301">
        <f t="shared" si="4"/>
        <v>0.26</v>
      </c>
    </row>
    <row r="136" spans="1:5" x14ac:dyDescent="0.25">
      <c r="A136" s="307" t="s">
        <v>229</v>
      </c>
      <c r="B136" s="302">
        <v>0.224</v>
      </c>
      <c r="C136" s="302">
        <v>3.4000000000000002E-2</v>
      </c>
      <c r="D136" s="302">
        <v>0</v>
      </c>
      <c r="E136" s="301">
        <f t="shared" si="4"/>
        <v>0.25800000000000001</v>
      </c>
    </row>
    <row r="137" spans="1:5" x14ac:dyDescent="0.25">
      <c r="A137" s="307" t="s">
        <v>263</v>
      </c>
      <c r="B137" s="302">
        <v>0.16700000000000001</v>
      </c>
      <c r="C137" s="302">
        <v>0</v>
      </c>
      <c r="D137" s="302">
        <v>8.3000000000000004E-2</v>
      </c>
      <c r="E137" s="301">
        <f t="shared" si="4"/>
        <v>0.25</v>
      </c>
    </row>
    <row r="138" spans="1:5" x14ac:dyDescent="0.25">
      <c r="A138" s="307" t="s">
        <v>145</v>
      </c>
      <c r="B138" s="302">
        <v>0.25</v>
      </c>
      <c r="C138" s="302">
        <v>0</v>
      </c>
      <c r="D138" s="302">
        <v>0</v>
      </c>
      <c r="E138" s="301">
        <f t="shared" si="4"/>
        <v>0.25</v>
      </c>
    </row>
    <row r="139" spans="1:5" x14ac:dyDescent="0.25">
      <c r="A139" s="307" t="s">
        <v>72</v>
      </c>
      <c r="B139" s="302">
        <v>0.25</v>
      </c>
      <c r="C139" s="302">
        <v>0</v>
      </c>
      <c r="D139" s="302">
        <v>0</v>
      </c>
      <c r="E139" s="301">
        <f t="shared" si="4"/>
        <v>0.25</v>
      </c>
    </row>
    <row r="140" spans="1:5" x14ac:dyDescent="0.25">
      <c r="A140" s="307" t="s">
        <v>223</v>
      </c>
      <c r="B140" s="302">
        <v>0.2</v>
      </c>
      <c r="C140" s="302">
        <v>0.04</v>
      </c>
      <c r="D140" s="302">
        <v>0</v>
      </c>
      <c r="E140" s="301">
        <f t="shared" si="4"/>
        <v>0.24000000000000002</v>
      </c>
    </row>
    <row r="141" spans="1:5" x14ac:dyDescent="0.25">
      <c r="A141" s="307" t="s">
        <v>81</v>
      </c>
      <c r="B141" s="302">
        <v>0.14299999999999999</v>
      </c>
      <c r="C141" s="302">
        <v>9.5000000000000001E-2</v>
      </c>
      <c r="D141" s="302">
        <v>0</v>
      </c>
      <c r="E141" s="301">
        <f t="shared" si="4"/>
        <v>0.23799999999999999</v>
      </c>
    </row>
    <row r="142" spans="1:5" x14ac:dyDescent="0.25">
      <c r="A142" s="307" t="s">
        <v>253</v>
      </c>
      <c r="B142" s="302">
        <v>0.185</v>
      </c>
      <c r="C142" s="302">
        <v>3.6999999999999998E-2</v>
      </c>
      <c r="D142" s="302">
        <v>0</v>
      </c>
      <c r="E142" s="301">
        <f t="shared" si="4"/>
        <v>0.222</v>
      </c>
    </row>
    <row r="143" spans="1:5" x14ac:dyDescent="0.25">
      <c r="A143" s="307" t="s">
        <v>69</v>
      </c>
      <c r="B143" s="302">
        <v>0.222</v>
      </c>
      <c r="C143" s="302">
        <v>0</v>
      </c>
      <c r="D143" s="302">
        <v>0</v>
      </c>
      <c r="E143" s="301">
        <f t="shared" si="4"/>
        <v>0.222</v>
      </c>
    </row>
    <row r="144" spans="1:5" x14ac:dyDescent="0.25">
      <c r="A144" s="307" t="s">
        <v>89</v>
      </c>
      <c r="B144" s="302">
        <v>0.222</v>
      </c>
      <c r="C144" s="302">
        <v>0</v>
      </c>
      <c r="D144" s="302">
        <v>0</v>
      </c>
      <c r="E144" s="301">
        <f t="shared" si="4"/>
        <v>0.222</v>
      </c>
    </row>
    <row r="145" spans="1:5" x14ac:dyDescent="0.25">
      <c r="A145" s="307" t="s">
        <v>238</v>
      </c>
      <c r="B145" s="302">
        <v>0.2</v>
      </c>
      <c r="C145" s="302">
        <v>0</v>
      </c>
      <c r="D145" s="302">
        <v>0</v>
      </c>
      <c r="E145" s="301">
        <f t="shared" si="4"/>
        <v>0.2</v>
      </c>
    </row>
    <row r="146" spans="1:5" x14ac:dyDescent="0.25">
      <c r="A146" s="307" t="s">
        <v>100</v>
      </c>
      <c r="B146" s="302">
        <v>0.15</v>
      </c>
      <c r="C146" s="302">
        <v>0.05</v>
      </c>
      <c r="D146" s="302">
        <v>0</v>
      </c>
      <c r="E146" s="301">
        <f t="shared" si="4"/>
        <v>0.2</v>
      </c>
    </row>
    <row r="147" spans="1:5" x14ac:dyDescent="0.25">
      <c r="A147" s="307" t="s">
        <v>74</v>
      </c>
      <c r="B147" s="302">
        <v>0.2</v>
      </c>
      <c r="C147" s="302">
        <v>0</v>
      </c>
      <c r="D147" s="302">
        <v>0</v>
      </c>
      <c r="E147" s="301">
        <f t="shared" si="4"/>
        <v>0.2</v>
      </c>
    </row>
    <row r="148" spans="1:5" x14ac:dyDescent="0.25">
      <c r="A148" s="307" t="s">
        <v>210</v>
      </c>
      <c r="B148" s="302">
        <v>0.16800000000000001</v>
      </c>
      <c r="C148" s="302">
        <v>8.9999999999999993E-3</v>
      </c>
      <c r="D148" s="302">
        <v>8.9999999999999993E-3</v>
      </c>
      <c r="E148" s="301">
        <f t="shared" ref="E148:E161" si="5">SUM(B148:D148)</f>
        <v>0.18600000000000003</v>
      </c>
    </row>
    <row r="149" spans="1:5" x14ac:dyDescent="0.25">
      <c r="A149" s="307" t="s">
        <v>87</v>
      </c>
      <c r="B149" s="302">
        <v>0.182</v>
      </c>
      <c r="C149" s="302">
        <v>0</v>
      </c>
      <c r="D149" s="302">
        <v>0</v>
      </c>
      <c r="E149" s="301">
        <f t="shared" si="5"/>
        <v>0.182</v>
      </c>
    </row>
    <row r="150" spans="1:5" x14ac:dyDescent="0.25">
      <c r="A150" s="307" t="s">
        <v>237</v>
      </c>
      <c r="B150" s="302">
        <v>0.14299999999999999</v>
      </c>
      <c r="C150" s="302">
        <v>3.5999999999999997E-2</v>
      </c>
      <c r="D150" s="302">
        <v>0</v>
      </c>
      <c r="E150" s="301">
        <f t="shared" si="5"/>
        <v>0.17899999999999999</v>
      </c>
    </row>
    <row r="151" spans="1:5" x14ac:dyDescent="0.25">
      <c r="A151" s="307" t="s">
        <v>124</v>
      </c>
      <c r="B151" s="302">
        <v>0.16700000000000001</v>
      </c>
      <c r="C151" s="302">
        <v>0</v>
      </c>
      <c r="D151" s="302">
        <v>0</v>
      </c>
      <c r="E151" s="301">
        <f t="shared" si="5"/>
        <v>0.16700000000000001</v>
      </c>
    </row>
    <row r="152" spans="1:5" x14ac:dyDescent="0.25">
      <c r="A152" s="307" t="s">
        <v>75</v>
      </c>
      <c r="B152" s="302">
        <v>0.125</v>
      </c>
      <c r="C152" s="302">
        <v>4.2000000000000003E-2</v>
      </c>
      <c r="D152" s="302">
        <v>0</v>
      </c>
      <c r="E152" s="301">
        <f t="shared" si="5"/>
        <v>0.16700000000000001</v>
      </c>
    </row>
    <row r="153" spans="1:5" x14ac:dyDescent="0.25">
      <c r="A153" s="307" t="s">
        <v>98</v>
      </c>
      <c r="B153" s="302">
        <v>0.16700000000000001</v>
      </c>
      <c r="C153" s="302">
        <v>0</v>
      </c>
      <c r="D153" s="302">
        <v>0</v>
      </c>
      <c r="E153" s="301">
        <f t="shared" si="5"/>
        <v>0.16700000000000001</v>
      </c>
    </row>
    <row r="154" spans="1:5" x14ac:dyDescent="0.25">
      <c r="A154" s="307" t="s">
        <v>244</v>
      </c>
      <c r="B154" s="302">
        <v>0.14000000000000001</v>
      </c>
      <c r="C154" s="302">
        <v>0</v>
      </c>
      <c r="D154" s="302">
        <v>2.3E-2</v>
      </c>
      <c r="E154" s="301">
        <f t="shared" si="5"/>
        <v>0.16300000000000001</v>
      </c>
    </row>
    <row r="155" spans="1:5" x14ac:dyDescent="0.25">
      <c r="A155" s="307" t="s">
        <v>246</v>
      </c>
      <c r="B155" s="302">
        <v>0.111</v>
      </c>
      <c r="C155" s="302">
        <v>0</v>
      </c>
      <c r="D155" s="302">
        <v>0</v>
      </c>
      <c r="E155" s="301">
        <f t="shared" si="5"/>
        <v>0.111</v>
      </c>
    </row>
    <row r="156" spans="1:5" x14ac:dyDescent="0.25">
      <c r="A156" s="307" t="s">
        <v>68</v>
      </c>
      <c r="B156" s="302">
        <v>0</v>
      </c>
      <c r="C156" s="302">
        <v>0.111</v>
      </c>
      <c r="D156" s="302">
        <v>0</v>
      </c>
      <c r="E156" s="301">
        <f t="shared" si="5"/>
        <v>0.111</v>
      </c>
    </row>
    <row r="157" spans="1:5" x14ac:dyDescent="0.25">
      <c r="A157" s="307" t="s">
        <v>230</v>
      </c>
      <c r="B157" s="302">
        <v>9.4E-2</v>
      </c>
      <c r="C157" s="302">
        <v>0</v>
      </c>
      <c r="D157" s="302">
        <v>0</v>
      </c>
      <c r="E157" s="301">
        <f t="shared" si="5"/>
        <v>9.4E-2</v>
      </c>
    </row>
    <row r="158" spans="1:5" x14ac:dyDescent="0.25">
      <c r="A158" s="307" t="s">
        <v>251</v>
      </c>
      <c r="B158" s="302">
        <v>7.6999999999999999E-2</v>
      </c>
      <c r="C158" s="302">
        <v>0</v>
      </c>
      <c r="D158" s="302">
        <v>0</v>
      </c>
      <c r="E158" s="301">
        <f t="shared" si="5"/>
        <v>7.6999999999999999E-2</v>
      </c>
    </row>
    <row r="159" spans="1:5" x14ac:dyDescent="0.25">
      <c r="A159" s="307" t="s">
        <v>249</v>
      </c>
      <c r="B159" s="302">
        <v>5.8999999999999997E-2</v>
      </c>
      <c r="C159" s="302">
        <v>0</v>
      </c>
      <c r="D159" s="302">
        <v>0</v>
      </c>
      <c r="E159" s="301">
        <f t="shared" si="5"/>
        <v>5.8999999999999997E-2</v>
      </c>
    </row>
    <row r="160" spans="1:5" x14ac:dyDescent="0.25">
      <c r="A160" s="307" t="s">
        <v>239</v>
      </c>
      <c r="B160" s="302">
        <v>4.2999999999999997E-2</v>
      </c>
      <c r="C160" s="302">
        <v>0</v>
      </c>
      <c r="D160" s="302">
        <v>0</v>
      </c>
      <c r="E160" s="301">
        <f t="shared" si="5"/>
        <v>4.2999999999999997E-2</v>
      </c>
    </row>
    <row r="161" spans="1:5" x14ac:dyDescent="0.25">
      <c r="A161" s="318" t="s">
        <v>224</v>
      </c>
      <c r="B161" s="302">
        <v>3.6999999999999998E-2</v>
      </c>
      <c r="C161" s="302">
        <v>0</v>
      </c>
      <c r="D161" s="302">
        <v>0</v>
      </c>
      <c r="E161" s="301">
        <f t="shared" si="5"/>
        <v>3.6999999999999998E-2</v>
      </c>
    </row>
    <row r="162" spans="1:5" x14ac:dyDescent="0.25">
      <c r="A162" s="318"/>
    </row>
    <row r="163" spans="1:5" x14ac:dyDescent="0.25">
      <c r="C163"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topLeftCell="E1" zoomScaleNormal="100" workbookViewId="0">
      <selection activeCell="X35" sqref="X35"/>
    </sheetView>
  </sheetViews>
  <sheetFormatPr defaultRowHeight="15" x14ac:dyDescent="0.25"/>
  <sheetData>
    <row r="1" spans="1:7" x14ac:dyDescent="0.25">
      <c r="A1" s="89" t="s">
        <v>278</v>
      </c>
    </row>
    <row r="2" spans="1:7" x14ac:dyDescent="0.25">
      <c r="G2" s="136" t="s">
        <v>423</v>
      </c>
    </row>
    <row r="4" spans="1:7" x14ac:dyDescent="0.25">
      <c r="B4" s="300" t="s">
        <v>442</v>
      </c>
      <c r="C4" s="300" t="s">
        <v>443</v>
      </c>
      <c r="D4" s="300" t="s">
        <v>444</v>
      </c>
      <c r="E4" s="300" t="s">
        <v>393</v>
      </c>
    </row>
    <row r="5" spans="1:7" x14ac:dyDescent="0.25">
      <c r="A5" s="308" t="s">
        <v>197</v>
      </c>
      <c r="B5" s="302">
        <v>0.375</v>
      </c>
      <c r="C5" s="302">
        <v>0.25</v>
      </c>
      <c r="D5" s="302">
        <v>0.313</v>
      </c>
      <c r="E5" s="301">
        <f t="shared" ref="E5:E36" si="0">SUM(B5:D5)</f>
        <v>0.93799999999999994</v>
      </c>
    </row>
    <row r="6" spans="1:7" x14ac:dyDescent="0.25">
      <c r="A6" s="308" t="s">
        <v>166</v>
      </c>
      <c r="B6" s="302">
        <v>0.222</v>
      </c>
      <c r="C6" s="302">
        <v>0.33300000000000002</v>
      </c>
      <c r="D6" s="302">
        <v>0.33300000000000002</v>
      </c>
      <c r="E6" s="301">
        <f t="shared" si="0"/>
        <v>0.88800000000000012</v>
      </c>
    </row>
    <row r="7" spans="1:7" x14ac:dyDescent="0.25">
      <c r="A7" s="308" t="s">
        <v>86</v>
      </c>
      <c r="B7" s="302">
        <v>0.42899999999999999</v>
      </c>
      <c r="C7" s="302">
        <v>0.28599999999999998</v>
      </c>
      <c r="D7" s="302">
        <v>0.14299999999999999</v>
      </c>
      <c r="E7" s="301">
        <f t="shared" si="0"/>
        <v>0.85799999999999998</v>
      </c>
    </row>
    <row r="8" spans="1:7" x14ac:dyDescent="0.25">
      <c r="A8" s="308" t="s">
        <v>305</v>
      </c>
      <c r="B8" s="302">
        <v>0.25</v>
      </c>
      <c r="C8" s="302">
        <v>0.45</v>
      </c>
      <c r="D8" s="302">
        <v>0.15</v>
      </c>
      <c r="E8" s="301">
        <f t="shared" si="0"/>
        <v>0.85</v>
      </c>
    </row>
    <row r="9" spans="1:7" x14ac:dyDescent="0.25">
      <c r="A9" s="308" t="s">
        <v>122</v>
      </c>
      <c r="B9" s="302">
        <v>0.38500000000000001</v>
      </c>
      <c r="C9" s="302">
        <v>0.46200000000000002</v>
      </c>
      <c r="D9" s="302">
        <v>0</v>
      </c>
      <c r="E9" s="301">
        <f t="shared" si="0"/>
        <v>0.84699999999999998</v>
      </c>
    </row>
    <row r="10" spans="1:7" x14ac:dyDescent="0.25">
      <c r="A10" s="308" t="s">
        <v>304</v>
      </c>
      <c r="B10" s="302">
        <v>0.36799999999999999</v>
      </c>
      <c r="C10" s="302">
        <v>0.42099999999999999</v>
      </c>
      <c r="D10" s="302">
        <v>5.2999999999999999E-2</v>
      </c>
      <c r="E10" s="301">
        <f t="shared" si="0"/>
        <v>0.84199999999999997</v>
      </c>
    </row>
    <row r="11" spans="1:7" x14ac:dyDescent="0.25">
      <c r="A11" s="308" t="s">
        <v>160</v>
      </c>
      <c r="B11" s="302">
        <v>0.222</v>
      </c>
      <c r="C11" s="302">
        <v>0.38900000000000001</v>
      </c>
      <c r="D11" s="302">
        <v>0.222</v>
      </c>
      <c r="E11" s="301">
        <f t="shared" si="0"/>
        <v>0.83299999999999996</v>
      </c>
    </row>
    <row r="12" spans="1:7" x14ac:dyDescent="0.25">
      <c r="A12" s="308" t="s">
        <v>177</v>
      </c>
      <c r="B12" s="302">
        <v>0.6</v>
      </c>
      <c r="C12" s="302">
        <v>0</v>
      </c>
      <c r="D12" s="302">
        <v>0.2</v>
      </c>
      <c r="E12" s="301">
        <f t="shared" si="0"/>
        <v>0.8</v>
      </c>
    </row>
    <row r="13" spans="1:7" x14ac:dyDescent="0.25">
      <c r="A13" s="308" t="s">
        <v>300</v>
      </c>
      <c r="B13" s="302">
        <v>0.222</v>
      </c>
      <c r="C13" s="302">
        <v>0.33300000000000002</v>
      </c>
      <c r="D13" s="302">
        <v>0.222</v>
      </c>
      <c r="E13" s="301">
        <f t="shared" si="0"/>
        <v>0.77700000000000002</v>
      </c>
    </row>
    <row r="14" spans="1:7" x14ac:dyDescent="0.25">
      <c r="A14" s="308" t="s">
        <v>164</v>
      </c>
      <c r="B14" s="302">
        <v>0.25</v>
      </c>
      <c r="C14" s="302">
        <v>0.5</v>
      </c>
      <c r="D14" s="302">
        <v>0</v>
      </c>
      <c r="E14" s="301">
        <f t="shared" si="0"/>
        <v>0.75</v>
      </c>
    </row>
    <row r="15" spans="1:7" x14ac:dyDescent="0.25">
      <c r="A15" s="308" t="s">
        <v>136</v>
      </c>
      <c r="B15" s="302">
        <v>0.36799999999999999</v>
      </c>
      <c r="C15" s="302">
        <v>0.26300000000000001</v>
      </c>
      <c r="D15" s="302">
        <v>0.105</v>
      </c>
      <c r="E15" s="301">
        <f t="shared" si="0"/>
        <v>0.73599999999999999</v>
      </c>
    </row>
    <row r="16" spans="1:7" x14ac:dyDescent="0.25">
      <c r="A16" s="308" t="s">
        <v>135</v>
      </c>
      <c r="B16" s="302">
        <v>0.33300000000000002</v>
      </c>
      <c r="C16" s="302">
        <v>0.26700000000000002</v>
      </c>
      <c r="D16" s="302">
        <v>0.13300000000000001</v>
      </c>
      <c r="E16" s="301">
        <f t="shared" si="0"/>
        <v>0.7330000000000001</v>
      </c>
    </row>
    <row r="17" spans="1:5" x14ac:dyDescent="0.25">
      <c r="A17" s="308" t="s">
        <v>123</v>
      </c>
      <c r="B17" s="302">
        <v>0.53300000000000003</v>
      </c>
      <c r="C17" s="302">
        <v>0.16700000000000001</v>
      </c>
      <c r="D17" s="302">
        <v>3.3000000000000002E-2</v>
      </c>
      <c r="E17" s="301">
        <f t="shared" si="0"/>
        <v>0.7330000000000001</v>
      </c>
    </row>
    <row r="18" spans="1:5" x14ac:dyDescent="0.25">
      <c r="A18" s="308" t="s">
        <v>233</v>
      </c>
      <c r="B18" s="302">
        <v>0.182</v>
      </c>
      <c r="C18" s="302">
        <v>0.30299999999999999</v>
      </c>
      <c r="D18" s="302">
        <v>0.24199999999999999</v>
      </c>
      <c r="E18" s="301">
        <f t="shared" si="0"/>
        <v>0.72699999999999998</v>
      </c>
    </row>
    <row r="19" spans="1:5" x14ac:dyDescent="0.25">
      <c r="A19" s="308" t="s">
        <v>184</v>
      </c>
      <c r="B19" s="302">
        <v>0.54500000000000004</v>
      </c>
      <c r="C19" s="302">
        <v>0.13600000000000001</v>
      </c>
      <c r="D19" s="302">
        <v>4.4999999999999998E-2</v>
      </c>
      <c r="E19" s="301">
        <f t="shared" si="0"/>
        <v>0.72600000000000009</v>
      </c>
    </row>
    <row r="20" spans="1:5" x14ac:dyDescent="0.25">
      <c r="A20" s="308" t="s">
        <v>228</v>
      </c>
      <c r="B20" s="302">
        <v>0.34699999999999998</v>
      </c>
      <c r="C20" s="302">
        <v>0.28599999999999998</v>
      </c>
      <c r="D20" s="302">
        <v>8.2000000000000003E-2</v>
      </c>
      <c r="E20" s="301">
        <f t="shared" si="0"/>
        <v>0.71499999999999997</v>
      </c>
    </row>
    <row r="21" spans="1:5" x14ac:dyDescent="0.25">
      <c r="A21" s="308" t="s">
        <v>116</v>
      </c>
      <c r="B21" s="302">
        <v>0.57099999999999995</v>
      </c>
      <c r="C21" s="302">
        <v>0.14299999999999999</v>
      </c>
      <c r="D21" s="302">
        <v>0</v>
      </c>
      <c r="E21" s="301">
        <f t="shared" si="0"/>
        <v>0.71399999999999997</v>
      </c>
    </row>
    <row r="22" spans="1:5" x14ac:dyDescent="0.25">
      <c r="A22" s="308" t="s">
        <v>260</v>
      </c>
      <c r="B22" s="302">
        <v>0.313</v>
      </c>
      <c r="C22" s="302">
        <v>0.188</v>
      </c>
      <c r="D22" s="302">
        <v>0.188</v>
      </c>
      <c r="E22" s="301">
        <f t="shared" si="0"/>
        <v>0.68900000000000006</v>
      </c>
    </row>
    <row r="23" spans="1:5" x14ac:dyDescent="0.25">
      <c r="A23" s="308" t="s">
        <v>124</v>
      </c>
      <c r="B23" s="302">
        <v>0.66700000000000004</v>
      </c>
      <c r="C23" s="302">
        <v>0</v>
      </c>
      <c r="D23" s="302">
        <v>0</v>
      </c>
      <c r="E23" s="301">
        <f t="shared" si="0"/>
        <v>0.66700000000000004</v>
      </c>
    </row>
    <row r="24" spans="1:5" x14ac:dyDescent="0.25">
      <c r="A24" s="308" t="s">
        <v>256</v>
      </c>
      <c r="B24" s="302">
        <v>0.5</v>
      </c>
      <c r="C24" s="302">
        <v>0.125</v>
      </c>
      <c r="D24" s="302">
        <v>0</v>
      </c>
      <c r="E24" s="301">
        <f t="shared" si="0"/>
        <v>0.625</v>
      </c>
    </row>
    <row r="25" spans="1:5" x14ac:dyDescent="0.25">
      <c r="A25" s="308" t="s">
        <v>190</v>
      </c>
      <c r="B25" s="302">
        <v>0.375</v>
      </c>
      <c r="C25" s="302">
        <v>0.25</v>
      </c>
      <c r="D25" s="302">
        <v>0</v>
      </c>
      <c r="E25" s="301">
        <f t="shared" si="0"/>
        <v>0.625</v>
      </c>
    </row>
    <row r="26" spans="1:5" x14ac:dyDescent="0.25">
      <c r="A26" s="308" t="s">
        <v>198</v>
      </c>
      <c r="B26" s="302">
        <v>0.38500000000000001</v>
      </c>
      <c r="C26" s="302">
        <v>0.154</v>
      </c>
      <c r="D26" s="302">
        <v>7.6999999999999999E-2</v>
      </c>
      <c r="E26" s="301">
        <f t="shared" si="0"/>
        <v>0.61599999999999999</v>
      </c>
    </row>
    <row r="27" spans="1:5" x14ac:dyDescent="0.25">
      <c r="A27" s="308" t="s">
        <v>258</v>
      </c>
      <c r="B27" s="302">
        <v>0.48399999999999999</v>
      </c>
      <c r="C27" s="302">
        <v>6.5000000000000002E-2</v>
      </c>
      <c r="D27" s="302">
        <v>6.5000000000000002E-2</v>
      </c>
      <c r="E27" s="301">
        <f t="shared" si="0"/>
        <v>0.61399999999999988</v>
      </c>
    </row>
    <row r="28" spans="1:5" x14ac:dyDescent="0.25">
      <c r="A28" s="308" t="s">
        <v>147</v>
      </c>
      <c r="B28" s="302">
        <v>0.44400000000000001</v>
      </c>
      <c r="C28" s="302">
        <v>5.6000000000000001E-2</v>
      </c>
      <c r="D28" s="302">
        <v>0.111</v>
      </c>
      <c r="E28" s="301">
        <f t="shared" si="0"/>
        <v>0.61099999999999999</v>
      </c>
    </row>
    <row r="29" spans="1:5" x14ac:dyDescent="0.25">
      <c r="A29" s="308" t="s">
        <v>189</v>
      </c>
      <c r="B29" s="302">
        <v>0.5</v>
      </c>
      <c r="C29" s="302">
        <v>0.111</v>
      </c>
      <c r="D29" s="302">
        <v>0</v>
      </c>
      <c r="E29" s="301">
        <f t="shared" si="0"/>
        <v>0.61099999999999999</v>
      </c>
    </row>
    <row r="30" spans="1:5" x14ac:dyDescent="0.25">
      <c r="A30" s="308" t="s">
        <v>113</v>
      </c>
      <c r="B30" s="302">
        <v>0.45700000000000002</v>
      </c>
      <c r="C30" s="302">
        <v>0.152</v>
      </c>
      <c r="D30" s="302">
        <v>0</v>
      </c>
      <c r="E30" s="301">
        <f t="shared" si="0"/>
        <v>0.60899999999999999</v>
      </c>
    </row>
    <row r="31" spans="1:5" x14ac:dyDescent="0.25">
      <c r="A31" s="308" t="s">
        <v>125</v>
      </c>
      <c r="B31" s="302">
        <v>0.56499999999999995</v>
      </c>
      <c r="C31" s="302">
        <v>0</v>
      </c>
      <c r="D31" s="302">
        <v>4.2999999999999997E-2</v>
      </c>
      <c r="E31" s="301">
        <f t="shared" si="0"/>
        <v>0.60799999999999998</v>
      </c>
    </row>
    <row r="32" spans="1:5" x14ac:dyDescent="0.25">
      <c r="A32" s="308" t="s">
        <v>188</v>
      </c>
      <c r="B32" s="302">
        <v>0.2</v>
      </c>
      <c r="C32" s="302">
        <v>0.4</v>
      </c>
      <c r="D32" s="302">
        <v>0</v>
      </c>
      <c r="E32" s="301">
        <f t="shared" si="0"/>
        <v>0.60000000000000009</v>
      </c>
    </row>
    <row r="33" spans="1:5" x14ac:dyDescent="0.25">
      <c r="A33" s="308" t="s">
        <v>175</v>
      </c>
      <c r="B33" s="302">
        <v>0.4</v>
      </c>
      <c r="C33" s="302">
        <v>0.2</v>
      </c>
      <c r="D33" s="302">
        <v>0</v>
      </c>
      <c r="E33" s="301">
        <f t="shared" si="0"/>
        <v>0.60000000000000009</v>
      </c>
    </row>
    <row r="34" spans="1:5" x14ac:dyDescent="0.25">
      <c r="A34" s="308" t="s">
        <v>194</v>
      </c>
      <c r="B34" s="302">
        <v>0.5</v>
      </c>
      <c r="C34" s="302">
        <v>0.1</v>
      </c>
      <c r="D34" s="302">
        <v>0</v>
      </c>
      <c r="E34" s="301">
        <f t="shared" si="0"/>
        <v>0.6</v>
      </c>
    </row>
    <row r="35" spans="1:5" x14ac:dyDescent="0.25">
      <c r="A35" s="308" t="s">
        <v>398</v>
      </c>
      <c r="B35" s="302">
        <v>0.42299999999999999</v>
      </c>
      <c r="C35" s="302">
        <v>0.154</v>
      </c>
      <c r="D35" s="302">
        <v>0</v>
      </c>
      <c r="E35" s="301">
        <f t="shared" si="0"/>
        <v>0.57699999999999996</v>
      </c>
    </row>
    <row r="36" spans="1:5" x14ac:dyDescent="0.25">
      <c r="A36" s="308" t="s">
        <v>265</v>
      </c>
      <c r="B36" s="302">
        <v>0.42899999999999999</v>
      </c>
      <c r="C36" s="302">
        <v>0.14299999999999999</v>
      </c>
      <c r="D36" s="302">
        <v>0</v>
      </c>
      <c r="E36" s="301">
        <f t="shared" si="0"/>
        <v>0.57199999999999995</v>
      </c>
    </row>
    <row r="37" spans="1:5" x14ac:dyDescent="0.25">
      <c r="A37" s="308" t="s">
        <v>179</v>
      </c>
      <c r="B37" s="302">
        <v>0.435</v>
      </c>
      <c r="C37" s="302">
        <v>0.13</v>
      </c>
      <c r="D37" s="302">
        <v>0</v>
      </c>
      <c r="E37" s="301">
        <f t="shared" ref="E37:E68" si="1">SUM(B37:D37)</f>
        <v>0.56499999999999995</v>
      </c>
    </row>
    <row r="38" spans="1:5" x14ac:dyDescent="0.25">
      <c r="A38" s="308" t="s">
        <v>225</v>
      </c>
      <c r="B38" s="302">
        <v>0.218</v>
      </c>
      <c r="C38" s="302">
        <v>0.32700000000000001</v>
      </c>
      <c r="D38" s="302">
        <v>1.7999999999999999E-2</v>
      </c>
      <c r="E38" s="301">
        <f t="shared" si="1"/>
        <v>0.56300000000000006</v>
      </c>
    </row>
    <row r="39" spans="1:5" x14ac:dyDescent="0.25">
      <c r="A39" s="308" t="s">
        <v>231</v>
      </c>
      <c r="B39" s="302">
        <v>0.32600000000000001</v>
      </c>
      <c r="C39" s="302">
        <v>0.186</v>
      </c>
      <c r="D39" s="302">
        <v>4.7E-2</v>
      </c>
      <c r="E39" s="301">
        <f t="shared" si="1"/>
        <v>0.55900000000000005</v>
      </c>
    </row>
    <row r="40" spans="1:5" x14ac:dyDescent="0.25">
      <c r="A40" s="308" t="s">
        <v>129</v>
      </c>
      <c r="B40" s="302">
        <v>0.55600000000000005</v>
      </c>
      <c r="C40" s="302">
        <v>0</v>
      </c>
      <c r="D40" s="302">
        <v>0</v>
      </c>
      <c r="E40" s="301">
        <f t="shared" si="1"/>
        <v>0.55600000000000005</v>
      </c>
    </row>
    <row r="41" spans="1:5" x14ac:dyDescent="0.25">
      <c r="A41" s="308" t="s">
        <v>397</v>
      </c>
      <c r="B41" s="302">
        <v>0.33300000000000002</v>
      </c>
      <c r="C41" s="302">
        <v>0.222</v>
      </c>
      <c r="D41" s="302">
        <v>0</v>
      </c>
      <c r="E41" s="301">
        <f t="shared" si="1"/>
        <v>0.55500000000000005</v>
      </c>
    </row>
    <row r="42" spans="1:5" x14ac:dyDescent="0.25">
      <c r="A42" s="308" t="s">
        <v>142</v>
      </c>
      <c r="B42" s="302">
        <v>0.4</v>
      </c>
      <c r="C42" s="302">
        <v>0.1</v>
      </c>
      <c r="D42" s="302">
        <v>0.05</v>
      </c>
      <c r="E42" s="301">
        <f t="shared" si="1"/>
        <v>0.55000000000000004</v>
      </c>
    </row>
    <row r="43" spans="1:5" x14ac:dyDescent="0.25">
      <c r="A43" s="308" t="s">
        <v>133</v>
      </c>
      <c r="B43" s="302">
        <v>0.36399999999999999</v>
      </c>
      <c r="C43" s="302">
        <v>9.0999999999999998E-2</v>
      </c>
      <c r="D43" s="302">
        <v>9.0999999999999998E-2</v>
      </c>
      <c r="E43" s="301">
        <f t="shared" si="1"/>
        <v>0.54599999999999993</v>
      </c>
    </row>
    <row r="44" spans="1:5" x14ac:dyDescent="0.25">
      <c r="A44" s="308" t="s">
        <v>168</v>
      </c>
      <c r="B44" s="302">
        <v>0.46200000000000002</v>
      </c>
      <c r="C44" s="302">
        <v>7.6999999999999999E-2</v>
      </c>
      <c r="D44" s="302">
        <v>0</v>
      </c>
      <c r="E44" s="301">
        <f t="shared" si="1"/>
        <v>0.53900000000000003</v>
      </c>
    </row>
    <row r="45" spans="1:5" x14ac:dyDescent="0.25">
      <c r="A45" s="308" t="s">
        <v>99</v>
      </c>
      <c r="B45" s="302">
        <v>0.23499999999999999</v>
      </c>
      <c r="C45" s="302">
        <v>0.11799999999999999</v>
      </c>
      <c r="D45" s="302">
        <v>0.17599999999999999</v>
      </c>
      <c r="E45" s="301">
        <f t="shared" si="1"/>
        <v>0.52899999999999991</v>
      </c>
    </row>
    <row r="46" spans="1:5" x14ac:dyDescent="0.25">
      <c r="A46" s="308" t="s">
        <v>268</v>
      </c>
      <c r="B46" s="302">
        <v>0.36799999999999999</v>
      </c>
      <c r="C46" s="302">
        <v>0.105</v>
      </c>
      <c r="D46" s="302">
        <v>5.2999999999999999E-2</v>
      </c>
      <c r="E46" s="301">
        <f t="shared" si="1"/>
        <v>0.52600000000000002</v>
      </c>
    </row>
    <row r="47" spans="1:5" x14ac:dyDescent="0.25">
      <c r="A47" s="308" t="s">
        <v>90</v>
      </c>
      <c r="B47" s="302">
        <v>0.34</v>
      </c>
      <c r="C47" s="302">
        <v>0.16</v>
      </c>
      <c r="D47" s="302">
        <v>0.02</v>
      </c>
      <c r="E47" s="301">
        <f t="shared" si="1"/>
        <v>0.52</v>
      </c>
    </row>
    <row r="48" spans="1:5" x14ac:dyDescent="0.25">
      <c r="A48" s="308" t="s">
        <v>261</v>
      </c>
      <c r="B48" s="302">
        <v>0.378</v>
      </c>
      <c r="C48" s="302">
        <v>8.8999999999999996E-2</v>
      </c>
      <c r="D48" s="302">
        <v>4.3999999999999997E-2</v>
      </c>
      <c r="E48" s="301">
        <f t="shared" si="1"/>
        <v>0.51100000000000001</v>
      </c>
    </row>
    <row r="49" spans="1:5" x14ac:dyDescent="0.25">
      <c r="A49" s="318" t="s">
        <v>199</v>
      </c>
      <c r="B49" s="302">
        <v>0.16700000000000001</v>
      </c>
      <c r="C49" s="302">
        <v>0.16700000000000001</v>
      </c>
      <c r="D49" s="302">
        <v>0.16700000000000001</v>
      </c>
      <c r="E49" s="301">
        <f t="shared" si="1"/>
        <v>0.501</v>
      </c>
    </row>
    <row r="50" spans="1:5" x14ac:dyDescent="0.25">
      <c r="A50" s="308" t="s">
        <v>151</v>
      </c>
      <c r="B50" s="302">
        <v>0.41699999999999998</v>
      </c>
      <c r="C50" s="302">
        <v>8.3000000000000004E-2</v>
      </c>
      <c r="D50" s="302">
        <v>0</v>
      </c>
      <c r="E50" s="301">
        <f t="shared" si="1"/>
        <v>0.5</v>
      </c>
    </row>
    <row r="51" spans="1:5" x14ac:dyDescent="0.25">
      <c r="A51" s="308" t="s">
        <v>138</v>
      </c>
      <c r="B51" s="302">
        <v>0.40600000000000003</v>
      </c>
      <c r="C51" s="302">
        <v>3.1E-2</v>
      </c>
      <c r="D51" s="302">
        <v>3.1E-2</v>
      </c>
      <c r="E51" s="301">
        <f t="shared" si="1"/>
        <v>0.46800000000000008</v>
      </c>
    </row>
    <row r="52" spans="1:5" x14ac:dyDescent="0.25">
      <c r="A52" s="308" t="s">
        <v>64</v>
      </c>
      <c r="B52" s="302">
        <v>0.29299999999999998</v>
      </c>
      <c r="C52" s="302">
        <v>0.14599999999999999</v>
      </c>
      <c r="D52" s="302">
        <v>2.4E-2</v>
      </c>
      <c r="E52" s="301">
        <f t="shared" si="1"/>
        <v>0.46299999999999997</v>
      </c>
    </row>
    <row r="53" spans="1:5" x14ac:dyDescent="0.25">
      <c r="A53" s="308" t="s">
        <v>441</v>
      </c>
      <c r="B53" s="302">
        <v>0.34599999999999997</v>
      </c>
      <c r="C53" s="302">
        <v>0.115</v>
      </c>
      <c r="D53" s="302">
        <v>0</v>
      </c>
      <c r="E53" s="301">
        <f t="shared" si="1"/>
        <v>0.46099999999999997</v>
      </c>
    </row>
    <row r="54" spans="1:5" x14ac:dyDescent="0.25">
      <c r="A54" s="308" t="s">
        <v>222</v>
      </c>
      <c r="B54" s="302">
        <v>0.33300000000000002</v>
      </c>
      <c r="C54" s="302">
        <v>6.0999999999999999E-2</v>
      </c>
      <c r="D54" s="302">
        <v>6.0999999999999999E-2</v>
      </c>
      <c r="E54" s="301">
        <f t="shared" si="1"/>
        <v>0.45500000000000002</v>
      </c>
    </row>
    <row r="55" spans="1:5" x14ac:dyDescent="0.25">
      <c r="A55" s="308" t="s">
        <v>106</v>
      </c>
      <c r="B55" s="302">
        <v>0.45500000000000002</v>
      </c>
      <c r="C55" s="302">
        <v>0</v>
      </c>
      <c r="D55" s="302">
        <v>0</v>
      </c>
      <c r="E55" s="301">
        <f t="shared" si="1"/>
        <v>0.45500000000000002</v>
      </c>
    </row>
    <row r="56" spans="1:5" x14ac:dyDescent="0.25">
      <c r="A56" s="308" t="s">
        <v>196</v>
      </c>
      <c r="B56" s="302">
        <v>0.27300000000000002</v>
      </c>
      <c r="C56" s="302">
        <v>0.182</v>
      </c>
      <c r="D56" s="302">
        <v>0</v>
      </c>
      <c r="E56" s="301">
        <f t="shared" si="1"/>
        <v>0.45500000000000002</v>
      </c>
    </row>
    <row r="57" spans="1:5" x14ac:dyDescent="0.25">
      <c r="A57" s="308" t="s">
        <v>180</v>
      </c>
      <c r="B57" s="302">
        <v>0.35499999999999998</v>
      </c>
      <c r="C57" s="302">
        <v>3.2000000000000001E-2</v>
      </c>
      <c r="D57" s="302">
        <v>6.5000000000000002E-2</v>
      </c>
      <c r="E57" s="301">
        <f t="shared" si="1"/>
        <v>0.45200000000000001</v>
      </c>
    </row>
    <row r="58" spans="1:5" x14ac:dyDescent="0.25">
      <c r="A58" s="308" t="s">
        <v>257</v>
      </c>
      <c r="B58" s="302">
        <v>0.35</v>
      </c>
      <c r="C58" s="302">
        <v>0.05</v>
      </c>
      <c r="D58" s="302">
        <v>0.05</v>
      </c>
      <c r="E58" s="301">
        <f t="shared" si="1"/>
        <v>0.44999999999999996</v>
      </c>
    </row>
    <row r="59" spans="1:5" x14ac:dyDescent="0.25">
      <c r="A59" s="308" t="s">
        <v>396</v>
      </c>
      <c r="B59" s="302">
        <v>0.31</v>
      </c>
      <c r="C59" s="302">
        <v>0.13800000000000001</v>
      </c>
      <c r="D59" s="302">
        <v>0</v>
      </c>
      <c r="E59" s="301">
        <f t="shared" si="1"/>
        <v>0.44800000000000001</v>
      </c>
    </row>
    <row r="60" spans="1:5" x14ac:dyDescent="0.25">
      <c r="A60" s="308" t="s">
        <v>169</v>
      </c>
      <c r="B60" s="302">
        <v>0.38900000000000001</v>
      </c>
      <c r="C60" s="302">
        <v>0</v>
      </c>
      <c r="D60" s="302">
        <v>5.6000000000000001E-2</v>
      </c>
      <c r="E60" s="301">
        <f t="shared" si="1"/>
        <v>0.44500000000000001</v>
      </c>
    </row>
    <row r="61" spans="1:5" x14ac:dyDescent="0.25">
      <c r="A61" s="308" t="s">
        <v>139</v>
      </c>
      <c r="B61" s="302">
        <v>0.375</v>
      </c>
      <c r="C61" s="302">
        <v>6.3E-2</v>
      </c>
      <c r="D61" s="302">
        <v>0</v>
      </c>
      <c r="E61" s="301">
        <f t="shared" si="1"/>
        <v>0.438</v>
      </c>
    </row>
    <row r="62" spans="1:5" x14ac:dyDescent="0.25">
      <c r="A62" s="308" t="s">
        <v>71</v>
      </c>
      <c r="B62" s="302">
        <v>0.217</v>
      </c>
      <c r="C62" s="302">
        <v>0.17399999999999999</v>
      </c>
      <c r="D62" s="302">
        <v>4.2999999999999997E-2</v>
      </c>
      <c r="E62" s="301">
        <f t="shared" si="1"/>
        <v>0.434</v>
      </c>
    </row>
    <row r="63" spans="1:5" x14ac:dyDescent="0.25">
      <c r="A63" s="308" t="s">
        <v>145</v>
      </c>
      <c r="B63" s="302">
        <v>0.42899999999999999</v>
      </c>
      <c r="C63" s="302">
        <v>0</v>
      </c>
      <c r="D63" s="302">
        <v>0</v>
      </c>
      <c r="E63" s="301">
        <f t="shared" si="1"/>
        <v>0.42899999999999999</v>
      </c>
    </row>
    <row r="64" spans="1:5" x14ac:dyDescent="0.25">
      <c r="A64" s="308" t="s">
        <v>162</v>
      </c>
      <c r="B64" s="302">
        <v>0.42899999999999999</v>
      </c>
      <c r="C64" s="302">
        <v>0</v>
      </c>
      <c r="D64" s="302">
        <v>0</v>
      </c>
      <c r="E64" s="301">
        <f t="shared" si="1"/>
        <v>0.42899999999999999</v>
      </c>
    </row>
    <row r="65" spans="1:5" x14ac:dyDescent="0.25">
      <c r="A65" s="308" t="s">
        <v>237</v>
      </c>
      <c r="B65" s="302">
        <v>0.28599999999999998</v>
      </c>
      <c r="C65" s="302">
        <v>0.107</v>
      </c>
      <c r="D65" s="302">
        <v>3.5999999999999997E-2</v>
      </c>
      <c r="E65" s="301">
        <f t="shared" si="1"/>
        <v>0.42899999999999994</v>
      </c>
    </row>
    <row r="66" spans="1:5" x14ac:dyDescent="0.25">
      <c r="A66" s="308" t="s">
        <v>223</v>
      </c>
      <c r="B66" s="302">
        <v>0.255</v>
      </c>
      <c r="C66" s="302">
        <v>0.128</v>
      </c>
      <c r="D66" s="302">
        <v>4.2999999999999997E-2</v>
      </c>
      <c r="E66" s="301">
        <f t="shared" si="1"/>
        <v>0.42599999999999999</v>
      </c>
    </row>
    <row r="67" spans="1:5" x14ac:dyDescent="0.25">
      <c r="A67" s="308" t="s">
        <v>248</v>
      </c>
      <c r="B67" s="302">
        <v>0.27500000000000002</v>
      </c>
      <c r="C67" s="302">
        <v>0.1</v>
      </c>
      <c r="D67" s="302">
        <v>0.05</v>
      </c>
      <c r="E67" s="301">
        <f t="shared" si="1"/>
        <v>0.42499999999999999</v>
      </c>
    </row>
    <row r="68" spans="1:5" x14ac:dyDescent="0.25">
      <c r="A68" s="308" t="s">
        <v>146</v>
      </c>
      <c r="B68" s="302">
        <v>0.316</v>
      </c>
      <c r="C68" s="302">
        <v>5.2999999999999999E-2</v>
      </c>
      <c r="D68" s="302">
        <v>5.2999999999999999E-2</v>
      </c>
      <c r="E68" s="301">
        <f t="shared" si="1"/>
        <v>0.42199999999999999</v>
      </c>
    </row>
    <row r="69" spans="1:5" x14ac:dyDescent="0.25">
      <c r="A69" s="308" t="s">
        <v>191</v>
      </c>
      <c r="B69" s="302">
        <v>0.29099999999999998</v>
      </c>
      <c r="C69" s="302">
        <v>0.109</v>
      </c>
      <c r="D69" s="302">
        <v>1.7999999999999999E-2</v>
      </c>
      <c r="E69" s="301">
        <f t="shared" ref="E69:E82" si="2">SUM(B69:D69)</f>
        <v>0.41799999999999998</v>
      </c>
    </row>
    <row r="70" spans="1:5" x14ac:dyDescent="0.25">
      <c r="A70" s="308" t="s">
        <v>165</v>
      </c>
      <c r="B70" s="302">
        <v>0.29399999999999998</v>
      </c>
      <c r="C70" s="302">
        <v>0.11799999999999999</v>
      </c>
      <c r="D70" s="302">
        <v>0</v>
      </c>
      <c r="E70" s="301">
        <f t="shared" si="2"/>
        <v>0.41199999999999998</v>
      </c>
    </row>
    <row r="71" spans="1:5" x14ac:dyDescent="0.25">
      <c r="A71" s="308" t="s">
        <v>67</v>
      </c>
      <c r="B71" s="302">
        <v>0.33300000000000002</v>
      </c>
      <c r="C71" s="302">
        <v>6.7000000000000004E-2</v>
      </c>
      <c r="D71" s="302">
        <v>0</v>
      </c>
      <c r="E71" s="301">
        <f t="shared" si="2"/>
        <v>0.4</v>
      </c>
    </row>
    <row r="72" spans="1:5" x14ac:dyDescent="0.25">
      <c r="A72" s="308" t="s">
        <v>157</v>
      </c>
      <c r="B72" s="302">
        <v>0.2</v>
      </c>
      <c r="C72" s="302">
        <v>0.2</v>
      </c>
      <c r="D72" s="302">
        <v>0</v>
      </c>
      <c r="E72" s="301">
        <f t="shared" si="2"/>
        <v>0.4</v>
      </c>
    </row>
    <row r="73" spans="1:5" x14ac:dyDescent="0.25">
      <c r="A73" s="308" t="s">
        <v>74</v>
      </c>
      <c r="B73" s="302">
        <v>0.4</v>
      </c>
      <c r="C73" s="302">
        <v>0</v>
      </c>
      <c r="D73" s="302">
        <v>0</v>
      </c>
      <c r="E73" s="301">
        <f t="shared" si="2"/>
        <v>0.4</v>
      </c>
    </row>
    <row r="74" spans="1:5" x14ac:dyDescent="0.25">
      <c r="A74" s="308" t="s">
        <v>173</v>
      </c>
      <c r="B74" s="302">
        <v>0.25</v>
      </c>
      <c r="C74" s="302">
        <v>7.0999999999999994E-2</v>
      </c>
      <c r="D74" s="302">
        <v>7.0999999999999994E-2</v>
      </c>
      <c r="E74" s="301">
        <f t="shared" si="2"/>
        <v>0.39200000000000002</v>
      </c>
    </row>
    <row r="75" spans="1:5" x14ac:dyDescent="0.25">
      <c r="A75" s="308" t="s">
        <v>170</v>
      </c>
      <c r="B75" s="302">
        <v>0.23400000000000001</v>
      </c>
      <c r="C75" s="302">
        <v>0.106</v>
      </c>
      <c r="D75" s="302">
        <v>4.2999999999999997E-2</v>
      </c>
      <c r="E75" s="301">
        <f t="shared" si="2"/>
        <v>0.38300000000000001</v>
      </c>
    </row>
    <row r="76" spans="1:5" x14ac:dyDescent="0.25">
      <c r="A76" s="308" t="s">
        <v>153</v>
      </c>
      <c r="B76" s="302">
        <v>0.23499999999999999</v>
      </c>
      <c r="C76" s="302">
        <v>5.8999999999999997E-2</v>
      </c>
      <c r="D76" s="302">
        <v>8.7999999999999995E-2</v>
      </c>
      <c r="E76" s="301">
        <f t="shared" si="2"/>
        <v>0.38200000000000001</v>
      </c>
    </row>
    <row r="77" spans="1:5" x14ac:dyDescent="0.25">
      <c r="A77" s="308" t="s">
        <v>262</v>
      </c>
      <c r="B77" s="302">
        <v>0.313</v>
      </c>
      <c r="C77" s="302">
        <v>0</v>
      </c>
      <c r="D77" s="302">
        <v>6.3E-2</v>
      </c>
      <c r="E77" s="301">
        <f t="shared" si="2"/>
        <v>0.376</v>
      </c>
    </row>
    <row r="78" spans="1:5" x14ac:dyDescent="0.25">
      <c r="A78" s="308" t="s">
        <v>72</v>
      </c>
      <c r="B78" s="302">
        <v>0.313</v>
      </c>
      <c r="C78" s="302">
        <v>6.3E-2</v>
      </c>
      <c r="D78" s="302">
        <v>0</v>
      </c>
      <c r="E78" s="301">
        <f t="shared" si="2"/>
        <v>0.376</v>
      </c>
    </row>
    <row r="79" spans="1:5" x14ac:dyDescent="0.25">
      <c r="A79" s="308" t="s">
        <v>266</v>
      </c>
      <c r="B79" s="302">
        <v>0.25</v>
      </c>
      <c r="C79" s="302">
        <v>0</v>
      </c>
      <c r="D79" s="302">
        <v>0.125</v>
      </c>
      <c r="E79" s="301">
        <f t="shared" si="2"/>
        <v>0.375</v>
      </c>
    </row>
    <row r="80" spans="1:5" x14ac:dyDescent="0.25">
      <c r="A80" s="308" t="s">
        <v>306</v>
      </c>
      <c r="B80" s="302">
        <v>0.125</v>
      </c>
      <c r="C80" s="302">
        <v>0.25</v>
      </c>
      <c r="D80" s="302">
        <v>0</v>
      </c>
      <c r="E80" s="301">
        <f t="shared" si="2"/>
        <v>0.375</v>
      </c>
    </row>
    <row r="81" spans="1:5" x14ac:dyDescent="0.25">
      <c r="A81" s="308" t="s">
        <v>114</v>
      </c>
      <c r="B81" s="302">
        <v>0.25</v>
      </c>
      <c r="C81" s="302">
        <v>0.125</v>
      </c>
      <c r="D81" s="302">
        <v>0</v>
      </c>
      <c r="E81" s="301">
        <f t="shared" si="2"/>
        <v>0.375</v>
      </c>
    </row>
    <row r="82" spans="1:5" x14ac:dyDescent="0.25">
      <c r="A82" s="308" t="s">
        <v>148</v>
      </c>
      <c r="B82" s="302">
        <v>0.25</v>
      </c>
      <c r="C82" s="302">
        <v>0.125</v>
      </c>
      <c r="D82" s="302">
        <v>0</v>
      </c>
      <c r="E82" s="301">
        <f t="shared" si="2"/>
        <v>0.375</v>
      </c>
    </row>
    <row r="83" spans="1:5" s="317" customFormat="1" x14ac:dyDescent="0.25">
      <c r="A83" s="318"/>
      <c r="B83" s="302"/>
      <c r="C83" s="302"/>
      <c r="D83" s="302"/>
      <c r="E83" s="301"/>
    </row>
    <row r="84" spans="1:5" x14ac:dyDescent="0.25">
      <c r="A84" s="308" t="s">
        <v>132</v>
      </c>
      <c r="B84" s="302">
        <v>0.36399999999999999</v>
      </c>
      <c r="C84" s="302">
        <v>0</v>
      </c>
      <c r="D84" s="302">
        <v>0</v>
      </c>
      <c r="E84" s="301">
        <f t="shared" ref="E84:E115" si="3">SUM(B84:D84)</f>
        <v>0.36399999999999999</v>
      </c>
    </row>
    <row r="85" spans="1:5" x14ac:dyDescent="0.25">
      <c r="A85" s="308" t="s">
        <v>167</v>
      </c>
      <c r="B85" s="302">
        <v>0.27300000000000002</v>
      </c>
      <c r="C85" s="302">
        <v>0</v>
      </c>
      <c r="D85" s="302">
        <v>9.0999999999999998E-2</v>
      </c>
      <c r="E85" s="301">
        <f t="shared" si="3"/>
        <v>0.36399999999999999</v>
      </c>
    </row>
    <row r="86" spans="1:5" x14ac:dyDescent="0.25">
      <c r="A86" s="308" t="s">
        <v>186</v>
      </c>
      <c r="B86" s="302">
        <v>0.182</v>
      </c>
      <c r="C86" s="302">
        <v>9.0999999999999998E-2</v>
      </c>
      <c r="D86" s="302">
        <v>9.0999999999999998E-2</v>
      </c>
      <c r="E86" s="301">
        <f t="shared" si="3"/>
        <v>0.36399999999999999</v>
      </c>
    </row>
    <row r="87" spans="1:5" x14ac:dyDescent="0.25">
      <c r="A87" s="308" t="s">
        <v>264</v>
      </c>
      <c r="B87" s="302">
        <v>0.27300000000000002</v>
      </c>
      <c r="C87" s="302">
        <v>4.4999999999999998E-2</v>
      </c>
      <c r="D87" s="302">
        <v>4.4999999999999998E-2</v>
      </c>
      <c r="E87" s="301">
        <f t="shared" si="3"/>
        <v>0.36299999999999999</v>
      </c>
    </row>
    <row r="88" spans="1:5" x14ac:dyDescent="0.25">
      <c r="A88" s="308" t="s">
        <v>238</v>
      </c>
      <c r="B88" s="302">
        <v>0.214</v>
      </c>
      <c r="C88" s="302">
        <v>0.14299999999999999</v>
      </c>
      <c r="D88" s="302">
        <v>0</v>
      </c>
      <c r="E88" s="301">
        <f t="shared" si="3"/>
        <v>0.35699999999999998</v>
      </c>
    </row>
    <row r="89" spans="1:5" x14ac:dyDescent="0.25">
      <c r="A89" s="308" t="s">
        <v>134</v>
      </c>
      <c r="B89" s="302">
        <v>0.28599999999999998</v>
      </c>
      <c r="C89" s="302">
        <v>7.0999999999999994E-2</v>
      </c>
      <c r="D89" s="302">
        <v>0</v>
      </c>
      <c r="E89" s="301">
        <f t="shared" si="3"/>
        <v>0.35699999999999998</v>
      </c>
    </row>
    <row r="90" spans="1:5" x14ac:dyDescent="0.25">
      <c r="A90" s="308" t="s">
        <v>192</v>
      </c>
      <c r="B90" s="302">
        <v>0.23499999999999999</v>
      </c>
      <c r="C90" s="302">
        <v>0.11799999999999999</v>
      </c>
      <c r="D90" s="302">
        <v>0</v>
      </c>
      <c r="E90" s="301">
        <f t="shared" si="3"/>
        <v>0.35299999999999998</v>
      </c>
    </row>
    <row r="91" spans="1:5" x14ac:dyDescent="0.25">
      <c r="A91" s="308" t="s">
        <v>141</v>
      </c>
      <c r="B91" s="302">
        <v>0.25</v>
      </c>
      <c r="C91" s="302">
        <v>7.4999999999999997E-2</v>
      </c>
      <c r="D91" s="302">
        <v>2.5000000000000001E-2</v>
      </c>
      <c r="E91" s="301">
        <f t="shared" si="3"/>
        <v>0.35000000000000003</v>
      </c>
    </row>
    <row r="92" spans="1:5" x14ac:dyDescent="0.25">
      <c r="A92" s="308" t="s">
        <v>92</v>
      </c>
      <c r="B92" s="302">
        <v>0.34799999999999998</v>
      </c>
      <c r="C92" s="302">
        <v>0</v>
      </c>
      <c r="D92" s="302">
        <v>0</v>
      </c>
      <c r="E92" s="301">
        <f t="shared" si="3"/>
        <v>0.34799999999999998</v>
      </c>
    </row>
    <row r="93" spans="1:5" x14ac:dyDescent="0.25">
      <c r="A93" s="308" t="s">
        <v>250</v>
      </c>
      <c r="B93" s="302">
        <v>0.217</v>
      </c>
      <c r="C93" s="302">
        <v>8.6999999999999994E-2</v>
      </c>
      <c r="D93" s="302">
        <v>4.2999999999999997E-2</v>
      </c>
      <c r="E93" s="301">
        <f t="shared" si="3"/>
        <v>0.34699999999999998</v>
      </c>
    </row>
    <row r="94" spans="1:5" x14ac:dyDescent="0.25">
      <c r="A94" s="308" t="s">
        <v>126</v>
      </c>
      <c r="B94" s="302">
        <v>0.217</v>
      </c>
      <c r="C94" s="302">
        <v>4.2999999999999997E-2</v>
      </c>
      <c r="D94" s="302">
        <v>8.6999999999999994E-2</v>
      </c>
      <c r="E94" s="301">
        <f t="shared" si="3"/>
        <v>0.34699999999999998</v>
      </c>
    </row>
    <row r="95" spans="1:5" x14ac:dyDescent="0.25">
      <c r="A95" s="308" t="s">
        <v>120</v>
      </c>
      <c r="B95" s="302">
        <v>0.28999999999999998</v>
      </c>
      <c r="C95" s="302">
        <v>3.2000000000000001E-2</v>
      </c>
      <c r="D95" s="302">
        <v>1.6E-2</v>
      </c>
      <c r="E95" s="301">
        <f t="shared" si="3"/>
        <v>0.33799999999999997</v>
      </c>
    </row>
    <row r="96" spans="1:5" x14ac:dyDescent="0.25">
      <c r="A96" s="308" t="s">
        <v>172</v>
      </c>
      <c r="B96" s="302">
        <v>0.25</v>
      </c>
      <c r="C96" s="302">
        <v>4.2000000000000003E-2</v>
      </c>
      <c r="D96" s="302">
        <v>4.2000000000000003E-2</v>
      </c>
      <c r="E96" s="301">
        <f t="shared" si="3"/>
        <v>0.33399999999999996</v>
      </c>
    </row>
    <row r="97" spans="1:5" x14ac:dyDescent="0.25">
      <c r="A97" s="308" t="s">
        <v>195</v>
      </c>
      <c r="B97" s="302">
        <v>0.16700000000000001</v>
      </c>
      <c r="C97" s="302">
        <v>8.3000000000000004E-2</v>
      </c>
      <c r="D97" s="302">
        <v>8.3000000000000004E-2</v>
      </c>
      <c r="E97" s="301">
        <f t="shared" si="3"/>
        <v>0.33300000000000002</v>
      </c>
    </row>
    <row r="98" spans="1:5" x14ac:dyDescent="0.25">
      <c r="A98" s="308" t="s">
        <v>182</v>
      </c>
      <c r="B98" s="302">
        <v>0.33300000000000002</v>
      </c>
      <c r="C98" s="302">
        <v>0</v>
      </c>
      <c r="D98" s="302">
        <v>0</v>
      </c>
      <c r="E98" s="301">
        <f t="shared" si="3"/>
        <v>0.33300000000000002</v>
      </c>
    </row>
    <row r="99" spans="1:5" x14ac:dyDescent="0.25">
      <c r="A99" s="308" t="s">
        <v>229</v>
      </c>
      <c r="B99" s="302">
        <v>0.27600000000000002</v>
      </c>
      <c r="C99" s="302">
        <v>3.4000000000000002E-2</v>
      </c>
      <c r="D99" s="302">
        <v>1.7000000000000001E-2</v>
      </c>
      <c r="E99" s="301">
        <f t="shared" si="3"/>
        <v>0.32700000000000007</v>
      </c>
    </row>
    <row r="100" spans="1:5" x14ac:dyDescent="0.25">
      <c r="A100" s="308" t="s">
        <v>95</v>
      </c>
      <c r="B100" s="302">
        <v>0.23300000000000001</v>
      </c>
      <c r="C100" s="302">
        <v>2.3E-2</v>
      </c>
      <c r="D100" s="302">
        <v>7.0000000000000007E-2</v>
      </c>
      <c r="E100" s="301">
        <f t="shared" si="3"/>
        <v>0.32600000000000001</v>
      </c>
    </row>
    <row r="101" spans="1:5" x14ac:dyDescent="0.25">
      <c r="A101" s="308" t="s">
        <v>119</v>
      </c>
      <c r="B101" s="302">
        <v>0.28599999999999998</v>
      </c>
      <c r="C101" s="302">
        <v>0</v>
      </c>
      <c r="D101" s="302">
        <v>3.5999999999999997E-2</v>
      </c>
      <c r="E101" s="301">
        <f t="shared" si="3"/>
        <v>0.32199999999999995</v>
      </c>
    </row>
    <row r="102" spans="1:5" x14ac:dyDescent="0.25">
      <c r="A102" s="308" t="s">
        <v>70</v>
      </c>
      <c r="B102" s="302">
        <v>0.24399999999999999</v>
      </c>
      <c r="C102" s="302">
        <v>7.2999999999999995E-2</v>
      </c>
      <c r="D102" s="302">
        <v>0</v>
      </c>
      <c r="E102" s="301">
        <f t="shared" si="3"/>
        <v>0.317</v>
      </c>
    </row>
    <row r="103" spans="1:5" x14ac:dyDescent="0.25">
      <c r="A103" s="308" t="s">
        <v>235</v>
      </c>
      <c r="B103" s="302">
        <v>0.21099999999999999</v>
      </c>
      <c r="C103" s="302">
        <v>0.105</v>
      </c>
      <c r="D103" s="302">
        <v>0</v>
      </c>
      <c r="E103" s="301">
        <f t="shared" si="3"/>
        <v>0.316</v>
      </c>
    </row>
    <row r="104" spans="1:5" x14ac:dyDescent="0.25">
      <c r="A104" s="308" t="s">
        <v>178</v>
      </c>
      <c r="B104" s="302">
        <v>0.188</v>
      </c>
      <c r="C104" s="302">
        <v>0.125</v>
      </c>
      <c r="D104" s="302">
        <v>0</v>
      </c>
      <c r="E104" s="301">
        <f t="shared" si="3"/>
        <v>0.313</v>
      </c>
    </row>
    <row r="105" spans="1:5" x14ac:dyDescent="0.25">
      <c r="A105" s="308" t="s">
        <v>159</v>
      </c>
      <c r="B105" s="302">
        <v>0.13800000000000001</v>
      </c>
      <c r="C105" s="302">
        <v>0.13800000000000001</v>
      </c>
      <c r="D105" s="302">
        <v>3.4000000000000002E-2</v>
      </c>
      <c r="E105" s="301">
        <f t="shared" si="3"/>
        <v>0.31000000000000005</v>
      </c>
    </row>
    <row r="106" spans="1:5" x14ac:dyDescent="0.25">
      <c r="A106" s="308" t="s">
        <v>161</v>
      </c>
      <c r="B106" s="302">
        <v>0.308</v>
      </c>
      <c r="C106" s="302">
        <v>0</v>
      </c>
      <c r="D106" s="302">
        <v>0</v>
      </c>
      <c r="E106" s="301">
        <f t="shared" si="3"/>
        <v>0.308</v>
      </c>
    </row>
    <row r="107" spans="1:5" x14ac:dyDescent="0.25">
      <c r="A107" s="308" t="s">
        <v>77</v>
      </c>
      <c r="B107" s="302">
        <v>0.20899999999999999</v>
      </c>
      <c r="C107" s="302">
        <v>9.2999999999999999E-2</v>
      </c>
      <c r="D107" s="302">
        <v>0</v>
      </c>
      <c r="E107" s="301">
        <f t="shared" si="3"/>
        <v>0.30199999999999999</v>
      </c>
    </row>
    <row r="108" spans="1:5" x14ac:dyDescent="0.25">
      <c r="A108" s="308" t="s">
        <v>187</v>
      </c>
      <c r="B108" s="302">
        <v>0.16700000000000001</v>
      </c>
      <c r="C108" s="302">
        <v>0.1</v>
      </c>
      <c r="D108" s="302">
        <v>3.3000000000000002E-2</v>
      </c>
      <c r="E108" s="301">
        <f t="shared" si="3"/>
        <v>0.30000000000000004</v>
      </c>
    </row>
    <row r="109" spans="1:5" x14ac:dyDescent="0.25">
      <c r="A109" s="308" t="s">
        <v>79</v>
      </c>
      <c r="B109" s="302">
        <v>0.3</v>
      </c>
      <c r="C109" s="302">
        <v>0</v>
      </c>
      <c r="D109" s="302">
        <v>0</v>
      </c>
      <c r="E109" s="301">
        <f t="shared" si="3"/>
        <v>0.3</v>
      </c>
    </row>
    <row r="110" spans="1:5" x14ac:dyDescent="0.25">
      <c r="A110" s="308" t="s">
        <v>150</v>
      </c>
      <c r="B110" s="302">
        <v>0.25</v>
      </c>
      <c r="C110" s="302">
        <v>0</v>
      </c>
      <c r="D110" s="302">
        <v>4.2000000000000003E-2</v>
      </c>
      <c r="E110" s="301">
        <f t="shared" si="3"/>
        <v>0.29199999999999998</v>
      </c>
    </row>
    <row r="111" spans="1:5" x14ac:dyDescent="0.25">
      <c r="A111" s="308" t="s">
        <v>155</v>
      </c>
      <c r="B111" s="302">
        <v>0.25800000000000001</v>
      </c>
      <c r="C111" s="302">
        <v>0</v>
      </c>
      <c r="D111" s="302">
        <v>3.2000000000000001E-2</v>
      </c>
      <c r="E111" s="301">
        <f t="shared" si="3"/>
        <v>0.29000000000000004</v>
      </c>
    </row>
    <row r="112" spans="1:5" x14ac:dyDescent="0.25">
      <c r="A112" s="308" t="s">
        <v>158</v>
      </c>
      <c r="B112" s="302">
        <v>0.28599999999999998</v>
      </c>
      <c r="C112" s="302">
        <v>0</v>
      </c>
      <c r="D112" s="302">
        <v>0</v>
      </c>
      <c r="E112" s="301">
        <f t="shared" si="3"/>
        <v>0.28599999999999998</v>
      </c>
    </row>
    <row r="113" spans="1:5" x14ac:dyDescent="0.25">
      <c r="A113" s="308" t="s">
        <v>130</v>
      </c>
      <c r="B113" s="302">
        <v>0.19</v>
      </c>
      <c r="C113" s="302">
        <v>9.5000000000000001E-2</v>
      </c>
      <c r="D113" s="302">
        <v>0</v>
      </c>
      <c r="E113" s="301">
        <f t="shared" si="3"/>
        <v>0.28500000000000003</v>
      </c>
    </row>
    <row r="114" spans="1:5" x14ac:dyDescent="0.25">
      <c r="A114" s="308" t="s">
        <v>154</v>
      </c>
      <c r="B114" s="302">
        <v>0.24</v>
      </c>
      <c r="C114" s="302">
        <v>0.04</v>
      </c>
      <c r="D114" s="302">
        <v>0</v>
      </c>
      <c r="E114" s="301">
        <f t="shared" si="3"/>
        <v>0.27999999999999997</v>
      </c>
    </row>
    <row r="115" spans="1:5" x14ac:dyDescent="0.25">
      <c r="A115" s="308" t="s">
        <v>82</v>
      </c>
      <c r="B115" s="302">
        <v>0.16700000000000001</v>
      </c>
      <c r="C115" s="302">
        <v>5.6000000000000001E-2</v>
      </c>
      <c r="D115" s="302">
        <v>5.6000000000000001E-2</v>
      </c>
      <c r="E115" s="301">
        <f t="shared" si="3"/>
        <v>0.27900000000000003</v>
      </c>
    </row>
    <row r="116" spans="1:5" x14ac:dyDescent="0.25">
      <c r="A116" s="308" t="s">
        <v>76</v>
      </c>
      <c r="B116" s="302">
        <v>0.222</v>
      </c>
      <c r="C116" s="302">
        <v>5.6000000000000001E-2</v>
      </c>
      <c r="D116" s="302">
        <v>0</v>
      </c>
      <c r="E116" s="301">
        <f t="shared" ref="E116:E147" si="4">SUM(B116:D116)</f>
        <v>0.27800000000000002</v>
      </c>
    </row>
    <row r="117" spans="1:5" x14ac:dyDescent="0.25">
      <c r="A117" s="308" t="s">
        <v>216</v>
      </c>
      <c r="B117" s="302">
        <v>0.16700000000000001</v>
      </c>
      <c r="C117" s="302">
        <v>0.104</v>
      </c>
      <c r="D117" s="302">
        <v>0</v>
      </c>
      <c r="E117" s="301">
        <f t="shared" si="4"/>
        <v>0.27100000000000002</v>
      </c>
    </row>
    <row r="118" spans="1:5" x14ac:dyDescent="0.25">
      <c r="A118" s="308" t="s">
        <v>183</v>
      </c>
      <c r="B118" s="302">
        <v>0.26700000000000002</v>
      </c>
      <c r="C118" s="302">
        <v>0</v>
      </c>
      <c r="D118" s="302">
        <v>0</v>
      </c>
      <c r="E118" s="301">
        <f t="shared" si="4"/>
        <v>0.26700000000000002</v>
      </c>
    </row>
    <row r="119" spans="1:5" x14ac:dyDescent="0.25">
      <c r="A119" s="308" t="s">
        <v>100</v>
      </c>
      <c r="B119" s="302">
        <v>0.26300000000000001</v>
      </c>
      <c r="C119" s="302">
        <v>0</v>
      </c>
      <c r="D119" s="302">
        <v>0</v>
      </c>
      <c r="E119" s="301">
        <f t="shared" si="4"/>
        <v>0.26300000000000001</v>
      </c>
    </row>
    <row r="120" spans="1:5" x14ac:dyDescent="0.25">
      <c r="A120" s="308" t="s">
        <v>239</v>
      </c>
      <c r="B120" s="302">
        <v>0.217</v>
      </c>
      <c r="C120" s="302">
        <v>0</v>
      </c>
      <c r="D120" s="302">
        <v>4.2999999999999997E-2</v>
      </c>
      <c r="E120" s="301">
        <f t="shared" si="4"/>
        <v>0.26</v>
      </c>
    </row>
    <row r="121" spans="1:5" x14ac:dyDescent="0.25">
      <c r="A121" s="308" t="s">
        <v>176</v>
      </c>
      <c r="B121" s="302">
        <v>0</v>
      </c>
      <c r="C121" s="302">
        <v>0.25</v>
      </c>
      <c r="D121" s="302">
        <v>0</v>
      </c>
      <c r="E121" s="301">
        <f t="shared" si="4"/>
        <v>0.25</v>
      </c>
    </row>
    <row r="122" spans="1:5" x14ac:dyDescent="0.25">
      <c r="A122" s="308" t="s">
        <v>185</v>
      </c>
      <c r="B122" s="302">
        <v>0.125</v>
      </c>
      <c r="C122" s="302">
        <v>0.125</v>
      </c>
      <c r="D122" s="302">
        <v>0</v>
      </c>
      <c r="E122" s="301">
        <f t="shared" si="4"/>
        <v>0.25</v>
      </c>
    </row>
    <row r="123" spans="1:5" x14ac:dyDescent="0.25">
      <c r="A123" s="308" t="s">
        <v>181</v>
      </c>
      <c r="B123" s="302">
        <v>0.25</v>
      </c>
      <c r="C123" s="302">
        <v>0</v>
      </c>
      <c r="D123" s="302">
        <v>0</v>
      </c>
      <c r="E123" s="301">
        <f t="shared" si="4"/>
        <v>0.25</v>
      </c>
    </row>
    <row r="124" spans="1:5" x14ac:dyDescent="0.25">
      <c r="A124" s="308" t="s">
        <v>171</v>
      </c>
      <c r="B124" s="302">
        <v>0.2</v>
      </c>
      <c r="C124" s="302">
        <v>0</v>
      </c>
      <c r="D124" s="302">
        <v>0.05</v>
      </c>
      <c r="E124" s="301">
        <f t="shared" si="4"/>
        <v>0.25</v>
      </c>
    </row>
    <row r="125" spans="1:5" x14ac:dyDescent="0.25">
      <c r="A125" s="308" t="s">
        <v>110</v>
      </c>
      <c r="B125" s="302">
        <v>0.25</v>
      </c>
      <c r="C125" s="302">
        <v>0</v>
      </c>
      <c r="D125" s="302">
        <v>0</v>
      </c>
      <c r="E125" s="301">
        <f t="shared" si="4"/>
        <v>0.25</v>
      </c>
    </row>
    <row r="126" spans="1:5" x14ac:dyDescent="0.25">
      <c r="A126" s="308" t="s">
        <v>127</v>
      </c>
      <c r="B126" s="302">
        <v>0.11799999999999999</v>
      </c>
      <c r="C126" s="302">
        <v>5.8999999999999997E-2</v>
      </c>
      <c r="D126" s="302">
        <v>5.8999999999999997E-2</v>
      </c>
      <c r="E126" s="301">
        <f t="shared" si="4"/>
        <v>0.23599999999999999</v>
      </c>
    </row>
    <row r="127" spans="1:5" x14ac:dyDescent="0.25">
      <c r="A127" s="308" t="s">
        <v>107</v>
      </c>
      <c r="B127" s="302">
        <v>0.2</v>
      </c>
      <c r="C127" s="302">
        <v>0</v>
      </c>
      <c r="D127" s="302">
        <v>3.3000000000000002E-2</v>
      </c>
      <c r="E127" s="301">
        <f t="shared" si="4"/>
        <v>0.23300000000000001</v>
      </c>
    </row>
    <row r="128" spans="1:5" x14ac:dyDescent="0.25">
      <c r="A128" s="308" t="s">
        <v>143</v>
      </c>
      <c r="B128" s="302">
        <v>0.154</v>
      </c>
      <c r="C128" s="302">
        <v>0</v>
      </c>
      <c r="D128" s="302">
        <v>7.6999999999999999E-2</v>
      </c>
      <c r="E128" s="301">
        <f t="shared" si="4"/>
        <v>0.23099999999999998</v>
      </c>
    </row>
    <row r="129" spans="1:5" x14ac:dyDescent="0.25">
      <c r="A129" s="308" t="s">
        <v>246</v>
      </c>
      <c r="B129" s="302">
        <v>0.19400000000000001</v>
      </c>
      <c r="C129" s="302">
        <v>0</v>
      </c>
      <c r="D129" s="302">
        <v>2.8000000000000001E-2</v>
      </c>
      <c r="E129" s="301">
        <f t="shared" si="4"/>
        <v>0.222</v>
      </c>
    </row>
    <row r="130" spans="1:5" x14ac:dyDescent="0.25">
      <c r="A130" s="308" t="s">
        <v>68</v>
      </c>
      <c r="B130" s="302">
        <v>0.222</v>
      </c>
      <c r="C130" s="302">
        <v>0</v>
      </c>
      <c r="D130" s="302">
        <v>0</v>
      </c>
      <c r="E130" s="301">
        <f t="shared" si="4"/>
        <v>0.222</v>
      </c>
    </row>
    <row r="131" spans="1:5" x14ac:dyDescent="0.25">
      <c r="A131" s="308" t="s">
        <v>253</v>
      </c>
      <c r="B131" s="302">
        <v>0.14799999999999999</v>
      </c>
      <c r="C131" s="302">
        <v>7.3999999999999996E-2</v>
      </c>
      <c r="D131" s="302">
        <v>0</v>
      </c>
      <c r="E131" s="301">
        <f t="shared" si="4"/>
        <v>0.22199999999999998</v>
      </c>
    </row>
    <row r="132" spans="1:5" x14ac:dyDescent="0.25">
      <c r="A132" s="308" t="s">
        <v>105</v>
      </c>
      <c r="B132" s="302">
        <v>0.17399999999999999</v>
      </c>
      <c r="C132" s="302">
        <v>0</v>
      </c>
      <c r="D132" s="302">
        <v>4.2999999999999997E-2</v>
      </c>
      <c r="E132" s="301">
        <f t="shared" si="4"/>
        <v>0.21699999999999997</v>
      </c>
    </row>
    <row r="133" spans="1:5" x14ac:dyDescent="0.25">
      <c r="A133" s="308" t="s">
        <v>259</v>
      </c>
      <c r="B133" s="302">
        <v>0.21099999999999999</v>
      </c>
      <c r="C133" s="302">
        <v>0</v>
      </c>
      <c r="D133" s="302">
        <v>0</v>
      </c>
      <c r="E133" s="301">
        <f t="shared" si="4"/>
        <v>0.21099999999999999</v>
      </c>
    </row>
    <row r="134" spans="1:5" x14ac:dyDescent="0.25">
      <c r="A134" s="308" t="s">
        <v>121</v>
      </c>
      <c r="B134" s="302">
        <v>0.16700000000000001</v>
      </c>
      <c r="C134" s="302">
        <v>1.9E-2</v>
      </c>
      <c r="D134" s="302">
        <v>1.9E-2</v>
      </c>
      <c r="E134" s="301">
        <f t="shared" si="4"/>
        <v>0.20499999999999999</v>
      </c>
    </row>
    <row r="135" spans="1:5" x14ac:dyDescent="0.25">
      <c r="A135" s="308" t="s">
        <v>156</v>
      </c>
      <c r="B135" s="302">
        <v>0.13300000000000001</v>
      </c>
      <c r="C135" s="302">
        <v>0</v>
      </c>
      <c r="D135" s="302">
        <v>6.7000000000000004E-2</v>
      </c>
      <c r="E135" s="301">
        <f t="shared" si="4"/>
        <v>0.2</v>
      </c>
    </row>
    <row r="136" spans="1:5" x14ac:dyDescent="0.25">
      <c r="A136" s="308" t="s">
        <v>193</v>
      </c>
      <c r="B136" s="302">
        <v>0.16700000000000001</v>
      </c>
      <c r="C136" s="302">
        <v>0</v>
      </c>
      <c r="D136" s="302">
        <v>3.3000000000000002E-2</v>
      </c>
      <c r="E136" s="301">
        <f t="shared" si="4"/>
        <v>0.2</v>
      </c>
    </row>
    <row r="137" spans="1:5" x14ac:dyDescent="0.25">
      <c r="A137" s="308" t="s">
        <v>140</v>
      </c>
      <c r="B137" s="302">
        <v>0.2</v>
      </c>
      <c r="C137" s="302">
        <v>0</v>
      </c>
      <c r="D137" s="302">
        <v>0</v>
      </c>
      <c r="E137" s="301">
        <f t="shared" si="4"/>
        <v>0.2</v>
      </c>
    </row>
    <row r="138" spans="1:5" x14ac:dyDescent="0.25">
      <c r="A138" s="308" t="s">
        <v>131</v>
      </c>
      <c r="B138" s="302">
        <v>0.2</v>
      </c>
      <c r="C138" s="302">
        <v>0</v>
      </c>
      <c r="D138" s="302">
        <v>0</v>
      </c>
      <c r="E138" s="301">
        <f t="shared" si="4"/>
        <v>0.2</v>
      </c>
    </row>
    <row r="139" spans="1:5" x14ac:dyDescent="0.25">
      <c r="A139" s="308" t="s">
        <v>117</v>
      </c>
      <c r="B139" s="302">
        <v>0.15</v>
      </c>
      <c r="C139" s="302">
        <v>2.5000000000000001E-2</v>
      </c>
      <c r="D139" s="302">
        <v>2.5000000000000001E-2</v>
      </c>
      <c r="E139" s="301">
        <f t="shared" si="4"/>
        <v>0.19999999999999998</v>
      </c>
    </row>
    <row r="140" spans="1:5" x14ac:dyDescent="0.25">
      <c r="A140" s="308" t="s">
        <v>83</v>
      </c>
      <c r="B140" s="302">
        <v>0.192</v>
      </c>
      <c r="C140" s="302">
        <v>0</v>
      </c>
      <c r="D140" s="302">
        <v>0</v>
      </c>
      <c r="E140" s="301">
        <f t="shared" si="4"/>
        <v>0.192</v>
      </c>
    </row>
    <row r="141" spans="1:5" x14ac:dyDescent="0.25">
      <c r="A141" s="308" t="s">
        <v>230</v>
      </c>
      <c r="B141" s="302">
        <v>0.17</v>
      </c>
      <c r="C141" s="302">
        <v>0</v>
      </c>
      <c r="D141" s="302">
        <v>1.9E-2</v>
      </c>
      <c r="E141" s="301">
        <f t="shared" si="4"/>
        <v>0.189</v>
      </c>
    </row>
    <row r="142" spans="1:5" x14ac:dyDescent="0.25">
      <c r="A142" s="308" t="s">
        <v>58</v>
      </c>
      <c r="B142" s="302">
        <v>0.107</v>
      </c>
      <c r="C142" s="302">
        <v>7.0999999999999994E-2</v>
      </c>
      <c r="D142" s="302">
        <v>0</v>
      </c>
      <c r="E142" s="301">
        <f t="shared" si="4"/>
        <v>0.17799999999999999</v>
      </c>
    </row>
    <row r="143" spans="1:5" x14ac:dyDescent="0.25">
      <c r="A143" s="308" t="s">
        <v>103</v>
      </c>
      <c r="B143" s="302">
        <v>0.17399999999999999</v>
      </c>
      <c r="C143" s="302">
        <v>0</v>
      </c>
      <c r="D143" s="302">
        <v>0</v>
      </c>
      <c r="E143" s="301">
        <f t="shared" si="4"/>
        <v>0.17399999999999999</v>
      </c>
    </row>
    <row r="144" spans="1:5" x14ac:dyDescent="0.25">
      <c r="A144" s="308" t="s">
        <v>102</v>
      </c>
      <c r="B144" s="302">
        <v>0.158</v>
      </c>
      <c r="C144" s="302">
        <v>0</v>
      </c>
      <c r="D144" s="302">
        <v>0</v>
      </c>
      <c r="E144" s="301">
        <f t="shared" si="4"/>
        <v>0.158</v>
      </c>
    </row>
    <row r="145" spans="1:10" x14ac:dyDescent="0.25">
      <c r="A145" s="308" t="s">
        <v>152</v>
      </c>
      <c r="B145" s="302">
        <v>0.105</v>
      </c>
      <c r="C145" s="302">
        <v>5.2999999999999999E-2</v>
      </c>
      <c r="D145" s="302">
        <v>0</v>
      </c>
      <c r="E145" s="301">
        <f t="shared" si="4"/>
        <v>0.158</v>
      </c>
    </row>
    <row r="146" spans="1:10" x14ac:dyDescent="0.25">
      <c r="A146" s="308" t="s">
        <v>210</v>
      </c>
      <c r="B146" s="302">
        <v>9.5000000000000001E-2</v>
      </c>
      <c r="C146" s="302">
        <v>2.9000000000000001E-2</v>
      </c>
      <c r="D146" s="302">
        <v>2.9000000000000001E-2</v>
      </c>
      <c r="E146" s="301">
        <f t="shared" si="4"/>
        <v>0.153</v>
      </c>
    </row>
    <row r="147" spans="1:10" x14ac:dyDescent="0.25">
      <c r="A147" s="308" t="s">
        <v>244</v>
      </c>
      <c r="B147" s="302">
        <v>0.14299999999999999</v>
      </c>
      <c r="C147" s="302">
        <v>0</v>
      </c>
      <c r="D147" s="302">
        <v>0</v>
      </c>
      <c r="E147" s="301">
        <f t="shared" si="4"/>
        <v>0.14299999999999999</v>
      </c>
    </row>
    <row r="148" spans="1:10" x14ac:dyDescent="0.25">
      <c r="A148" s="308" t="s">
        <v>81</v>
      </c>
      <c r="B148" s="302">
        <v>0.14299999999999999</v>
      </c>
      <c r="C148" s="302">
        <v>0</v>
      </c>
      <c r="D148" s="302">
        <v>0</v>
      </c>
      <c r="E148" s="301">
        <f t="shared" ref="E148:E161" si="5">SUM(B148:D148)</f>
        <v>0.14299999999999999</v>
      </c>
    </row>
    <row r="149" spans="1:10" x14ac:dyDescent="0.25">
      <c r="A149" s="308" t="s">
        <v>149</v>
      </c>
      <c r="B149" s="302">
        <v>6.9000000000000006E-2</v>
      </c>
      <c r="C149" s="302">
        <v>3.4000000000000002E-2</v>
      </c>
      <c r="D149" s="302">
        <v>3.4000000000000002E-2</v>
      </c>
      <c r="E149" s="301">
        <f t="shared" si="5"/>
        <v>0.13700000000000001</v>
      </c>
    </row>
    <row r="150" spans="1:10" x14ac:dyDescent="0.25">
      <c r="A150" s="308" t="s">
        <v>62</v>
      </c>
      <c r="B150" s="302">
        <v>0</v>
      </c>
      <c r="C150" s="302">
        <v>0.125</v>
      </c>
      <c r="D150" s="302">
        <v>0</v>
      </c>
      <c r="E150" s="301">
        <f t="shared" si="5"/>
        <v>0.125</v>
      </c>
    </row>
    <row r="151" spans="1:10" x14ac:dyDescent="0.25">
      <c r="A151" s="308" t="s">
        <v>69</v>
      </c>
      <c r="B151" s="302">
        <v>0</v>
      </c>
      <c r="C151" s="302">
        <v>0.125</v>
      </c>
      <c r="D151" s="302">
        <v>0</v>
      </c>
      <c r="E151" s="301">
        <f t="shared" si="5"/>
        <v>0.125</v>
      </c>
    </row>
    <row r="152" spans="1:10" x14ac:dyDescent="0.25">
      <c r="A152" s="308" t="s">
        <v>91</v>
      </c>
      <c r="B152" s="302">
        <v>0.125</v>
      </c>
      <c r="C152" s="302">
        <v>0</v>
      </c>
      <c r="D152" s="302">
        <v>0</v>
      </c>
      <c r="E152" s="301">
        <f t="shared" si="5"/>
        <v>0.125</v>
      </c>
    </row>
    <row r="153" spans="1:10" x14ac:dyDescent="0.25">
      <c r="A153" s="308" t="s">
        <v>89</v>
      </c>
      <c r="B153" s="302">
        <v>0.125</v>
      </c>
      <c r="C153" s="302">
        <v>0</v>
      </c>
      <c r="D153" s="302">
        <v>0</v>
      </c>
      <c r="E153" s="301">
        <f t="shared" si="5"/>
        <v>0.125</v>
      </c>
    </row>
    <row r="154" spans="1:10" x14ac:dyDescent="0.25">
      <c r="A154" s="308" t="s">
        <v>163</v>
      </c>
      <c r="B154" s="302">
        <v>0.111</v>
      </c>
      <c r="C154" s="302">
        <v>0</v>
      </c>
      <c r="D154" s="302">
        <v>0</v>
      </c>
      <c r="E154" s="301">
        <f t="shared" si="5"/>
        <v>0.111</v>
      </c>
    </row>
    <row r="155" spans="1:10" x14ac:dyDescent="0.25">
      <c r="A155" s="308" t="s">
        <v>263</v>
      </c>
      <c r="B155" s="302">
        <v>0.1</v>
      </c>
      <c r="C155" s="302">
        <v>0</v>
      </c>
      <c r="D155" s="302">
        <v>0</v>
      </c>
      <c r="E155" s="301">
        <f t="shared" si="5"/>
        <v>0.1</v>
      </c>
    </row>
    <row r="156" spans="1:10" x14ac:dyDescent="0.25">
      <c r="A156" s="308" t="s">
        <v>224</v>
      </c>
      <c r="B156" s="302">
        <v>5.5E-2</v>
      </c>
      <c r="C156" s="302">
        <v>1.7999999999999999E-2</v>
      </c>
      <c r="D156" s="302">
        <v>1.7999999999999999E-2</v>
      </c>
      <c r="E156" s="301">
        <f t="shared" si="5"/>
        <v>9.0999999999999998E-2</v>
      </c>
    </row>
    <row r="157" spans="1:10" x14ac:dyDescent="0.25">
      <c r="A157" s="308" t="s">
        <v>75</v>
      </c>
      <c r="B157" s="302">
        <v>9.0999999999999998E-2</v>
      </c>
      <c r="C157" s="302">
        <v>0</v>
      </c>
      <c r="D157" s="302">
        <v>0</v>
      </c>
      <c r="E157" s="301">
        <f t="shared" si="5"/>
        <v>9.0999999999999998E-2</v>
      </c>
    </row>
    <row r="158" spans="1:10" x14ac:dyDescent="0.25">
      <c r="A158" s="308" t="s">
        <v>87</v>
      </c>
      <c r="B158" s="302">
        <v>9.0999999999999998E-2</v>
      </c>
      <c r="C158" s="302">
        <v>0</v>
      </c>
      <c r="D158" s="302">
        <v>0</v>
      </c>
      <c r="E158" s="301">
        <f t="shared" si="5"/>
        <v>9.0999999999999998E-2</v>
      </c>
    </row>
    <row r="159" spans="1:10" x14ac:dyDescent="0.25">
      <c r="A159" s="308" t="s">
        <v>98</v>
      </c>
      <c r="B159" s="302">
        <v>8.3000000000000004E-2</v>
      </c>
      <c r="C159" s="302">
        <v>0</v>
      </c>
      <c r="D159" s="302">
        <v>0</v>
      </c>
      <c r="E159" s="301">
        <f t="shared" si="5"/>
        <v>8.3000000000000004E-2</v>
      </c>
      <c r="J159" s="318"/>
    </row>
    <row r="160" spans="1:10" x14ac:dyDescent="0.25">
      <c r="A160" s="308" t="s">
        <v>249</v>
      </c>
      <c r="B160" s="302">
        <v>0</v>
      </c>
      <c r="C160" s="302">
        <v>0</v>
      </c>
      <c r="D160" s="302">
        <v>5.8999999999999997E-2</v>
      </c>
      <c r="E160" s="301">
        <f t="shared" si="5"/>
        <v>5.8999999999999997E-2</v>
      </c>
    </row>
    <row r="161" spans="1:5" x14ac:dyDescent="0.25">
      <c r="A161" s="318" t="s">
        <v>251</v>
      </c>
      <c r="B161" s="302">
        <v>0</v>
      </c>
      <c r="C161" s="302">
        <v>0</v>
      </c>
      <c r="D161" s="302">
        <v>3.7999999999999999E-2</v>
      </c>
      <c r="E161" s="301">
        <f t="shared" si="5"/>
        <v>3.7999999999999999E-2</v>
      </c>
    </row>
    <row r="162" spans="1:5" x14ac:dyDescent="0.25">
      <c r="A162" s="318"/>
    </row>
    <row r="163" spans="1:5" x14ac:dyDescent="0.25">
      <c r="A163"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
  <sheetViews>
    <sheetView topLeftCell="H1" zoomScaleNormal="100" workbookViewId="0">
      <selection activeCell="H10" sqref="H10"/>
    </sheetView>
  </sheetViews>
  <sheetFormatPr defaultRowHeight="15" x14ac:dyDescent="0.25"/>
  <cols>
    <col min="1" max="1" width="18.5703125" customWidth="1"/>
  </cols>
  <sheetData>
    <row r="1" spans="1:9" x14ac:dyDescent="0.25">
      <c r="A1" s="89" t="s">
        <v>278</v>
      </c>
    </row>
    <row r="4" spans="1:9" x14ac:dyDescent="0.25">
      <c r="B4" s="300" t="s">
        <v>442</v>
      </c>
      <c r="C4" s="300" t="s">
        <v>443</v>
      </c>
      <c r="D4" s="300" t="s">
        <v>444</v>
      </c>
      <c r="E4" s="300" t="s">
        <v>393</v>
      </c>
      <c r="I4" s="137" t="s">
        <v>422</v>
      </c>
    </row>
    <row r="5" spans="1:9" x14ac:dyDescent="0.25">
      <c r="A5" s="309" t="s">
        <v>165</v>
      </c>
      <c r="B5" s="302">
        <v>0.375</v>
      </c>
      <c r="C5" s="302">
        <v>0.56299999999999994</v>
      </c>
      <c r="D5" s="302">
        <v>6.3E-2</v>
      </c>
      <c r="E5" s="301">
        <v>1</v>
      </c>
    </row>
    <row r="6" spans="1:9" x14ac:dyDescent="0.25">
      <c r="A6" s="309" t="s">
        <v>183</v>
      </c>
      <c r="B6" s="302">
        <v>0.2</v>
      </c>
      <c r="C6" s="302">
        <v>0.6</v>
      </c>
      <c r="D6" s="302">
        <v>0.2</v>
      </c>
      <c r="E6" s="301">
        <f t="shared" ref="E6:E37" si="0">SUM(B6:D6)</f>
        <v>1</v>
      </c>
    </row>
    <row r="7" spans="1:9" x14ac:dyDescent="0.25">
      <c r="A7" s="309" t="s">
        <v>178</v>
      </c>
      <c r="B7" s="302">
        <v>0.313</v>
      </c>
      <c r="C7" s="302">
        <v>0.5</v>
      </c>
      <c r="D7" s="302">
        <v>0.125</v>
      </c>
      <c r="E7" s="301">
        <f t="shared" si="0"/>
        <v>0.93799999999999994</v>
      </c>
    </row>
    <row r="8" spans="1:9" x14ac:dyDescent="0.25">
      <c r="A8" s="318" t="s">
        <v>199</v>
      </c>
      <c r="B8" s="302">
        <v>0.161</v>
      </c>
      <c r="C8" s="302">
        <v>0.28999999999999998</v>
      </c>
      <c r="D8" s="302">
        <v>0.48399999999999999</v>
      </c>
      <c r="E8" s="301">
        <f t="shared" si="0"/>
        <v>0.93499999999999994</v>
      </c>
    </row>
    <row r="9" spans="1:9" x14ac:dyDescent="0.25">
      <c r="A9" s="309" t="s">
        <v>196</v>
      </c>
      <c r="B9" s="302">
        <v>0.58299999999999996</v>
      </c>
      <c r="C9" s="302">
        <v>0.33300000000000002</v>
      </c>
      <c r="D9" s="302">
        <v>0</v>
      </c>
      <c r="E9" s="301">
        <f t="shared" si="0"/>
        <v>0.91599999999999993</v>
      </c>
    </row>
    <row r="10" spans="1:9" x14ac:dyDescent="0.25">
      <c r="A10" s="309" t="s">
        <v>154</v>
      </c>
      <c r="B10" s="302">
        <v>0.34799999999999998</v>
      </c>
      <c r="C10" s="302">
        <v>0.435</v>
      </c>
      <c r="D10" s="302">
        <v>0.13</v>
      </c>
      <c r="E10" s="301">
        <f t="shared" si="0"/>
        <v>0.91299999999999992</v>
      </c>
    </row>
    <row r="11" spans="1:9" x14ac:dyDescent="0.25">
      <c r="A11" s="309" t="s">
        <v>186</v>
      </c>
      <c r="B11" s="302">
        <v>0.6</v>
      </c>
      <c r="C11" s="302">
        <v>0.2</v>
      </c>
      <c r="D11" s="302">
        <v>0.1</v>
      </c>
      <c r="E11" s="301">
        <f t="shared" si="0"/>
        <v>0.9</v>
      </c>
    </row>
    <row r="12" spans="1:9" x14ac:dyDescent="0.25">
      <c r="A12" s="309" t="s">
        <v>163</v>
      </c>
      <c r="B12" s="302">
        <v>0.222</v>
      </c>
      <c r="C12" s="302">
        <v>0.66700000000000004</v>
      </c>
      <c r="D12" s="302">
        <v>0</v>
      </c>
      <c r="E12" s="301">
        <f t="shared" si="0"/>
        <v>0.88900000000000001</v>
      </c>
    </row>
    <row r="13" spans="1:9" x14ac:dyDescent="0.25">
      <c r="A13" s="309" t="s">
        <v>195</v>
      </c>
      <c r="B13" s="302">
        <v>0.154</v>
      </c>
      <c r="C13" s="302">
        <v>0.308</v>
      </c>
      <c r="D13" s="302">
        <v>0.38500000000000001</v>
      </c>
      <c r="E13" s="301">
        <f t="shared" si="0"/>
        <v>0.84699999999999998</v>
      </c>
    </row>
    <row r="14" spans="1:9" x14ac:dyDescent="0.25">
      <c r="A14" s="309" t="s">
        <v>161</v>
      </c>
      <c r="B14" s="302">
        <v>0.308</v>
      </c>
      <c r="C14" s="302">
        <v>0.53800000000000003</v>
      </c>
      <c r="D14" s="302">
        <v>0</v>
      </c>
      <c r="E14" s="301">
        <f t="shared" si="0"/>
        <v>0.84600000000000009</v>
      </c>
    </row>
    <row r="15" spans="1:9" x14ac:dyDescent="0.25">
      <c r="A15" s="309" t="s">
        <v>194</v>
      </c>
      <c r="B15" s="302">
        <v>0.41699999999999998</v>
      </c>
      <c r="C15" s="302">
        <v>0.41699999999999998</v>
      </c>
      <c r="D15" s="302">
        <v>0</v>
      </c>
      <c r="E15" s="301">
        <f t="shared" si="0"/>
        <v>0.83399999999999996</v>
      </c>
    </row>
    <row r="16" spans="1:9" x14ac:dyDescent="0.25">
      <c r="A16" s="309" t="s">
        <v>188</v>
      </c>
      <c r="B16" s="302">
        <v>0.33300000000000002</v>
      </c>
      <c r="C16" s="302">
        <v>0.33300000000000002</v>
      </c>
      <c r="D16" s="302">
        <v>0.16700000000000001</v>
      </c>
      <c r="E16" s="301">
        <f t="shared" si="0"/>
        <v>0.83300000000000007</v>
      </c>
    </row>
    <row r="17" spans="1:5" x14ac:dyDescent="0.25">
      <c r="A17" s="309" t="s">
        <v>179</v>
      </c>
      <c r="B17" s="302">
        <v>0.47799999999999998</v>
      </c>
      <c r="C17" s="302">
        <v>0.26100000000000001</v>
      </c>
      <c r="D17" s="302">
        <v>4.2999999999999997E-2</v>
      </c>
      <c r="E17" s="301">
        <f t="shared" si="0"/>
        <v>0.78200000000000003</v>
      </c>
    </row>
    <row r="18" spans="1:5" x14ac:dyDescent="0.25">
      <c r="A18" s="309" t="s">
        <v>190</v>
      </c>
      <c r="B18" s="302">
        <v>0.55600000000000005</v>
      </c>
      <c r="C18" s="302">
        <v>0.222</v>
      </c>
      <c r="D18" s="302">
        <v>0</v>
      </c>
      <c r="E18" s="301">
        <f t="shared" si="0"/>
        <v>0.77800000000000002</v>
      </c>
    </row>
    <row r="19" spans="1:5" x14ac:dyDescent="0.25">
      <c r="A19" s="309" t="s">
        <v>198</v>
      </c>
      <c r="B19" s="302">
        <v>0.308</v>
      </c>
      <c r="C19" s="302">
        <v>0.38500000000000001</v>
      </c>
      <c r="D19" s="302">
        <v>7.6999999999999999E-2</v>
      </c>
      <c r="E19" s="301">
        <f t="shared" si="0"/>
        <v>0.77</v>
      </c>
    </row>
    <row r="20" spans="1:5" x14ac:dyDescent="0.25">
      <c r="A20" s="309" t="s">
        <v>171</v>
      </c>
      <c r="B20" s="302">
        <v>0.52400000000000002</v>
      </c>
      <c r="C20" s="302">
        <v>0.23799999999999999</v>
      </c>
      <c r="D20" s="302">
        <v>0</v>
      </c>
      <c r="E20" s="301">
        <f t="shared" si="0"/>
        <v>0.76200000000000001</v>
      </c>
    </row>
    <row r="21" spans="1:5" x14ac:dyDescent="0.25">
      <c r="A21" s="309" t="s">
        <v>140</v>
      </c>
      <c r="B21" s="302">
        <v>0.72699999999999998</v>
      </c>
      <c r="C21" s="302">
        <v>0</v>
      </c>
      <c r="D21" s="302">
        <v>0</v>
      </c>
      <c r="E21" s="301">
        <f t="shared" si="0"/>
        <v>0.72699999999999998</v>
      </c>
    </row>
    <row r="22" spans="1:5" x14ac:dyDescent="0.25">
      <c r="A22" s="309" t="s">
        <v>159</v>
      </c>
      <c r="B22" s="302">
        <v>0.41399999999999998</v>
      </c>
      <c r="C22" s="302">
        <v>0.24099999999999999</v>
      </c>
      <c r="D22" s="302">
        <v>6.9000000000000006E-2</v>
      </c>
      <c r="E22" s="301">
        <f t="shared" si="0"/>
        <v>0.72399999999999998</v>
      </c>
    </row>
    <row r="23" spans="1:5" x14ac:dyDescent="0.25">
      <c r="A23" s="309" t="s">
        <v>187</v>
      </c>
      <c r="B23" s="302">
        <v>0.51600000000000001</v>
      </c>
      <c r="C23" s="302">
        <v>0.161</v>
      </c>
      <c r="D23" s="302">
        <v>3.2000000000000001E-2</v>
      </c>
      <c r="E23" s="301">
        <f t="shared" si="0"/>
        <v>0.70900000000000007</v>
      </c>
    </row>
    <row r="24" spans="1:5" x14ac:dyDescent="0.25">
      <c r="A24" s="309" t="s">
        <v>192</v>
      </c>
      <c r="B24" s="302">
        <v>0.52900000000000003</v>
      </c>
      <c r="C24" s="302">
        <v>0.11799999999999999</v>
      </c>
      <c r="D24" s="302">
        <v>5.8999999999999997E-2</v>
      </c>
      <c r="E24" s="301">
        <f t="shared" si="0"/>
        <v>0.70599999999999996</v>
      </c>
    </row>
    <row r="25" spans="1:5" x14ac:dyDescent="0.25">
      <c r="A25" s="309" t="s">
        <v>191</v>
      </c>
      <c r="B25" s="302">
        <v>0.48</v>
      </c>
      <c r="C25" s="302">
        <v>0.2</v>
      </c>
      <c r="D25" s="302">
        <v>0</v>
      </c>
      <c r="E25" s="301">
        <f t="shared" si="0"/>
        <v>0.67999999999999994</v>
      </c>
    </row>
    <row r="26" spans="1:5" x14ac:dyDescent="0.25">
      <c r="A26" s="309" t="s">
        <v>300</v>
      </c>
      <c r="B26" s="302">
        <v>0.5</v>
      </c>
      <c r="C26" s="302">
        <v>0.16700000000000001</v>
      </c>
      <c r="D26" s="302">
        <v>0</v>
      </c>
      <c r="E26" s="301">
        <f t="shared" si="0"/>
        <v>0.66700000000000004</v>
      </c>
    </row>
    <row r="27" spans="1:5" x14ac:dyDescent="0.25">
      <c r="A27" s="309" t="s">
        <v>185</v>
      </c>
      <c r="B27" s="302">
        <v>0.44400000000000001</v>
      </c>
      <c r="C27" s="302">
        <v>0.222</v>
      </c>
      <c r="D27" s="302">
        <v>0</v>
      </c>
      <c r="E27" s="301">
        <f t="shared" si="0"/>
        <v>0.66600000000000004</v>
      </c>
    </row>
    <row r="28" spans="1:5" x14ac:dyDescent="0.25">
      <c r="A28" s="309" t="s">
        <v>180</v>
      </c>
      <c r="B28" s="302">
        <v>0.23300000000000001</v>
      </c>
      <c r="C28" s="302">
        <v>0.433</v>
      </c>
      <c r="D28" s="302">
        <v>0</v>
      </c>
      <c r="E28" s="301">
        <f t="shared" si="0"/>
        <v>0.66600000000000004</v>
      </c>
    </row>
    <row r="29" spans="1:5" x14ac:dyDescent="0.25">
      <c r="A29" s="309" t="s">
        <v>153</v>
      </c>
      <c r="B29" s="302">
        <v>0.46899999999999997</v>
      </c>
      <c r="C29" s="302">
        <v>0.156</v>
      </c>
      <c r="D29" s="302">
        <v>3.1E-2</v>
      </c>
      <c r="E29" s="301">
        <f t="shared" si="0"/>
        <v>0.65600000000000003</v>
      </c>
    </row>
    <row r="30" spans="1:5" x14ac:dyDescent="0.25">
      <c r="A30" s="309" t="s">
        <v>168</v>
      </c>
      <c r="B30" s="302">
        <v>0.42899999999999999</v>
      </c>
      <c r="C30" s="302">
        <v>0.14299999999999999</v>
      </c>
      <c r="D30" s="302">
        <v>7.0999999999999994E-2</v>
      </c>
      <c r="E30" s="301">
        <f t="shared" si="0"/>
        <v>0.6429999999999999</v>
      </c>
    </row>
    <row r="31" spans="1:5" x14ac:dyDescent="0.25">
      <c r="A31" s="309" t="s">
        <v>193</v>
      </c>
      <c r="B31" s="302">
        <v>0.4</v>
      </c>
      <c r="C31" s="302">
        <v>0.2</v>
      </c>
      <c r="D31" s="302">
        <v>3.3000000000000002E-2</v>
      </c>
      <c r="E31" s="301">
        <f t="shared" si="0"/>
        <v>0.63300000000000012</v>
      </c>
    </row>
    <row r="32" spans="1:5" x14ac:dyDescent="0.25">
      <c r="A32" s="309" t="s">
        <v>158</v>
      </c>
      <c r="B32" s="302">
        <v>0.375</v>
      </c>
      <c r="C32" s="302">
        <v>0.125</v>
      </c>
      <c r="D32" s="302">
        <v>0.125</v>
      </c>
      <c r="E32" s="301">
        <f t="shared" si="0"/>
        <v>0.625</v>
      </c>
    </row>
    <row r="33" spans="1:5" x14ac:dyDescent="0.25">
      <c r="A33" s="309" t="s">
        <v>197</v>
      </c>
      <c r="B33" s="302">
        <v>0.26700000000000002</v>
      </c>
      <c r="C33" s="302">
        <v>0.26700000000000002</v>
      </c>
      <c r="D33" s="302">
        <v>6.7000000000000004E-2</v>
      </c>
      <c r="E33" s="301">
        <f t="shared" si="0"/>
        <v>0.60099999999999998</v>
      </c>
    </row>
    <row r="34" spans="1:5" x14ac:dyDescent="0.25">
      <c r="A34" s="309" t="s">
        <v>184</v>
      </c>
      <c r="B34" s="302">
        <v>0.54500000000000004</v>
      </c>
      <c r="C34" s="302">
        <v>4.4999999999999998E-2</v>
      </c>
      <c r="D34" s="302">
        <v>0</v>
      </c>
      <c r="E34" s="301">
        <f t="shared" si="0"/>
        <v>0.59000000000000008</v>
      </c>
    </row>
    <row r="35" spans="1:5" x14ac:dyDescent="0.25">
      <c r="A35" s="309" t="s">
        <v>169</v>
      </c>
      <c r="B35" s="302">
        <v>0.47099999999999997</v>
      </c>
      <c r="C35" s="302">
        <v>5.8999999999999997E-2</v>
      </c>
      <c r="D35" s="302">
        <v>5.8999999999999997E-2</v>
      </c>
      <c r="E35" s="301">
        <f t="shared" si="0"/>
        <v>0.58899999999999997</v>
      </c>
    </row>
    <row r="36" spans="1:5" x14ac:dyDescent="0.25">
      <c r="A36" s="309" t="s">
        <v>134</v>
      </c>
      <c r="B36" s="302">
        <v>0.42899999999999999</v>
      </c>
      <c r="C36" s="302">
        <v>0.14299999999999999</v>
      </c>
      <c r="D36" s="302">
        <v>0</v>
      </c>
      <c r="E36" s="301">
        <f t="shared" si="0"/>
        <v>0.57199999999999995</v>
      </c>
    </row>
    <row r="37" spans="1:5" x14ac:dyDescent="0.25">
      <c r="A37" s="309" t="s">
        <v>149</v>
      </c>
      <c r="B37" s="302">
        <v>0.433</v>
      </c>
      <c r="C37" s="302">
        <v>0.13300000000000001</v>
      </c>
      <c r="D37" s="302">
        <v>0</v>
      </c>
      <c r="E37" s="301">
        <f t="shared" si="0"/>
        <v>0.56600000000000006</v>
      </c>
    </row>
    <row r="38" spans="1:5" x14ac:dyDescent="0.25">
      <c r="A38" s="309" t="s">
        <v>172</v>
      </c>
      <c r="B38" s="302">
        <v>0.44</v>
      </c>
      <c r="C38" s="302">
        <v>0.12</v>
      </c>
      <c r="D38" s="302">
        <v>0</v>
      </c>
      <c r="E38" s="301">
        <f t="shared" ref="E38:E69" si="1">SUM(B38:D38)</f>
        <v>0.56000000000000005</v>
      </c>
    </row>
    <row r="39" spans="1:5" x14ac:dyDescent="0.25">
      <c r="A39" s="309" t="s">
        <v>170</v>
      </c>
      <c r="B39" s="302">
        <v>0.46300000000000002</v>
      </c>
      <c r="C39" s="302">
        <v>7.2999999999999995E-2</v>
      </c>
      <c r="D39" s="302">
        <v>2.4E-2</v>
      </c>
      <c r="E39" s="301">
        <f t="shared" si="1"/>
        <v>0.56000000000000005</v>
      </c>
    </row>
    <row r="40" spans="1:5" x14ac:dyDescent="0.25">
      <c r="A40" s="309" t="s">
        <v>148</v>
      </c>
      <c r="B40" s="302">
        <v>0.55600000000000005</v>
      </c>
      <c r="C40" s="302">
        <v>0</v>
      </c>
      <c r="D40" s="302">
        <v>0</v>
      </c>
      <c r="E40" s="301">
        <f t="shared" si="1"/>
        <v>0.55600000000000005</v>
      </c>
    </row>
    <row r="41" spans="1:5" x14ac:dyDescent="0.25">
      <c r="A41" s="309" t="s">
        <v>129</v>
      </c>
      <c r="B41" s="302">
        <v>0.44400000000000001</v>
      </c>
      <c r="C41" s="302">
        <v>0.111</v>
      </c>
      <c r="D41" s="302">
        <v>0</v>
      </c>
      <c r="E41" s="301">
        <f t="shared" si="1"/>
        <v>0.55500000000000005</v>
      </c>
    </row>
    <row r="42" spans="1:5" x14ac:dyDescent="0.25">
      <c r="A42" s="309" t="s">
        <v>398</v>
      </c>
      <c r="B42" s="302">
        <v>0.40699999999999997</v>
      </c>
      <c r="C42" s="302">
        <v>0.111</v>
      </c>
      <c r="D42" s="302">
        <v>3.6999999999999998E-2</v>
      </c>
      <c r="E42" s="301">
        <f t="shared" si="1"/>
        <v>0.55500000000000005</v>
      </c>
    </row>
    <row r="43" spans="1:5" x14ac:dyDescent="0.25">
      <c r="A43" s="309" t="s">
        <v>157</v>
      </c>
      <c r="B43" s="302">
        <v>0.27300000000000002</v>
      </c>
      <c r="C43" s="302">
        <v>0.27300000000000002</v>
      </c>
      <c r="D43" s="302">
        <v>0</v>
      </c>
      <c r="E43" s="301">
        <f t="shared" si="1"/>
        <v>0.54600000000000004</v>
      </c>
    </row>
    <row r="44" spans="1:5" x14ac:dyDescent="0.25">
      <c r="A44" s="309" t="s">
        <v>121</v>
      </c>
      <c r="B44" s="302">
        <v>0.435</v>
      </c>
      <c r="C44" s="302">
        <v>0.109</v>
      </c>
      <c r="D44" s="302">
        <v>0</v>
      </c>
      <c r="E44" s="301">
        <f t="shared" si="1"/>
        <v>0.54400000000000004</v>
      </c>
    </row>
    <row r="45" spans="1:5" x14ac:dyDescent="0.25">
      <c r="A45" s="309" t="s">
        <v>127</v>
      </c>
      <c r="B45" s="302">
        <v>0.52900000000000003</v>
      </c>
      <c r="C45" s="302">
        <v>0</v>
      </c>
      <c r="D45" s="302">
        <v>0</v>
      </c>
      <c r="E45" s="301">
        <f t="shared" si="1"/>
        <v>0.52900000000000003</v>
      </c>
    </row>
    <row r="46" spans="1:5" x14ac:dyDescent="0.25">
      <c r="A46" s="309" t="s">
        <v>189</v>
      </c>
      <c r="B46" s="302">
        <v>0.35299999999999998</v>
      </c>
      <c r="C46" s="302">
        <v>0.17599999999999999</v>
      </c>
      <c r="D46" s="302">
        <v>0</v>
      </c>
      <c r="E46" s="301">
        <f t="shared" si="1"/>
        <v>0.52899999999999991</v>
      </c>
    </row>
    <row r="47" spans="1:5" x14ac:dyDescent="0.25">
      <c r="A47" s="309" t="s">
        <v>397</v>
      </c>
      <c r="B47" s="302">
        <v>0.42099999999999999</v>
      </c>
      <c r="C47" s="302">
        <v>0.105</v>
      </c>
      <c r="D47" s="302">
        <v>0</v>
      </c>
      <c r="E47" s="301">
        <f t="shared" si="1"/>
        <v>0.52600000000000002</v>
      </c>
    </row>
    <row r="48" spans="1:5" x14ac:dyDescent="0.25">
      <c r="A48" s="309" t="s">
        <v>152</v>
      </c>
      <c r="B48" s="302">
        <v>0.33300000000000002</v>
      </c>
      <c r="C48" s="302">
        <v>0.14299999999999999</v>
      </c>
      <c r="D48" s="302">
        <v>4.8000000000000001E-2</v>
      </c>
      <c r="E48" s="301">
        <f t="shared" si="1"/>
        <v>0.52400000000000002</v>
      </c>
    </row>
    <row r="49" spans="1:5" x14ac:dyDescent="0.25">
      <c r="A49" s="309" t="s">
        <v>181</v>
      </c>
      <c r="B49" s="302">
        <v>0.313</v>
      </c>
      <c r="C49" s="302">
        <v>0.125</v>
      </c>
      <c r="D49" s="302">
        <v>6.3E-2</v>
      </c>
      <c r="E49" s="301">
        <f t="shared" si="1"/>
        <v>0.501</v>
      </c>
    </row>
    <row r="50" spans="1:5" x14ac:dyDescent="0.25">
      <c r="A50" s="309" t="s">
        <v>151</v>
      </c>
      <c r="B50" s="302">
        <v>0.5</v>
      </c>
      <c r="C50" s="302">
        <v>0</v>
      </c>
      <c r="D50" s="302">
        <v>0</v>
      </c>
      <c r="E50" s="301">
        <f t="shared" si="1"/>
        <v>0.5</v>
      </c>
    </row>
    <row r="51" spans="1:5" x14ac:dyDescent="0.25">
      <c r="A51" s="309" t="s">
        <v>167</v>
      </c>
      <c r="B51" s="302">
        <v>0.44400000000000001</v>
      </c>
      <c r="C51" s="302">
        <v>0</v>
      </c>
      <c r="D51" s="302">
        <v>5.6000000000000001E-2</v>
      </c>
      <c r="E51" s="301">
        <f t="shared" si="1"/>
        <v>0.5</v>
      </c>
    </row>
    <row r="52" spans="1:5" x14ac:dyDescent="0.25">
      <c r="A52" s="309" t="s">
        <v>91</v>
      </c>
      <c r="B52" s="302">
        <v>0.5</v>
      </c>
      <c r="C52" s="302">
        <v>0</v>
      </c>
      <c r="D52" s="302">
        <v>0</v>
      </c>
      <c r="E52" s="301">
        <f t="shared" si="1"/>
        <v>0.5</v>
      </c>
    </row>
    <row r="53" spans="1:5" x14ac:dyDescent="0.25">
      <c r="A53" s="309" t="s">
        <v>146</v>
      </c>
      <c r="B53" s="302">
        <v>0.38900000000000001</v>
      </c>
      <c r="C53" s="302">
        <v>0.111</v>
      </c>
      <c r="D53" s="302">
        <v>0</v>
      </c>
      <c r="E53" s="301">
        <f t="shared" si="1"/>
        <v>0.5</v>
      </c>
    </row>
    <row r="54" spans="1:5" x14ac:dyDescent="0.25">
      <c r="A54" s="309" t="s">
        <v>145</v>
      </c>
      <c r="B54" s="302">
        <v>0.375</v>
      </c>
      <c r="C54" s="302">
        <v>0.125</v>
      </c>
      <c r="D54" s="302">
        <v>0</v>
      </c>
      <c r="E54" s="301">
        <f t="shared" si="1"/>
        <v>0.5</v>
      </c>
    </row>
    <row r="55" spans="1:5" x14ac:dyDescent="0.25">
      <c r="A55" s="309" t="s">
        <v>142</v>
      </c>
      <c r="B55" s="302">
        <v>0.27800000000000002</v>
      </c>
      <c r="C55" s="302">
        <v>0.222</v>
      </c>
      <c r="D55" s="302">
        <v>0</v>
      </c>
      <c r="E55" s="301">
        <f t="shared" si="1"/>
        <v>0.5</v>
      </c>
    </row>
    <row r="56" spans="1:5" x14ac:dyDescent="0.25">
      <c r="A56" s="309" t="s">
        <v>133</v>
      </c>
      <c r="B56" s="302">
        <v>0.4</v>
      </c>
      <c r="C56" s="302">
        <v>0.1</v>
      </c>
      <c r="D56" s="302">
        <v>0</v>
      </c>
      <c r="E56" s="301">
        <f t="shared" si="1"/>
        <v>0.5</v>
      </c>
    </row>
    <row r="57" spans="1:5" x14ac:dyDescent="0.25">
      <c r="A57" s="309" t="s">
        <v>175</v>
      </c>
      <c r="B57" s="302">
        <v>0.3</v>
      </c>
      <c r="C57" s="302">
        <v>0.2</v>
      </c>
      <c r="D57" s="302">
        <v>0</v>
      </c>
      <c r="E57" s="301">
        <f t="shared" si="1"/>
        <v>0.5</v>
      </c>
    </row>
    <row r="58" spans="1:5" x14ac:dyDescent="0.25">
      <c r="A58" s="309" t="s">
        <v>143</v>
      </c>
      <c r="B58" s="302">
        <v>0.35699999999999998</v>
      </c>
      <c r="C58" s="302">
        <v>7.0999999999999994E-2</v>
      </c>
      <c r="D58" s="302">
        <v>7.0999999999999994E-2</v>
      </c>
      <c r="E58" s="301">
        <f t="shared" si="1"/>
        <v>0.499</v>
      </c>
    </row>
    <row r="59" spans="1:5" x14ac:dyDescent="0.25">
      <c r="A59" s="309" t="s">
        <v>150</v>
      </c>
      <c r="B59" s="302">
        <v>0.39100000000000001</v>
      </c>
      <c r="C59" s="302">
        <v>8.6999999999999994E-2</v>
      </c>
      <c r="D59" s="302">
        <v>0</v>
      </c>
      <c r="E59" s="301">
        <f t="shared" si="1"/>
        <v>0.47799999999999998</v>
      </c>
    </row>
    <row r="60" spans="1:5" x14ac:dyDescent="0.25">
      <c r="A60" s="309" t="s">
        <v>138</v>
      </c>
      <c r="B60" s="302">
        <v>0.4</v>
      </c>
      <c r="C60" s="302">
        <v>6.7000000000000004E-2</v>
      </c>
      <c r="D60" s="302">
        <v>0</v>
      </c>
      <c r="E60" s="301">
        <f t="shared" si="1"/>
        <v>0.46700000000000003</v>
      </c>
    </row>
    <row r="61" spans="1:5" x14ac:dyDescent="0.25">
      <c r="A61" s="309" t="s">
        <v>396</v>
      </c>
      <c r="B61" s="302">
        <v>0.36699999999999999</v>
      </c>
      <c r="C61" s="302">
        <v>6.7000000000000004E-2</v>
      </c>
      <c r="D61" s="302">
        <v>3.3000000000000002E-2</v>
      </c>
      <c r="E61" s="301">
        <f t="shared" si="1"/>
        <v>0.46699999999999997</v>
      </c>
    </row>
    <row r="62" spans="1:5" x14ac:dyDescent="0.25">
      <c r="A62" s="309" t="s">
        <v>141</v>
      </c>
      <c r="B62" s="302">
        <v>0.33300000000000002</v>
      </c>
      <c r="C62" s="302">
        <v>0.128</v>
      </c>
      <c r="D62" s="302">
        <v>0</v>
      </c>
      <c r="E62" s="301">
        <f t="shared" si="1"/>
        <v>0.46100000000000002</v>
      </c>
    </row>
    <row r="63" spans="1:5" x14ac:dyDescent="0.25">
      <c r="A63" s="309" t="s">
        <v>131</v>
      </c>
      <c r="B63" s="302">
        <v>0.45500000000000002</v>
      </c>
      <c r="C63" s="302">
        <v>0</v>
      </c>
      <c r="D63" s="302">
        <v>0</v>
      </c>
      <c r="E63" s="301">
        <f t="shared" si="1"/>
        <v>0.45500000000000002</v>
      </c>
    </row>
    <row r="64" spans="1:5" x14ac:dyDescent="0.25">
      <c r="A64" s="309" t="s">
        <v>130</v>
      </c>
      <c r="B64" s="302">
        <v>0.3</v>
      </c>
      <c r="C64" s="302">
        <v>0.15</v>
      </c>
      <c r="D64" s="302">
        <v>0</v>
      </c>
      <c r="E64" s="301">
        <f t="shared" si="1"/>
        <v>0.44999999999999996</v>
      </c>
    </row>
    <row r="65" spans="1:5" x14ac:dyDescent="0.25">
      <c r="A65" s="309" t="s">
        <v>117</v>
      </c>
      <c r="B65" s="302">
        <v>0.28899999999999998</v>
      </c>
      <c r="C65" s="302">
        <v>0.158</v>
      </c>
      <c r="D65" s="302">
        <v>0</v>
      </c>
      <c r="E65" s="301">
        <f t="shared" si="1"/>
        <v>0.44699999999999995</v>
      </c>
    </row>
    <row r="66" spans="1:5" x14ac:dyDescent="0.25">
      <c r="A66" s="309" t="s">
        <v>182</v>
      </c>
      <c r="B66" s="302">
        <v>0</v>
      </c>
      <c r="C66" s="302">
        <v>0.222</v>
      </c>
      <c r="D66" s="302">
        <v>0.222</v>
      </c>
      <c r="E66" s="301">
        <f t="shared" si="1"/>
        <v>0.44400000000000001</v>
      </c>
    </row>
    <row r="67" spans="1:5" x14ac:dyDescent="0.25">
      <c r="A67" s="309" t="s">
        <v>136</v>
      </c>
      <c r="B67" s="302">
        <v>0.28599999999999998</v>
      </c>
      <c r="C67" s="302">
        <v>0.14299999999999999</v>
      </c>
      <c r="D67" s="302">
        <v>0</v>
      </c>
      <c r="E67" s="301">
        <f t="shared" si="1"/>
        <v>0.42899999999999994</v>
      </c>
    </row>
    <row r="68" spans="1:5" x14ac:dyDescent="0.25">
      <c r="A68" s="309" t="s">
        <v>162</v>
      </c>
      <c r="B68" s="302">
        <v>0.35699999999999998</v>
      </c>
      <c r="C68" s="302">
        <v>7.0999999999999994E-2</v>
      </c>
      <c r="D68" s="302">
        <v>0</v>
      </c>
      <c r="E68" s="301">
        <f t="shared" si="1"/>
        <v>0.42799999999999999</v>
      </c>
    </row>
    <row r="69" spans="1:5" x14ac:dyDescent="0.25">
      <c r="A69" s="309" t="s">
        <v>82</v>
      </c>
      <c r="B69" s="302">
        <v>0.41199999999999998</v>
      </c>
      <c r="C69" s="302">
        <v>0</v>
      </c>
      <c r="D69" s="302">
        <v>0</v>
      </c>
      <c r="E69" s="301">
        <f t="shared" si="1"/>
        <v>0.41199999999999998</v>
      </c>
    </row>
    <row r="70" spans="1:5" x14ac:dyDescent="0.25">
      <c r="A70" s="309" t="s">
        <v>100</v>
      </c>
      <c r="B70" s="302">
        <v>0.27800000000000002</v>
      </c>
      <c r="C70" s="302">
        <v>0.111</v>
      </c>
      <c r="D70" s="302">
        <v>0</v>
      </c>
      <c r="E70" s="301">
        <f t="shared" ref="E70:E82" si="2">SUM(B70:D70)</f>
        <v>0.38900000000000001</v>
      </c>
    </row>
    <row r="71" spans="1:5" x14ac:dyDescent="0.25">
      <c r="A71" s="309" t="s">
        <v>107</v>
      </c>
      <c r="B71" s="302">
        <v>0.35499999999999998</v>
      </c>
      <c r="C71" s="302">
        <v>3.2000000000000001E-2</v>
      </c>
      <c r="D71" s="302">
        <v>0</v>
      </c>
      <c r="E71" s="301">
        <f t="shared" si="2"/>
        <v>0.38700000000000001</v>
      </c>
    </row>
    <row r="72" spans="1:5" x14ac:dyDescent="0.25">
      <c r="A72" s="309" t="s">
        <v>156</v>
      </c>
      <c r="B72" s="302">
        <v>0.24399999999999999</v>
      </c>
      <c r="C72" s="302">
        <v>4.3999999999999997E-2</v>
      </c>
      <c r="D72" s="302">
        <v>8.8999999999999996E-2</v>
      </c>
      <c r="E72" s="301">
        <f t="shared" si="2"/>
        <v>0.377</v>
      </c>
    </row>
    <row r="73" spans="1:5" x14ac:dyDescent="0.25">
      <c r="A73" s="309" t="s">
        <v>147</v>
      </c>
      <c r="B73" s="302">
        <v>0.188</v>
      </c>
      <c r="C73" s="302">
        <v>0.188</v>
      </c>
      <c r="D73" s="302">
        <v>0</v>
      </c>
      <c r="E73" s="301">
        <f t="shared" si="2"/>
        <v>0.376</v>
      </c>
    </row>
    <row r="74" spans="1:5" x14ac:dyDescent="0.25">
      <c r="A74" s="309" t="s">
        <v>265</v>
      </c>
      <c r="B74" s="302">
        <v>0.375</v>
      </c>
      <c r="C74" s="302">
        <v>0</v>
      </c>
      <c r="D74" s="302">
        <v>0</v>
      </c>
      <c r="E74" s="301">
        <f t="shared" si="2"/>
        <v>0.375</v>
      </c>
    </row>
    <row r="75" spans="1:5" x14ac:dyDescent="0.25">
      <c r="A75" s="309" t="s">
        <v>89</v>
      </c>
      <c r="B75" s="302">
        <v>0.375</v>
      </c>
      <c r="C75" s="302">
        <v>0</v>
      </c>
      <c r="D75" s="302">
        <v>0</v>
      </c>
      <c r="E75" s="301">
        <f t="shared" si="2"/>
        <v>0.375</v>
      </c>
    </row>
    <row r="76" spans="1:5" x14ac:dyDescent="0.25">
      <c r="A76" s="309" t="s">
        <v>305</v>
      </c>
      <c r="B76" s="302">
        <v>0.316</v>
      </c>
      <c r="C76" s="302">
        <v>5.2999999999999999E-2</v>
      </c>
      <c r="D76" s="302">
        <v>0</v>
      </c>
      <c r="E76" s="301">
        <f t="shared" si="2"/>
        <v>0.36899999999999999</v>
      </c>
    </row>
    <row r="77" spans="1:5" x14ac:dyDescent="0.25">
      <c r="A77" s="309" t="s">
        <v>132</v>
      </c>
      <c r="B77" s="302">
        <v>0.36399999999999999</v>
      </c>
      <c r="C77" s="302">
        <v>0</v>
      </c>
      <c r="D77" s="302">
        <v>0</v>
      </c>
      <c r="E77" s="301">
        <f t="shared" si="2"/>
        <v>0.36399999999999999</v>
      </c>
    </row>
    <row r="78" spans="1:5" x14ac:dyDescent="0.25">
      <c r="A78" s="309" t="s">
        <v>173</v>
      </c>
      <c r="B78" s="302">
        <v>0.17899999999999999</v>
      </c>
      <c r="C78" s="302">
        <v>0.17899999999999999</v>
      </c>
      <c r="D78" s="302">
        <v>0</v>
      </c>
      <c r="E78" s="301">
        <f t="shared" si="2"/>
        <v>0.35799999999999998</v>
      </c>
    </row>
    <row r="79" spans="1:5" x14ac:dyDescent="0.25">
      <c r="A79" s="309" t="s">
        <v>139</v>
      </c>
      <c r="B79" s="302">
        <v>0.29399999999999998</v>
      </c>
      <c r="C79" s="302">
        <v>5.8999999999999997E-2</v>
      </c>
      <c r="D79" s="302">
        <v>0</v>
      </c>
      <c r="E79" s="301">
        <f t="shared" si="2"/>
        <v>0.35299999999999998</v>
      </c>
    </row>
    <row r="80" spans="1:5" x14ac:dyDescent="0.25">
      <c r="A80" s="309" t="s">
        <v>126</v>
      </c>
      <c r="B80" s="302">
        <v>0.26100000000000001</v>
      </c>
      <c r="C80" s="302">
        <v>4.2999999999999997E-2</v>
      </c>
      <c r="D80" s="302">
        <v>4.2999999999999997E-2</v>
      </c>
      <c r="E80" s="301">
        <f t="shared" si="2"/>
        <v>0.34699999999999998</v>
      </c>
    </row>
    <row r="81" spans="1:5" x14ac:dyDescent="0.25">
      <c r="A81" s="309" t="s">
        <v>260</v>
      </c>
      <c r="B81" s="302">
        <v>0.26700000000000002</v>
      </c>
      <c r="C81" s="302">
        <v>0</v>
      </c>
      <c r="D81" s="302">
        <v>6.7000000000000004E-2</v>
      </c>
      <c r="E81" s="301">
        <f t="shared" si="2"/>
        <v>0.33400000000000002</v>
      </c>
    </row>
    <row r="82" spans="1:5" x14ac:dyDescent="0.25">
      <c r="A82" s="309" t="s">
        <v>119</v>
      </c>
      <c r="B82" s="302">
        <v>0.29199999999999998</v>
      </c>
      <c r="C82" s="302">
        <v>4.2000000000000003E-2</v>
      </c>
      <c r="D82" s="302">
        <v>0</v>
      </c>
      <c r="E82" s="301">
        <f t="shared" si="2"/>
        <v>0.33399999999999996</v>
      </c>
    </row>
    <row r="83" spans="1:5" s="317" customFormat="1" x14ac:dyDescent="0.25">
      <c r="A83" s="318"/>
      <c r="B83" s="302"/>
      <c r="C83" s="302"/>
      <c r="D83" s="302"/>
      <c r="E83" s="301"/>
    </row>
    <row r="84" spans="1:5" x14ac:dyDescent="0.25">
      <c r="A84" s="309" t="s">
        <v>155</v>
      </c>
      <c r="B84" s="302">
        <v>0.33300000000000002</v>
      </c>
      <c r="C84" s="302">
        <v>0</v>
      </c>
      <c r="D84" s="302">
        <v>0</v>
      </c>
      <c r="E84" s="301">
        <f t="shared" ref="E84:E115" si="3">SUM(B84:D84)</f>
        <v>0.33300000000000002</v>
      </c>
    </row>
    <row r="85" spans="1:5" x14ac:dyDescent="0.25">
      <c r="A85" s="309" t="s">
        <v>120</v>
      </c>
      <c r="B85" s="302">
        <v>0.22600000000000001</v>
      </c>
      <c r="C85" s="302">
        <v>9.4E-2</v>
      </c>
      <c r="D85" s="302">
        <v>0</v>
      </c>
      <c r="E85" s="301">
        <f t="shared" si="3"/>
        <v>0.32</v>
      </c>
    </row>
    <row r="86" spans="1:5" x14ac:dyDescent="0.25">
      <c r="A86" s="309" t="s">
        <v>103</v>
      </c>
      <c r="B86" s="302">
        <v>0.3</v>
      </c>
      <c r="C86" s="302">
        <v>0</v>
      </c>
      <c r="D86" s="302">
        <v>0</v>
      </c>
      <c r="E86" s="301">
        <f t="shared" si="3"/>
        <v>0.3</v>
      </c>
    </row>
    <row r="87" spans="1:5" x14ac:dyDescent="0.25">
      <c r="A87" s="309" t="s">
        <v>72</v>
      </c>
      <c r="B87" s="302">
        <v>0.29399999999999998</v>
      </c>
      <c r="C87" s="302">
        <v>0</v>
      </c>
      <c r="D87" s="302">
        <v>0</v>
      </c>
      <c r="E87" s="301">
        <f t="shared" si="3"/>
        <v>0.29399999999999998</v>
      </c>
    </row>
    <row r="88" spans="1:5" x14ac:dyDescent="0.25">
      <c r="A88" s="309" t="s">
        <v>106</v>
      </c>
      <c r="B88" s="302">
        <v>0.14299999999999999</v>
      </c>
      <c r="C88" s="302">
        <v>0.14299999999999999</v>
      </c>
      <c r="D88" s="302">
        <v>0</v>
      </c>
      <c r="E88" s="301">
        <f t="shared" si="3"/>
        <v>0.28599999999999998</v>
      </c>
    </row>
    <row r="89" spans="1:5" x14ac:dyDescent="0.25">
      <c r="A89" s="309" t="s">
        <v>164</v>
      </c>
      <c r="B89" s="302">
        <v>0.14299999999999999</v>
      </c>
      <c r="C89" s="302">
        <v>0.14299999999999999</v>
      </c>
      <c r="D89" s="302">
        <v>0</v>
      </c>
      <c r="E89" s="301">
        <f t="shared" si="3"/>
        <v>0.28599999999999998</v>
      </c>
    </row>
    <row r="90" spans="1:5" x14ac:dyDescent="0.25">
      <c r="A90" s="309" t="s">
        <v>261</v>
      </c>
      <c r="B90" s="302">
        <v>0.214</v>
      </c>
      <c r="C90" s="302">
        <v>7.0999999999999994E-2</v>
      </c>
      <c r="D90" s="302">
        <v>0</v>
      </c>
      <c r="E90" s="301">
        <f t="shared" si="3"/>
        <v>0.28499999999999998</v>
      </c>
    </row>
    <row r="91" spans="1:5" x14ac:dyDescent="0.25">
      <c r="A91" s="309" t="s">
        <v>225</v>
      </c>
      <c r="B91" s="302">
        <v>0.2</v>
      </c>
      <c r="C91" s="302">
        <v>7.2999999999999995E-2</v>
      </c>
      <c r="D91" s="302">
        <v>0</v>
      </c>
      <c r="E91" s="301">
        <f t="shared" si="3"/>
        <v>0.27300000000000002</v>
      </c>
    </row>
    <row r="92" spans="1:5" x14ac:dyDescent="0.25">
      <c r="A92" s="309" t="s">
        <v>125</v>
      </c>
      <c r="B92" s="302">
        <v>0.22700000000000001</v>
      </c>
      <c r="C92" s="302">
        <v>4.4999999999999998E-2</v>
      </c>
      <c r="D92" s="302">
        <v>0</v>
      </c>
      <c r="E92" s="301">
        <f t="shared" si="3"/>
        <v>0.27200000000000002</v>
      </c>
    </row>
    <row r="93" spans="1:5" x14ac:dyDescent="0.25">
      <c r="A93" s="309" t="s">
        <v>81</v>
      </c>
      <c r="B93" s="302">
        <v>0.22700000000000001</v>
      </c>
      <c r="C93" s="302">
        <v>4.4999999999999998E-2</v>
      </c>
      <c r="D93" s="302">
        <v>0</v>
      </c>
      <c r="E93" s="301">
        <f t="shared" si="3"/>
        <v>0.27200000000000002</v>
      </c>
    </row>
    <row r="94" spans="1:5" x14ac:dyDescent="0.25">
      <c r="A94" s="309" t="s">
        <v>233</v>
      </c>
      <c r="B94" s="302">
        <v>0.16700000000000001</v>
      </c>
      <c r="C94" s="302">
        <v>6.7000000000000004E-2</v>
      </c>
      <c r="D94" s="302">
        <v>3.3000000000000002E-2</v>
      </c>
      <c r="E94" s="301">
        <f t="shared" si="3"/>
        <v>0.26700000000000002</v>
      </c>
    </row>
    <row r="95" spans="1:5" x14ac:dyDescent="0.25">
      <c r="A95" s="309" t="s">
        <v>306</v>
      </c>
      <c r="B95" s="302">
        <v>0.25</v>
      </c>
      <c r="C95" s="302">
        <v>0</v>
      </c>
      <c r="D95" s="302">
        <v>0</v>
      </c>
      <c r="E95" s="301">
        <f t="shared" si="3"/>
        <v>0.25</v>
      </c>
    </row>
    <row r="96" spans="1:5" x14ac:dyDescent="0.25">
      <c r="A96" s="309" t="s">
        <v>110</v>
      </c>
      <c r="B96" s="302">
        <v>0.25</v>
      </c>
      <c r="C96" s="302">
        <v>0</v>
      </c>
      <c r="D96" s="302">
        <v>0</v>
      </c>
      <c r="E96" s="301">
        <f t="shared" si="3"/>
        <v>0.25</v>
      </c>
    </row>
    <row r="97" spans="1:5" x14ac:dyDescent="0.25">
      <c r="A97" s="309" t="s">
        <v>83</v>
      </c>
      <c r="B97" s="302">
        <v>0.20799999999999999</v>
      </c>
      <c r="C97" s="302">
        <v>4.2000000000000003E-2</v>
      </c>
      <c r="D97" s="302">
        <v>0</v>
      </c>
      <c r="E97" s="301">
        <f t="shared" si="3"/>
        <v>0.25</v>
      </c>
    </row>
    <row r="98" spans="1:5" x14ac:dyDescent="0.25">
      <c r="A98" s="309" t="s">
        <v>113</v>
      </c>
      <c r="B98" s="302">
        <v>0.217</v>
      </c>
      <c r="C98" s="302">
        <v>2.1999999999999999E-2</v>
      </c>
      <c r="D98" s="302">
        <v>0</v>
      </c>
      <c r="E98" s="301">
        <f t="shared" si="3"/>
        <v>0.23899999999999999</v>
      </c>
    </row>
    <row r="99" spans="1:5" x14ac:dyDescent="0.25">
      <c r="A99" s="309" t="s">
        <v>228</v>
      </c>
      <c r="B99" s="302">
        <v>0.182</v>
      </c>
      <c r="C99" s="302">
        <v>0</v>
      </c>
      <c r="D99" s="302">
        <v>4.4999999999999998E-2</v>
      </c>
      <c r="E99" s="301">
        <f t="shared" si="3"/>
        <v>0.22699999999999998</v>
      </c>
    </row>
    <row r="100" spans="1:5" x14ac:dyDescent="0.25">
      <c r="A100" s="309" t="s">
        <v>266</v>
      </c>
      <c r="B100" s="302">
        <v>0.111</v>
      </c>
      <c r="C100" s="302">
        <v>0.111</v>
      </c>
      <c r="D100" s="302">
        <v>0</v>
      </c>
      <c r="E100" s="301">
        <f t="shared" si="3"/>
        <v>0.222</v>
      </c>
    </row>
    <row r="101" spans="1:5" x14ac:dyDescent="0.25">
      <c r="A101" s="309" t="s">
        <v>256</v>
      </c>
      <c r="B101" s="302">
        <v>0.222</v>
      </c>
      <c r="C101" s="302">
        <v>0</v>
      </c>
      <c r="D101" s="302">
        <v>0</v>
      </c>
      <c r="E101" s="301">
        <f t="shared" si="3"/>
        <v>0.222</v>
      </c>
    </row>
    <row r="102" spans="1:5" x14ac:dyDescent="0.25">
      <c r="A102" s="309" t="s">
        <v>304</v>
      </c>
      <c r="B102" s="302">
        <v>0.222</v>
      </c>
      <c r="C102" s="302">
        <v>0</v>
      </c>
      <c r="D102" s="302">
        <v>0</v>
      </c>
      <c r="E102" s="301">
        <f t="shared" si="3"/>
        <v>0.222</v>
      </c>
    </row>
    <row r="103" spans="1:5" x14ac:dyDescent="0.25">
      <c r="A103" s="309" t="s">
        <v>75</v>
      </c>
      <c r="B103" s="302">
        <v>0.217</v>
      </c>
      <c r="C103" s="302">
        <v>0</v>
      </c>
      <c r="D103" s="302">
        <v>0</v>
      </c>
      <c r="E103" s="301">
        <f t="shared" si="3"/>
        <v>0.217</v>
      </c>
    </row>
    <row r="104" spans="1:5" x14ac:dyDescent="0.25">
      <c r="A104" s="309" t="s">
        <v>92</v>
      </c>
      <c r="B104" s="302">
        <v>0.17399999999999999</v>
      </c>
      <c r="C104" s="302">
        <v>4.2999999999999997E-2</v>
      </c>
      <c r="D104" s="302">
        <v>0</v>
      </c>
      <c r="E104" s="301">
        <f t="shared" si="3"/>
        <v>0.21699999999999997</v>
      </c>
    </row>
    <row r="105" spans="1:5" x14ac:dyDescent="0.25">
      <c r="A105" s="309" t="s">
        <v>262</v>
      </c>
      <c r="B105" s="302">
        <v>0.214</v>
      </c>
      <c r="C105" s="302">
        <v>0</v>
      </c>
      <c r="D105" s="302">
        <v>0</v>
      </c>
      <c r="E105" s="301">
        <f t="shared" si="3"/>
        <v>0.214</v>
      </c>
    </row>
    <row r="106" spans="1:5" x14ac:dyDescent="0.25">
      <c r="A106" s="309" t="s">
        <v>238</v>
      </c>
      <c r="B106" s="302">
        <v>0.14299999999999999</v>
      </c>
      <c r="C106" s="302">
        <v>7.0999999999999994E-2</v>
      </c>
      <c r="D106" s="302">
        <v>0</v>
      </c>
      <c r="E106" s="301">
        <f t="shared" si="3"/>
        <v>0.21399999999999997</v>
      </c>
    </row>
    <row r="107" spans="1:5" x14ac:dyDescent="0.25">
      <c r="A107" s="309" t="s">
        <v>90</v>
      </c>
      <c r="B107" s="302">
        <v>0.159</v>
      </c>
      <c r="C107" s="302">
        <v>4.4999999999999998E-2</v>
      </c>
      <c r="D107" s="302">
        <v>0</v>
      </c>
      <c r="E107" s="301">
        <f t="shared" si="3"/>
        <v>0.20400000000000001</v>
      </c>
    </row>
    <row r="108" spans="1:5" x14ac:dyDescent="0.25">
      <c r="A108" s="309" t="s">
        <v>235</v>
      </c>
      <c r="B108" s="302">
        <v>0.13300000000000001</v>
      </c>
      <c r="C108" s="302">
        <v>6.7000000000000004E-2</v>
      </c>
      <c r="D108" s="302">
        <v>0</v>
      </c>
      <c r="E108" s="301">
        <f t="shared" si="3"/>
        <v>0.2</v>
      </c>
    </row>
    <row r="109" spans="1:5" x14ac:dyDescent="0.25">
      <c r="A109" s="309" t="s">
        <v>441</v>
      </c>
      <c r="B109" s="302">
        <v>0.2</v>
      </c>
      <c r="C109" s="302">
        <v>0</v>
      </c>
      <c r="D109" s="302">
        <v>0</v>
      </c>
      <c r="E109" s="301">
        <f t="shared" si="3"/>
        <v>0.2</v>
      </c>
    </row>
    <row r="110" spans="1:5" x14ac:dyDescent="0.25">
      <c r="A110" s="309" t="s">
        <v>176</v>
      </c>
      <c r="B110" s="302">
        <v>0.2</v>
      </c>
      <c r="C110" s="302">
        <v>0</v>
      </c>
      <c r="D110" s="302">
        <v>0</v>
      </c>
      <c r="E110" s="301">
        <f t="shared" si="3"/>
        <v>0.2</v>
      </c>
    </row>
    <row r="111" spans="1:5" x14ac:dyDescent="0.25">
      <c r="A111" s="309" t="s">
        <v>87</v>
      </c>
      <c r="B111" s="302">
        <v>0.1</v>
      </c>
      <c r="C111" s="302">
        <v>0.1</v>
      </c>
      <c r="D111" s="302">
        <v>0</v>
      </c>
      <c r="E111" s="301">
        <f t="shared" si="3"/>
        <v>0.2</v>
      </c>
    </row>
    <row r="112" spans="1:5" x14ac:dyDescent="0.25">
      <c r="A112" s="309" t="s">
        <v>248</v>
      </c>
      <c r="B112" s="302">
        <v>0.19400000000000001</v>
      </c>
      <c r="C112" s="302">
        <v>0</v>
      </c>
      <c r="D112" s="302">
        <v>0</v>
      </c>
      <c r="E112" s="301">
        <f t="shared" si="3"/>
        <v>0.19400000000000001</v>
      </c>
    </row>
    <row r="113" spans="1:5" x14ac:dyDescent="0.25">
      <c r="A113" s="309" t="s">
        <v>76</v>
      </c>
      <c r="B113" s="302">
        <v>9.5000000000000001E-2</v>
      </c>
      <c r="C113" s="302">
        <v>9.5000000000000001E-2</v>
      </c>
      <c r="D113" s="302">
        <v>0</v>
      </c>
      <c r="E113" s="301">
        <f t="shared" si="3"/>
        <v>0.19</v>
      </c>
    </row>
    <row r="114" spans="1:5" x14ac:dyDescent="0.25">
      <c r="A114" s="309" t="s">
        <v>105</v>
      </c>
      <c r="B114" s="302">
        <v>0.19</v>
      </c>
      <c r="C114" s="302">
        <v>0</v>
      </c>
      <c r="D114" s="302">
        <v>0</v>
      </c>
      <c r="E114" s="301">
        <f t="shared" si="3"/>
        <v>0.19</v>
      </c>
    </row>
    <row r="115" spans="1:5" x14ac:dyDescent="0.25">
      <c r="A115" s="309" t="s">
        <v>122</v>
      </c>
      <c r="B115" s="302">
        <v>9.0999999999999998E-2</v>
      </c>
      <c r="C115" s="302">
        <v>9.0999999999999998E-2</v>
      </c>
      <c r="D115" s="302">
        <v>0</v>
      </c>
      <c r="E115" s="301">
        <f t="shared" si="3"/>
        <v>0.182</v>
      </c>
    </row>
    <row r="116" spans="1:5" x14ac:dyDescent="0.25">
      <c r="A116" s="309" t="s">
        <v>222</v>
      </c>
      <c r="B116" s="302">
        <v>0.17899999999999999</v>
      </c>
      <c r="C116" s="302">
        <v>0</v>
      </c>
      <c r="D116" s="302">
        <v>0</v>
      </c>
      <c r="E116" s="301">
        <f t="shared" ref="E116:E147" si="4">SUM(B116:D116)</f>
        <v>0.17899999999999999</v>
      </c>
    </row>
    <row r="117" spans="1:5" x14ac:dyDescent="0.25">
      <c r="A117" s="309" t="s">
        <v>258</v>
      </c>
      <c r="B117" s="302">
        <v>0.17899999999999999</v>
      </c>
      <c r="C117" s="302">
        <v>0</v>
      </c>
      <c r="D117" s="302">
        <v>0</v>
      </c>
      <c r="E117" s="301">
        <f t="shared" si="4"/>
        <v>0.17899999999999999</v>
      </c>
    </row>
    <row r="118" spans="1:5" x14ac:dyDescent="0.25">
      <c r="A118" s="309" t="s">
        <v>268</v>
      </c>
      <c r="B118" s="302">
        <v>0.17599999999999999</v>
      </c>
      <c r="C118" s="302">
        <v>0</v>
      </c>
      <c r="D118" s="302">
        <v>0</v>
      </c>
      <c r="E118" s="301">
        <f t="shared" si="4"/>
        <v>0.17599999999999999</v>
      </c>
    </row>
    <row r="119" spans="1:5" x14ac:dyDescent="0.25">
      <c r="A119" s="309" t="s">
        <v>67</v>
      </c>
      <c r="B119" s="302">
        <v>0.17599999999999999</v>
      </c>
      <c r="C119" s="302">
        <v>0</v>
      </c>
      <c r="D119" s="302">
        <v>0</v>
      </c>
      <c r="E119" s="301">
        <f t="shared" si="4"/>
        <v>0.17599999999999999</v>
      </c>
    </row>
    <row r="120" spans="1:5" x14ac:dyDescent="0.25">
      <c r="A120" s="309" t="s">
        <v>58</v>
      </c>
      <c r="B120" s="302">
        <v>0.17199999999999999</v>
      </c>
      <c r="C120" s="302">
        <v>0</v>
      </c>
      <c r="D120" s="302">
        <v>0</v>
      </c>
      <c r="E120" s="301">
        <f t="shared" si="4"/>
        <v>0.17199999999999999</v>
      </c>
    </row>
    <row r="121" spans="1:5" x14ac:dyDescent="0.25">
      <c r="A121" s="309" t="s">
        <v>99</v>
      </c>
      <c r="B121" s="302">
        <v>0.16700000000000001</v>
      </c>
      <c r="C121" s="302">
        <v>0</v>
      </c>
      <c r="D121" s="302">
        <v>0</v>
      </c>
      <c r="E121" s="301">
        <f t="shared" si="4"/>
        <v>0.16700000000000001</v>
      </c>
    </row>
    <row r="122" spans="1:5" x14ac:dyDescent="0.25">
      <c r="A122" s="309" t="s">
        <v>77</v>
      </c>
      <c r="B122" s="302">
        <v>0.16700000000000001</v>
      </c>
      <c r="C122" s="302">
        <v>0</v>
      </c>
      <c r="D122" s="302">
        <v>0</v>
      </c>
      <c r="E122" s="301">
        <f t="shared" si="4"/>
        <v>0.16700000000000001</v>
      </c>
    </row>
    <row r="123" spans="1:5" x14ac:dyDescent="0.25">
      <c r="A123" s="309" t="s">
        <v>160</v>
      </c>
      <c r="B123" s="302">
        <v>0.158</v>
      </c>
      <c r="C123" s="302">
        <v>0</v>
      </c>
      <c r="D123" s="302">
        <v>0</v>
      </c>
      <c r="E123" s="301">
        <f t="shared" si="4"/>
        <v>0.158</v>
      </c>
    </row>
    <row r="124" spans="1:5" x14ac:dyDescent="0.25">
      <c r="A124" s="309" t="s">
        <v>70</v>
      </c>
      <c r="B124" s="302">
        <v>0.14599999999999999</v>
      </c>
      <c r="C124" s="302">
        <v>0</v>
      </c>
      <c r="D124" s="302">
        <v>0</v>
      </c>
      <c r="E124" s="301">
        <f t="shared" si="4"/>
        <v>0.14599999999999999</v>
      </c>
    </row>
    <row r="125" spans="1:5" x14ac:dyDescent="0.25">
      <c r="A125" s="309" t="s">
        <v>166</v>
      </c>
      <c r="B125" s="302">
        <v>0.14299999999999999</v>
      </c>
      <c r="C125" s="302">
        <v>0</v>
      </c>
      <c r="D125" s="302">
        <v>0</v>
      </c>
      <c r="E125" s="301">
        <f t="shared" si="4"/>
        <v>0.14299999999999999</v>
      </c>
    </row>
    <row r="126" spans="1:5" x14ac:dyDescent="0.25">
      <c r="A126" s="309" t="s">
        <v>177</v>
      </c>
      <c r="B126" s="302">
        <v>0.14299999999999999</v>
      </c>
      <c r="C126" s="302">
        <v>0</v>
      </c>
      <c r="D126" s="302">
        <v>0</v>
      </c>
      <c r="E126" s="301">
        <f t="shared" si="4"/>
        <v>0.14299999999999999</v>
      </c>
    </row>
    <row r="127" spans="1:5" x14ac:dyDescent="0.25">
      <c r="A127" s="309" t="s">
        <v>116</v>
      </c>
      <c r="B127" s="302">
        <v>0.14299999999999999</v>
      </c>
      <c r="C127" s="302">
        <v>0</v>
      </c>
      <c r="D127" s="302">
        <v>0</v>
      </c>
      <c r="E127" s="301">
        <f t="shared" si="4"/>
        <v>0.14299999999999999</v>
      </c>
    </row>
    <row r="128" spans="1:5" x14ac:dyDescent="0.25">
      <c r="A128" s="309" t="s">
        <v>86</v>
      </c>
      <c r="B128" s="302">
        <v>0.14299999999999999</v>
      </c>
      <c r="C128" s="302">
        <v>0</v>
      </c>
      <c r="D128" s="302">
        <v>0</v>
      </c>
      <c r="E128" s="301">
        <f t="shared" si="4"/>
        <v>0.14299999999999999</v>
      </c>
    </row>
    <row r="129" spans="1:5" x14ac:dyDescent="0.25">
      <c r="A129" s="309" t="s">
        <v>264</v>
      </c>
      <c r="B129" s="302">
        <v>0.13600000000000001</v>
      </c>
      <c r="C129" s="302">
        <v>0</v>
      </c>
      <c r="D129" s="302">
        <v>0</v>
      </c>
      <c r="E129" s="301">
        <f t="shared" si="4"/>
        <v>0.13600000000000001</v>
      </c>
    </row>
    <row r="130" spans="1:5" x14ac:dyDescent="0.25">
      <c r="A130" s="309" t="s">
        <v>95</v>
      </c>
      <c r="B130" s="302">
        <v>0.13200000000000001</v>
      </c>
      <c r="C130" s="302">
        <v>0</v>
      </c>
      <c r="D130" s="302">
        <v>0</v>
      </c>
      <c r="E130" s="301">
        <f t="shared" si="4"/>
        <v>0.13200000000000001</v>
      </c>
    </row>
    <row r="131" spans="1:5" x14ac:dyDescent="0.25">
      <c r="A131" s="309" t="s">
        <v>253</v>
      </c>
      <c r="B131" s="302">
        <v>8.6999999999999994E-2</v>
      </c>
      <c r="C131" s="302">
        <v>4.2999999999999997E-2</v>
      </c>
      <c r="D131" s="302">
        <v>0</v>
      </c>
      <c r="E131" s="301">
        <f t="shared" si="4"/>
        <v>0.13</v>
      </c>
    </row>
    <row r="132" spans="1:5" x14ac:dyDescent="0.25">
      <c r="A132" s="309" t="s">
        <v>216</v>
      </c>
      <c r="B132" s="302">
        <v>0.128</v>
      </c>
      <c r="C132" s="302">
        <v>0</v>
      </c>
      <c r="D132" s="302">
        <v>0</v>
      </c>
      <c r="E132" s="301">
        <f t="shared" si="4"/>
        <v>0.128</v>
      </c>
    </row>
    <row r="133" spans="1:5" x14ac:dyDescent="0.25">
      <c r="A133" s="309" t="s">
        <v>250</v>
      </c>
      <c r="B133" s="302">
        <v>8.3000000000000004E-2</v>
      </c>
      <c r="C133" s="302">
        <v>4.2000000000000003E-2</v>
      </c>
      <c r="D133" s="302">
        <v>0</v>
      </c>
      <c r="E133" s="301">
        <f t="shared" si="4"/>
        <v>0.125</v>
      </c>
    </row>
    <row r="134" spans="1:5" x14ac:dyDescent="0.25">
      <c r="A134" s="309" t="s">
        <v>69</v>
      </c>
      <c r="B134" s="302">
        <v>0</v>
      </c>
      <c r="C134" s="302">
        <v>0.125</v>
      </c>
      <c r="D134" s="302">
        <v>0</v>
      </c>
      <c r="E134" s="301">
        <f t="shared" si="4"/>
        <v>0.125</v>
      </c>
    </row>
    <row r="135" spans="1:5" x14ac:dyDescent="0.25">
      <c r="A135" s="309" t="s">
        <v>231</v>
      </c>
      <c r="B135" s="302">
        <v>9.8000000000000004E-2</v>
      </c>
      <c r="C135" s="302">
        <v>2.4E-2</v>
      </c>
      <c r="D135" s="302">
        <v>0</v>
      </c>
      <c r="E135" s="301">
        <f t="shared" si="4"/>
        <v>0.122</v>
      </c>
    </row>
    <row r="136" spans="1:5" x14ac:dyDescent="0.25">
      <c r="A136" s="309" t="s">
        <v>237</v>
      </c>
      <c r="B136" s="302">
        <v>0.12</v>
      </c>
      <c r="C136" s="302">
        <v>0</v>
      </c>
      <c r="D136" s="302">
        <v>0</v>
      </c>
      <c r="E136" s="301">
        <f t="shared" si="4"/>
        <v>0.12</v>
      </c>
    </row>
    <row r="137" spans="1:5" x14ac:dyDescent="0.25">
      <c r="A137" s="309" t="s">
        <v>62</v>
      </c>
      <c r="B137" s="302">
        <v>0.12</v>
      </c>
      <c r="C137" s="302">
        <v>0</v>
      </c>
      <c r="D137" s="302">
        <v>0</v>
      </c>
      <c r="E137" s="301">
        <f t="shared" si="4"/>
        <v>0.12</v>
      </c>
    </row>
    <row r="138" spans="1:5" x14ac:dyDescent="0.25">
      <c r="A138" s="309" t="s">
        <v>210</v>
      </c>
      <c r="B138" s="302">
        <v>8.2000000000000003E-2</v>
      </c>
      <c r="C138" s="302">
        <v>3.1E-2</v>
      </c>
      <c r="D138" s="302">
        <v>0</v>
      </c>
      <c r="E138" s="301">
        <f t="shared" si="4"/>
        <v>0.113</v>
      </c>
    </row>
    <row r="139" spans="1:5" x14ac:dyDescent="0.25">
      <c r="A139" s="309" t="s">
        <v>249</v>
      </c>
      <c r="B139" s="302">
        <v>0.111</v>
      </c>
      <c r="C139" s="302">
        <v>0</v>
      </c>
      <c r="D139" s="302">
        <v>0</v>
      </c>
      <c r="E139" s="301">
        <f t="shared" si="4"/>
        <v>0.111</v>
      </c>
    </row>
    <row r="140" spans="1:5" x14ac:dyDescent="0.25">
      <c r="A140" s="309" t="s">
        <v>114</v>
      </c>
      <c r="B140" s="302">
        <v>0.111</v>
      </c>
      <c r="C140" s="302">
        <v>0</v>
      </c>
      <c r="D140" s="302">
        <v>0</v>
      </c>
      <c r="E140" s="301">
        <f t="shared" si="4"/>
        <v>0.111</v>
      </c>
    </row>
    <row r="141" spans="1:5" x14ac:dyDescent="0.25">
      <c r="A141" s="309" t="s">
        <v>79</v>
      </c>
      <c r="B141" s="302">
        <v>0.111</v>
      </c>
      <c r="C141" s="302">
        <v>0</v>
      </c>
      <c r="D141" s="302">
        <v>0</v>
      </c>
      <c r="E141" s="301">
        <f t="shared" si="4"/>
        <v>0.111</v>
      </c>
    </row>
    <row r="142" spans="1:5" x14ac:dyDescent="0.25">
      <c r="A142" s="309" t="s">
        <v>68</v>
      </c>
      <c r="B142" s="302">
        <v>0.111</v>
      </c>
      <c r="C142" s="302">
        <v>0</v>
      </c>
      <c r="D142" s="302">
        <v>0</v>
      </c>
      <c r="E142" s="301">
        <f t="shared" si="4"/>
        <v>0.111</v>
      </c>
    </row>
    <row r="143" spans="1:5" x14ac:dyDescent="0.25">
      <c r="A143" s="309" t="s">
        <v>257</v>
      </c>
      <c r="B143" s="302">
        <v>0.105</v>
      </c>
      <c r="C143" s="302">
        <v>0</v>
      </c>
      <c r="D143" s="302">
        <v>0</v>
      </c>
      <c r="E143" s="301">
        <f t="shared" si="4"/>
        <v>0.105</v>
      </c>
    </row>
    <row r="144" spans="1:5" x14ac:dyDescent="0.25">
      <c r="A144" s="309" t="s">
        <v>64</v>
      </c>
      <c r="B144" s="302">
        <v>0.105</v>
      </c>
      <c r="C144" s="302">
        <v>0</v>
      </c>
      <c r="D144" s="302">
        <v>0</v>
      </c>
      <c r="E144" s="301">
        <f t="shared" si="4"/>
        <v>0.105</v>
      </c>
    </row>
    <row r="145" spans="1:5" x14ac:dyDescent="0.25">
      <c r="A145" s="309" t="s">
        <v>229</v>
      </c>
      <c r="B145" s="302">
        <v>0.1</v>
      </c>
      <c r="C145" s="302">
        <v>0</v>
      </c>
      <c r="D145" s="302">
        <v>0</v>
      </c>
      <c r="E145" s="301">
        <f t="shared" si="4"/>
        <v>0.1</v>
      </c>
    </row>
    <row r="146" spans="1:5" x14ac:dyDescent="0.25">
      <c r="A146" s="309" t="s">
        <v>123</v>
      </c>
      <c r="B146" s="302">
        <v>6.7000000000000004E-2</v>
      </c>
      <c r="C146" s="302">
        <v>3.3000000000000002E-2</v>
      </c>
      <c r="D146" s="302">
        <v>0</v>
      </c>
      <c r="E146" s="301">
        <f t="shared" si="4"/>
        <v>0.1</v>
      </c>
    </row>
    <row r="147" spans="1:5" x14ac:dyDescent="0.25">
      <c r="A147" s="309" t="s">
        <v>102</v>
      </c>
      <c r="B147" s="302">
        <v>4.8000000000000001E-2</v>
      </c>
      <c r="C147" s="302">
        <v>4.8000000000000001E-2</v>
      </c>
      <c r="D147" s="302">
        <v>0</v>
      </c>
      <c r="E147" s="301">
        <f t="shared" si="4"/>
        <v>9.6000000000000002E-2</v>
      </c>
    </row>
    <row r="148" spans="1:5" x14ac:dyDescent="0.25">
      <c r="A148" s="309" t="s">
        <v>259</v>
      </c>
      <c r="B148" s="302">
        <v>9.5000000000000001E-2</v>
      </c>
      <c r="C148" s="302">
        <v>0</v>
      </c>
      <c r="D148" s="302">
        <v>0</v>
      </c>
      <c r="E148" s="301">
        <f t="shared" ref="E148:E161" si="5">SUM(B148:D148)</f>
        <v>9.5000000000000001E-2</v>
      </c>
    </row>
    <row r="149" spans="1:5" x14ac:dyDescent="0.25">
      <c r="A149" s="309" t="s">
        <v>263</v>
      </c>
      <c r="B149" s="302">
        <v>9.0999999999999998E-2</v>
      </c>
      <c r="C149" s="302">
        <v>0</v>
      </c>
      <c r="D149" s="302">
        <v>0</v>
      </c>
      <c r="E149" s="301">
        <f t="shared" si="5"/>
        <v>9.0999999999999998E-2</v>
      </c>
    </row>
    <row r="150" spans="1:5" x14ac:dyDescent="0.25">
      <c r="A150" s="309" t="s">
        <v>98</v>
      </c>
      <c r="B150" s="302">
        <v>9.0999999999999998E-2</v>
      </c>
      <c r="C150" s="302">
        <v>0</v>
      </c>
      <c r="D150" s="302">
        <v>0</v>
      </c>
      <c r="E150" s="301">
        <f t="shared" si="5"/>
        <v>9.0999999999999998E-2</v>
      </c>
    </row>
    <row r="151" spans="1:5" x14ac:dyDescent="0.25">
      <c r="A151" s="309" t="s">
        <v>246</v>
      </c>
      <c r="B151" s="302">
        <v>8.7999999999999995E-2</v>
      </c>
      <c r="C151" s="302">
        <v>0</v>
      </c>
      <c r="D151" s="302">
        <v>0</v>
      </c>
      <c r="E151" s="301">
        <f t="shared" si="5"/>
        <v>8.7999999999999995E-2</v>
      </c>
    </row>
    <row r="152" spans="1:5" x14ac:dyDescent="0.25">
      <c r="A152" s="309" t="s">
        <v>71</v>
      </c>
      <c r="B152" s="302">
        <v>8.6999999999999994E-2</v>
      </c>
      <c r="C152" s="302">
        <v>0</v>
      </c>
      <c r="D152" s="302">
        <v>0</v>
      </c>
      <c r="E152" s="301">
        <f t="shared" si="5"/>
        <v>8.6999999999999994E-2</v>
      </c>
    </row>
    <row r="153" spans="1:5" x14ac:dyDescent="0.25">
      <c r="A153" s="309" t="s">
        <v>244</v>
      </c>
      <c r="B153" s="302">
        <v>7.4999999999999997E-2</v>
      </c>
      <c r="C153" s="302">
        <v>0</v>
      </c>
      <c r="D153" s="302">
        <v>0</v>
      </c>
      <c r="E153" s="301">
        <f t="shared" si="5"/>
        <v>7.4999999999999997E-2</v>
      </c>
    </row>
    <row r="154" spans="1:5" x14ac:dyDescent="0.25">
      <c r="A154" s="309" t="s">
        <v>135</v>
      </c>
      <c r="B154" s="302">
        <v>0</v>
      </c>
      <c r="C154" s="302">
        <v>7.0999999999999994E-2</v>
      </c>
      <c r="D154" s="302">
        <v>0</v>
      </c>
      <c r="E154" s="301">
        <f t="shared" si="5"/>
        <v>7.0999999999999994E-2</v>
      </c>
    </row>
    <row r="155" spans="1:5" x14ac:dyDescent="0.25">
      <c r="A155" s="309" t="s">
        <v>223</v>
      </c>
      <c r="B155" s="302">
        <v>6.7000000000000004E-2</v>
      </c>
      <c r="C155" s="302">
        <v>0</v>
      </c>
      <c r="D155" s="302">
        <v>0</v>
      </c>
      <c r="E155" s="301">
        <f t="shared" si="5"/>
        <v>6.7000000000000004E-2</v>
      </c>
    </row>
    <row r="156" spans="1:5" x14ac:dyDescent="0.25">
      <c r="A156" s="309" t="s">
        <v>230</v>
      </c>
      <c r="B156" s="302">
        <v>6.3E-2</v>
      </c>
      <c r="C156" s="302">
        <v>0</v>
      </c>
      <c r="D156" s="302">
        <v>0</v>
      </c>
      <c r="E156" s="301">
        <f t="shared" si="5"/>
        <v>6.3E-2</v>
      </c>
    </row>
    <row r="157" spans="1:5" x14ac:dyDescent="0.25">
      <c r="A157" s="309" t="s">
        <v>239</v>
      </c>
      <c r="B157" s="302">
        <v>4.8000000000000001E-2</v>
      </c>
      <c r="C157" s="302">
        <v>0</v>
      </c>
      <c r="D157" s="302">
        <v>0</v>
      </c>
      <c r="E157" s="301">
        <f t="shared" si="5"/>
        <v>4.8000000000000001E-2</v>
      </c>
    </row>
    <row r="158" spans="1:5" x14ac:dyDescent="0.25">
      <c r="A158" s="309" t="s">
        <v>251</v>
      </c>
      <c r="B158" s="302">
        <v>4.2000000000000003E-2</v>
      </c>
      <c r="C158" s="302">
        <v>0</v>
      </c>
      <c r="D158" s="302">
        <v>0</v>
      </c>
      <c r="E158" s="301">
        <f t="shared" si="5"/>
        <v>4.2000000000000003E-2</v>
      </c>
    </row>
    <row r="159" spans="1:5" x14ac:dyDescent="0.25">
      <c r="A159" s="309" t="s">
        <v>224</v>
      </c>
      <c r="B159" s="302">
        <v>2.1000000000000001E-2</v>
      </c>
      <c r="C159" s="302">
        <v>0</v>
      </c>
      <c r="D159" s="302">
        <v>0</v>
      </c>
      <c r="E159" s="301">
        <f t="shared" si="5"/>
        <v>2.1000000000000001E-2</v>
      </c>
    </row>
    <row r="160" spans="1:5" x14ac:dyDescent="0.25">
      <c r="A160" s="309" t="s">
        <v>124</v>
      </c>
      <c r="B160" s="302">
        <v>0</v>
      </c>
      <c r="C160" s="302">
        <v>0</v>
      </c>
      <c r="D160" s="302">
        <v>0</v>
      </c>
      <c r="E160" s="301">
        <f t="shared" si="5"/>
        <v>0</v>
      </c>
    </row>
    <row r="161" spans="1:5" x14ac:dyDescent="0.25">
      <c r="A161" s="318" t="s">
        <v>74</v>
      </c>
      <c r="B161" s="302">
        <v>0</v>
      </c>
      <c r="C161" s="302">
        <v>0</v>
      </c>
      <c r="D161" s="302">
        <v>0</v>
      </c>
      <c r="E161" s="301">
        <f t="shared" si="5"/>
        <v>0</v>
      </c>
    </row>
    <row r="162" spans="1:5" x14ac:dyDescent="0.25">
      <c r="A162" s="318"/>
    </row>
    <row r="163" spans="1:5" x14ac:dyDescent="0.25">
      <c r="A163" s="318"/>
    </row>
    <row r="164" spans="1:5" x14ac:dyDescent="0.25">
      <c r="A164" s="318"/>
    </row>
    <row r="165" spans="1:5" x14ac:dyDescent="0.25">
      <c r="A165"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62"/>
  <sheetViews>
    <sheetView topLeftCell="F1" zoomScaleNormal="100" workbookViewId="0">
      <selection activeCell="C2" sqref="C2"/>
    </sheetView>
  </sheetViews>
  <sheetFormatPr defaultRowHeight="15" x14ac:dyDescent="0.25"/>
  <cols>
    <col min="1" max="1" width="21.140625" customWidth="1"/>
  </cols>
  <sheetData>
    <row r="1" spans="1:8" x14ac:dyDescent="0.25">
      <c r="A1" s="89" t="s">
        <v>278</v>
      </c>
    </row>
    <row r="2" spans="1:8" x14ac:dyDescent="0.25">
      <c r="H2" s="138" t="s">
        <v>421</v>
      </c>
    </row>
    <row r="4" spans="1:8" x14ac:dyDescent="0.25">
      <c r="B4" s="300" t="s">
        <v>442</v>
      </c>
      <c r="C4" s="300" t="s">
        <v>443</v>
      </c>
      <c r="D4" s="300" t="s">
        <v>444</v>
      </c>
      <c r="E4" s="300" t="s">
        <v>393</v>
      </c>
    </row>
    <row r="5" spans="1:8" x14ac:dyDescent="0.25">
      <c r="A5" s="310" t="s">
        <v>136</v>
      </c>
      <c r="B5" s="302">
        <v>0.25</v>
      </c>
      <c r="C5" s="302">
        <v>0.65</v>
      </c>
      <c r="D5" s="302">
        <v>0</v>
      </c>
      <c r="E5" s="301">
        <f t="shared" ref="E5:E36" si="0">SUM(B5:D5)</f>
        <v>0.9</v>
      </c>
    </row>
    <row r="6" spans="1:8" x14ac:dyDescent="0.25">
      <c r="A6" s="318" t="s">
        <v>199</v>
      </c>
      <c r="B6" s="302">
        <v>0.34499999999999997</v>
      </c>
      <c r="C6" s="302">
        <v>0.27600000000000002</v>
      </c>
      <c r="D6" s="302">
        <v>0.24099999999999999</v>
      </c>
      <c r="E6" s="301">
        <f t="shared" si="0"/>
        <v>0.86199999999999999</v>
      </c>
    </row>
    <row r="7" spans="1:8" x14ac:dyDescent="0.25">
      <c r="A7" s="310" t="s">
        <v>177</v>
      </c>
      <c r="B7" s="302">
        <v>0.5</v>
      </c>
      <c r="C7" s="302">
        <v>0.16700000000000001</v>
      </c>
      <c r="D7" s="302">
        <v>0.16700000000000001</v>
      </c>
      <c r="E7" s="301">
        <f t="shared" si="0"/>
        <v>0.83400000000000007</v>
      </c>
    </row>
    <row r="8" spans="1:8" x14ac:dyDescent="0.25">
      <c r="A8" s="310" t="s">
        <v>196</v>
      </c>
      <c r="B8" s="302">
        <v>0.58299999999999996</v>
      </c>
      <c r="C8" s="302">
        <v>0.25</v>
      </c>
      <c r="D8" s="302">
        <v>0</v>
      </c>
      <c r="E8" s="301">
        <f t="shared" si="0"/>
        <v>0.83299999999999996</v>
      </c>
    </row>
    <row r="9" spans="1:8" x14ac:dyDescent="0.25">
      <c r="A9" s="310" t="s">
        <v>140</v>
      </c>
      <c r="B9" s="302">
        <v>0.72699999999999998</v>
      </c>
      <c r="C9" s="302">
        <v>9.0999999999999998E-2</v>
      </c>
      <c r="D9" s="302">
        <v>0</v>
      </c>
      <c r="E9" s="301">
        <f t="shared" si="0"/>
        <v>0.81799999999999995</v>
      </c>
    </row>
    <row r="10" spans="1:8" x14ac:dyDescent="0.25">
      <c r="A10" s="310" t="s">
        <v>165</v>
      </c>
      <c r="B10" s="302">
        <v>0.625</v>
      </c>
      <c r="C10" s="302">
        <v>0.188</v>
      </c>
      <c r="D10" s="302">
        <v>0</v>
      </c>
      <c r="E10" s="301">
        <f t="shared" si="0"/>
        <v>0.81299999999999994</v>
      </c>
    </row>
    <row r="11" spans="1:8" x14ac:dyDescent="0.25">
      <c r="A11" s="310" t="s">
        <v>171</v>
      </c>
      <c r="B11" s="302">
        <v>0.55000000000000004</v>
      </c>
      <c r="C11" s="302">
        <v>0.25</v>
      </c>
      <c r="D11" s="302">
        <v>0</v>
      </c>
      <c r="E11" s="301">
        <f t="shared" si="0"/>
        <v>0.8</v>
      </c>
    </row>
    <row r="12" spans="1:8" x14ac:dyDescent="0.25">
      <c r="A12" s="310" t="s">
        <v>183</v>
      </c>
      <c r="B12" s="302">
        <v>0.33300000000000002</v>
      </c>
      <c r="C12" s="302">
        <v>0.26700000000000002</v>
      </c>
      <c r="D12" s="302">
        <v>0.2</v>
      </c>
      <c r="E12" s="301">
        <f t="shared" si="0"/>
        <v>0.8</v>
      </c>
    </row>
    <row r="13" spans="1:8" x14ac:dyDescent="0.25">
      <c r="A13" s="310" t="s">
        <v>163</v>
      </c>
      <c r="B13" s="302">
        <v>0.66700000000000004</v>
      </c>
      <c r="C13" s="302">
        <v>0.111</v>
      </c>
      <c r="D13" s="302">
        <v>0</v>
      </c>
      <c r="E13" s="301">
        <f t="shared" si="0"/>
        <v>0.77800000000000002</v>
      </c>
    </row>
    <row r="14" spans="1:8" x14ac:dyDescent="0.25">
      <c r="A14" s="310" t="s">
        <v>195</v>
      </c>
      <c r="B14" s="302">
        <v>0.308</v>
      </c>
      <c r="C14" s="302">
        <v>0.308</v>
      </c>
      <c r="D14" s="302">
        <v>0.154</v>
      </c>
      <c r="E14" s="301">
        <f t="shared" si="0"/>
        <v>0.77</v>
      </c>
    </row>
    <row r="15" spans="1:8" x14ac:dyDescent="0.25">
      <c r="A15" s="310" t="s">
        <v>178</v>
      </c>
      <c r="B15" s="302">
        <v>0.25</v>
      </c>
      <c r="C15" s="302">
        <v>0.188</v>
      </c>
      <c r="D15" s="302">
        <v>0.313</v>
      </c>
      <c r="E15" s="301">
        <f t="shared" si="0"/>
        <v>0.751</v>
      </c>
    </row>
    <row r="16" spans="1:8" x14ac:dyDescent="0.25">
      <c r="A16" s="310" t="s">
        <v>151</v>
      </c>
      <c r="B16" s="302">
        <v>0.58299999999999996</v>
      </c>
      <c r="C16" s="302">
        <v>0.16700000000000001</v>
      </c>
      <c r="D16" s="302">
        <v>0</v>
      </c>
      <c r="E16" s="301">
        <f t="shared" si="0"/>
        <v>0.75</v>
      </c>
    </row>
    <row r="17" spans="1:5" x14ac:dyDescent="0.25">
      <c r="A17" s="310" t="s">
        <v>154</v>
      </c>
      <c r="B17" s="302">
        <v>0.435</v>
      </c>
      <c r="C17" s="302">
        <v>0.26100000000000001</v>
      </c>
      <c r="D17" s="302">
        <v>4.2999999999999997E-2</v>
      </c>
      <c r="E17" s="301">
        <f t="shared" si="0"/>
        <v>0.73899999999999999</v>
      </c>
    </row>
    <row r="18" spans="1:5" x14ac:dyDescent="0.25">
      <c r="A18" s="310" t="s">
        <v>198</v>
      </c>
      <c r="B18" s="302">
        <v>0.38500000000000001</v>
      </c>
      <c r="C18" s="302">
        <v>0.154</v>
      </c>
      <c r="D18" s="302">
        <v>0.154</v>
      </c>
      <c r="E18" s="301">
        <f t="shared" si="0"/>
        <v>0.69300000000000006</v>
      </c>
    </row>
    <row r="19" spans="1:5" x14ac:dyDescent="0.25">
      <c r="A19" s="310" t="s">
        <v>161</v>
      </c>
      <c r="B19" s="302">
        <v>0.69199999999999995</v>
      </c>
      <c r="C19" s="302">
        <v>0</v>
      </c>
      <c r="D19" s="302">
        <v>0</v>
      </c>
      <c r="E19" s="301">
        <f t="shared" si="0"/>
        <v>0.69199999999999995</v>
      </c>
    </row>
    <row r="20" spans="1:5" x14ac:dyDescent="0.25">
      <c r="A20" s="310" t="s">
        <v>191</v>
      </c>
      <c r="B20" s="302">
        <v>0.38500000000000001</v>
      </c>
      <c r="C20" s="302">
        <v>0.25</v>
      </c>
      <c r="D20" s="302">
        <v>3.7999999999999999E-2</v>
      </c>
      <c r="E20" s="301">
        <f t="shared" si="0"/>
        <v>0.67300000000000004</v>
      </c>
    </row>
    <row r="21" spans="1:5" x14ac:dyDescent="0.25">
      <c r="A21" s="310" t="s">
        <v>197</v>
      </c>
      <c r="B21" s="302">
        <v>0.2</v>
      </c>
      <c r="C21" s="302">
        <v>0.4</v>
      </c>
      <c r="D21" s="302">
        <v>6.7000000000000004E-2</v>
      </c>
      <c r="E21" s="301">
        <f t="shared" si="0"/>
        <v>0.66700000000000004</v>
      </c>
    </row>
    <row r="22" spans="1:5" x14ac:dyDescent="0.25">
      <c r="A22" s="310" t="s">
        <v>160</v>
      </c>
      <c r="B22" s="302">
        <v>0.222</v>
      </c>
      <c r="C22" s="302">
        <v>0.33300000000000002</v>
      </c>
      <c r="D22" s="302">
        <v>0.111</v>
      </c>
      <c r="E22" s="301">
        <f t="shared" si="0"/>
        <v>0.66600000000000004</v>
      </c>
    </row>
    <row r="23" spans="1:5" x14ac:dyDescent="0.25">
      <c r="A23" s="310" t="s">
        <v>190</v>
      </c>
      <c r="B23" s="302">
        <v>0.44400000000000001</v>
      </c>
      <c r="C23" s="302">
        <v>0.222</v>
      </c>
      <c r="D23" s="302">
        <v>0</v>
      </c>
      <c r="E23" s="301">
        <f t="shared" si="0"/>
        <v>0.66600000000000004</v>
      </c>
    </row>
    <row r="24" spans="1:5" x14ac:dyDescent="0.25">
      <c r="A24" s="310" t="s">
        <v>148</v>
      </c>
      <c r="B24" s="302">
        <v>0.44400000000000001</v>
      </c>
      <c r="C24" s="302">
        <v>0.222</v>
      </c>
      <c r="D24" s="302">
        <v>0</v>
      </c>
      <c r="E24" s="301">
        <f t="shared" si="0"/>
        <v>0.66600000000000004</v>
      </c>
    </row>
    <row r="25" spans="1:5" x14ac:dyDescent="0.25">
      <c r="A25" s="310" t="s">
        <v>180</v>
      </c>
      <c r="B25" s="302">
        <v>0.33300000000000002</v>
      </c>
      <c r="C25" s="302">
        <v>0.3</v>
      </c>
      <c r="D25" s="302">
        <v>3.3000000000000002E-2</v>
      </c>
      <c r="E25" s="301">
        <f t="shared" si="0"/>
        <v>0.66600000000000004</v>
      </c>
    </row>
    <row r="26" spans="1:5" x14ac:dyDescent="0.25">
      <c r="A26" s="310" t="s">
        <v>398</v>
      </c>
      <c r="B26" s="302">
        <v>0.40699999999999997</v>
      </c>
      <c r="C26" s="302">
        <v>0.222</v>
      </c>
      <c r="D26" s="302">
        <v>3.6999999999999998E-2</v>
      </c>
      <c r="E26" s="301">
        <f t="shared" si="0"/>
        <v>0.66600000000000004</v>
      </c>
    </row>
    <row r="27" spans="1:5" x14ac:dyDescent="0.25">
      <c r="A27" s="310" t="s">
        <v>70</v>
      </c>
      <c r="B27" s="302">
        <v>0.58499999999999996</v>
      </c>
      <c r="C27" s="302">
        <v>7.2999999999999995E-2</v>
      </c>
      <c r="D27" s="302">
        <v>0</v>
      </c>
      <c r="E27" s="301">
        <f t="shared" si="0"/>
        <v>0.65799999999999992</v>
      </c>
    </row>
    <row r="28" spans="1:5" x14ac:dyDescent="0.25">
      <c r="A28" s="310" t="s">
        <v>173</v>
      </c>
      <c r="B28" s="302">
        <v>0.35699999999999998</v>
      </c>
      <c r="C28" s="302">
        <v>0.17899999999999999</v>
      </c>
      <c r="D28" s="302">
        <v>0.107</v>
      </c>
      <c r="E28" s="301">
        <f t="shared" si="0"/>
        <v>0.64300000000000002</v>
      </c>
    </row>
    <row r="29" spans="1:5" x14ac:dyDescent="0.25">
      <c r="A29" s="310" t="s">
        <v>159</v>
      </c>
      <c r="B29" s="302">
        <v>0.46400000000000002</v>
      </c>
      <c r="C29" s="302">
        <v>0.107</v>
      </c>
      <c r="D29" s="302">
        <v>7.0999999999999994E-2</v>
      </c>
      <c r="E29" s="301">
        <f t="shared" si="0"/>
        <v>0.64200000000000002</v>
      </c>
    </row>
    <row r="30" spans="1:5" x14ac:dyDescent="0.25">
      <c r="A30" s="310" t="s">
        <v>194</v>
      </c>
      <c r="B30" s="302">
        <v>0.45500000000000002</v>
      </c>
      <c r="C30" s="302">
        <v>0.182</v>
      </c>
      <c r="D30" s="302">
        <v>0</v>
      </c>
      <c r="E30" s="301">
        <f t="shared" si="0"/>
        <v>0.63700000000000001</v>
      </c>
    </row>
    <row r="31" spans="1:5" x14ac:dyDescent="0.25">
      <c r="A31" s="310" t="s">
        <v>90</v>
      </c>
      <c r="B31" s="302">
        <v>0.38600000000000001</v>
      </c>
      <c r="C31" s="302">
        <v>0.22700000000000001</v>
      </c>
      <c r="D31" s="302">
        <v>2.3E-2</v>
      </c>
      <c r="E31" s="301">
        <f t="shared" si="0"/>
        <v>0.63600000000000001</v>
      </c>
    </row>
    <row r="32" spans="1:5" x14ac:dyDescent="0.25">
      <c r="A32" s="310" t="s">
        <v>71</v>
      </c>
      <c r="B32" s="302">
        <v>0.59099999999999997</v>
      </c>
      <c r="C32" s="302">
        <v>4.4999999999999998E-2</v>
      </c>
      <c r="D32" s="302">
        <v>0</v>
      </c>
      <c r="E32" s="301">
        <f t="shared" si="0"/>
        <v>0.63600000000000001</v>
      </c>
    </row>
    <row r="33" spans="1:5" x14ac:dyDescent="0.25">
      <c r="A33" s="310" t="s">
        <v>126</v>
      </c>
      <c r="B33" s="302">
        <v>0.45500000000000002</v>
      </c>
      <c r="C33" s="302">
        <v>0.13600000000000001</v>
      </c>
      <c r="D33" s="302">
        <v>4.4999999999999998E-2</v>
      </c>
      <c r="E33" s="301">
        <f t="shared" si="0"/>
        <v>0.63600000000000001</v>
      </c>
    </row>
    <row r="34" spans="1:5" x14ac:dyDescent="0.25">
      <c r="A34" s="310" t="s">
        <v>187</v>
      </c>
      <c r="B34" s="302">
        <v>0.26700000000000002</v>
      </c>
      <c r="C34" s="302">
        <v>0.33300000000000002</v>
      </c>
      <c r="D34" s="302">
        <v>3.3000000000000002E-2</v>
      </c>
      <c r="E34" s="301">
        <f t="shared" si="0"/>
        <v>0.63300000000000012</v>
      </c>
    </row>
    <row r="35" spans="1:5" x14ac:dyDescent="0.25">
      <c r="A35" s="310" t="s">
        <v>305</v>
      </c>
      <c r="B35" s="302">
        <v>0.316</v>
      </c>
      <c r="C35" s="302">
        <v>0.26300000000000001</v>
      </c>
      <c r="D35" s="302">
        <v>5.2999999999999999E-2</v>
      </c>
      <c r="E35" s="301">
        <f t="shared" si="0"/>
        <v>0.63200000000000001</v>
      </c>
    </row>
    <row r="36" spans="1:5" x14ac:dyDescent="0.25">
      <c r="A36" s="310" t="s">
        <v>189</v>
      </c>
      <c r="B36" s="302">
        <v>0.56299999999999994</v>
      </c>
      <c r="C36" s="302">
        <v>6.3E-2</v>
      </c>
      <c r="D36" s="302">
        <v>0</v>
      </c>
      <c r="E36" s="301">
        <f t="shared" si="0"/>
        <v>0.62599999999999989</v>
      </c>
    </row>
    <row r="37" spans="1:5" x14ac:dyDescent="0.25">
      <c r="A37" s="310" t="s">
        <v>149</v>
      </c>
      <c r="B37" s="302">
        <v>0.41399999999999998</v>
      </c>
      <c r="C37" s="302">
        <v>0.20699999999999999</v>
      </c>
      <c r="D37" s="302">
        <v>0</v>
      </c>
      <c r="E37" s="301">
        <f t="shared" ref="E37:E68" si="1">SUM(B37:D37)</f>
        <v>0.621</v>
      </c>
    </row>
    <row r="38" spans="1:5" x14ac:dyDescent="0.25">
      <c r="A38" s="310" t="s">
        <v>193</v>
      </c>
      <c r="B38" s="302">
        <v>0.44800000000000001</v>
      </c>
      <c r="C38" s="302">
        <v>0.13800000000000001</v>
      </c>
      <c r="D38" s="302">
        <v>3.4000000000000002E-2</v>
      </c>
      <c r="E38" s="301">
        <f t="shared" si="1"/>
        <v>0.62000000000000011</v>
      </c>
    </row>
    <row r="39" spans="1:5" x14ac:dyDescent="0.25">
      <c r="A39" s="310" t="s">
        <v>397</v>
      </c>
      <c r="B39" s="302">
        <v>0.44400000000000001</v>
      </c>
      <c r="C39" s="302">
        <v>0.111</v>
      </c>
      <c r="D39" s="302">
        <v>5.6000000000000001E-2</v>
      </c>
      <c r="E39" s="301">
        <f t="shared" si="1"/>
        <v>0.6110000000000001</v>
      </c>
    </row>
    <row r="40" spans="1:5" x14ac:dyDescent="0.25">
      <c r="A40" s="310" t="s">
        <v>176</v>
      </c>
      <c r="B40" s="302">
        <v>0.4</v>
      </c>
      <c r="C40" s="302">
        <v>0.2</v>
      </c>
      <c r="D40" s="302">
        <v>0</v>
      </c>
      <c r="E40" s="301">
        <f t="shared" si="1"/>
        <v>0.60000000000000009</v>
      </c>
    </row>
    <row r="41" spans="1:5" x14ac:dyDescent="0.25">
      <c r="A41" s="310" t="s">
        <v>117</v>
      </c>
      <c r="B41" s="302">
        <v>0.47399999999999998</v>
      </c>
      <c r="C41" s="302">
        <v>7.9000000000000001E-2</v>
      </c>
      <c r="D41" s="302">
        <v>2.5999999999999999E-2</v>
      </c>
      <c r="E41" s="301">
        <f t="shared" si="1"/>
        <v>0.57899999999999996</v>
      </c>
    </row>
    <row r="42" spans="1:5" x14ac:dyDescent="0.25">
      <c r="A42" s="310" t="s">
        <v>261</v>
      </c>
      <c r="B42" s="302">
        <v>0.35699999999999998</v>
      </c>
      <c r="C42" s="302">
        <v>0.16700000000000001</v>
      </c>
      <c r="D42" s="302">
        <v>4.8000000000000001E-2</v>
      </c>
      <c r="E42" s="301">
        <f t="shared" si="1"/>
        <v>0.57200000000000006</v>
      </c>
    </row>
    <row r="43" spans="1:5" x14ac:dyDescent="0.25">
      <c r="A43" s="310" t="s">
        <v>164</v>
      </c>
      <c r="B43" s="302">
        <v>0.14299999999999999</v>
      </c>
      <c r="C43" s="302">
        <v>0.42899999999999999</v>
      </c>
      <c r="D43" s="302">
        <v>0</v>
      </c>
      <c r="E43" s="301">
        <f t="shared" si="1"/>
        <v>0.57199999999999995</v>
      </c>
    </row>
    <row r="44" spans="1:5" x14ac:dyDescent="0.25">
      <c r="A44" s="310" t="s">
        <v>258</v>
      </c>
      <c r="B44" s="302">
        <v>0.42899999999999999</v>
      </c>
      <c r="C44" s="302">
        <v>7.0999999999999994E-2</v>
      </c>
      <c r="D44" s="302">
        <v>7.0999999999999994E-2</v>
      </c>
      <c r="E44" s="301">
        <f t="shared" si="1"/>
        <v>0.57099999999999995</v>
      </c>
    </row>
    <row r="45" spans="1:5" x14ac:dyDescent="0.25">
      <c r="A45" s="310" t="s">
        <v>143</v>
      </c>
      <c r="B45" s="302">
        <v>0.35699999999999998</v>
      </c>
      <c r="C45" s="302">
        <v>0.14299999999999999</v>
      </c>
      <c r="D45" s="302">
        <v>7.0999999999999994E-2</v>
      </c>
      <c r="E45" s="301">
        <f t="shared" si="1"/>
        <v>0.57099999999999995</v>
      </c>
    </row>
    <row r="46" spans="1:5" x14ac:dyDescent="0.25">
      <c r="A46" s="310" t="s">
        <v>162</v>
      </c>
      <c r="B46" s="302">
        <v>0.57099999999999995</v>
      </c>
      <c r="C46" s="302">
        <v>0</v>
      </c>
      <c r="D46" s="302">
        <v>0</v>
      </c>
      <c r="E46" s="301">
        <f t="shared" si="1"/>
        <v>0.57099999999999995</v>
      </c>
    </row>
    <row r="47" spans="1:5" x14ac:dyDescent="0.25">
      <c r="A47" s="310" t="s">
        <v>142</v>
      </c>
      <c r="B47" s="302">
        <v>0.16700000000000001</v>
      </c>
      <c r="C47" s="302">
        <v>0.33300000000000002</v>
      </c>
      <c r="D47" s="302">
        <v>5.6000000000000001E-2</v>
      </c>
      <c r="E47" s="301">
        <f t="shared" si="1"/>
        <v>0.55600000000000005</v>
      </c>
    </row>
    <row r="48" spans="1:5" x14ac:dyDescent="0.25">
      <c r="A48" s="310" t="s">
        <v>156</v>
      </c>
      <c r="B48" s="302">
        <v>0.28899999999999998</v>
      </c>
      <c r="C48" s="302">
        <v>0.17799999999999999</v>
      </c>
      <c r="D48" s="302">
        <v>8.8999999999999996E-2</v>
      </c>
      <c r="E48" s="301">
        <f t="shared" si="1"/>
        <v>0.55599999999999994</v>
      </c>
    </row>
    <row r="49" spans="1:5" x14ac:dyDescent="0.25">
      <c r="A49" s="310" t="s">
        <v>185</v>
      </c>
      <c r="B49" s="302">
        <v>0.111</v>
      </c>
      <c r="C49" s="302">
        <v>0.44400000000000001</v>
      </c>
      <c r="D49" s="302">
        <v>0</v>
      </c>
      <c r="E49" s="301">
        <f t="shared" si="1"/>
        <v>0.55500000000000005</v>
      </c>
    </row>
    <row r="50" spans="1:5" x14ac:dyDescent="0.25">
      <c r="A50" s="310" t="s">
        <v>182</v>
      </c>
      <c r="B50" s="302">
        <v>0.222</v>
      </c>
      <c r="C50" s="302">
        <v>0.33300000000000002</v>
      </c>
      <c r="D50" s="302">
        <v>0</v>
      </c>
      <c r="E50" s="301">
        <f t="shared" si="1"/>
        <v>0.55500000000000005</v>
      </c>
    </row>
    <row r="51" spans="1:5" x14ac:dyDescent="0.25">
      <c r="A51" s="310" t="s">
        <v>396</v>
      </c>
      <c r="B51" s="302">
        <v>0.41399999999999998</v>
      </c>
      <c r="C51" s="302">
        <v>6.9000000000000006E-2</v>
      </c>
      <c r="D51" s="302">
        <v>6.9000000000000006E-2</v>
      </c>
      <c r="E51" s="301">
        <f t="shared" si="1"/>
        <v>0.55200000000000005</v>
      </c>
    </row>
    <row r="52" spans="1:5" x14ac:dyDescent="0.25">
      <c r="A52" s="310" t="s">
        <v>152</v>
      </c>
      <c r="B52" s="302">
        <v>0.35</v>
      </c>
      <c r="C52" s="302">
        <v>0.15</v>
      </c>
      <c r="D52" s="302">
        <v>0.05</v>
      </c>
      <c r="E52" s="301">
        <f t="shared" si="1"/>
        <v>0.55000000000000004</v>
      </c>
    </row>
    <row r="53" spans="1:5" x14ac:dyDescent="0.25">
      <c r="A53" s="310" t="s">
        <v>238</v>
      </c>
      <c r="B53" s="302">
        <v>0.46700000000000003</v>
      </c>
      <c r="C53" s="302">
        <v>6.7000000000000004E-2</v>
      </c>
      <c r="D53" s="302">
        <v>0</v>
      </c>
      <c r="E53" s="301">
        <f t="shared" si="1"/>
        <v>0.53400000000000003</v>
      </c>
    </row>
    <row r="54" spans="1:5" x14ac:dyDescent="0.25">
      <c r="A54" s="310" t="s">
        <v>184</v>
      </c>
      <c r="B54" s="302">
        <v>0.435</v>
      </c>
      <c r="C54" s="302">
        <v>8.6999999999999994E-2</v>
      </c>
      <c r="D54" s="302">
        <v>0</v>
      </c>
      <c r="E54" s="301">
        <f t="shared" si="1"/>
        <v>0.52200000000000002</v>
      </c>
    </row>
    <row r="55" spans="1:5" x14ac:dyDescent="0.25">
      <c r="A55" s="310" t="s">
        <v>141</v>
      </c>
      <c r="B55" s="302">
        <v>0.33300000000000002</v>
      </c>
      <c r="C55" s="302">
        <v>0.154</v>
      </c>
      <c r="D55" s="302">
        <v>2.5999999999999999E-2</v>
      </c>
      <c r="E55" s="301">
        <f t="shared" si="1"/>
        <v>0.51300000000000001</v>
      </c>
    </row>
    <row r="56" spans="1:5" x14ac:dyDescent="0.25">
      <c r="A56" s="310" t="s">
        <v>306</v>
      </c>
      <c r="B56" s="302">
        <v>0.375</v>
      </c>
      <c r="C56" s="302">
        <v>0.125</v>
      </c>
      <c r="D56" s="302">
        <v>0</v>
      </c>
      <c r="E56" s="301">
        <f t="shared" si="1"/>
        <v>0.5</v>
      </c>
    </row>
    <row r="57" spans="1:5" x14ac:dyDescent="0.25">
      <c r="A57" s="310" t="s">
        <v>135</v>
      </c>
      <c r="B57" s="302">
        <v>0</v>
      </c>
      <c r="C57" s="302">
        <v>0.5</v>
      </c>
      <c r="D57" s="302">
        <v>0</v>
      </c>
      <c r="E57" s="301">
        <f t="shared" si="1"/>
        <v>0.5</v>
      </c>
    </row>
    <row r="58" spans="1:5" x14ac:dyDescent="0.25">
      <c r="A58" s="310" t="s">
        <v>168</v>
      </c>
      <c r="B58" s="302">
        <v>0.42899999999999999</v>
      </c>
      <c r="C58" s="302">
        <v>7.0999999999999994E-2</v>
      </c>
      <c r="D58" s="302">
        <v>0</v>
      </c>
      <c r="E58" s="301">
        <f t="shared" si="1"/>
        <v>0.5</v>
      </c>
    </row>
    <row r="59" spans="1:5" x14ac:dyDescent="0.25">
      <c r="A59" s="310" t="s">
        <v>153</v>
      </c>
      <c r="B59" s="302">
        <v>0.40600000000000003</v>
      </c>
      <c r="C59" s="302">
        <v>6.3E-2</v>
      </c>
      <c r="D59" s="302">
        <v>3.1E-2</v>
      </c>
      <c r="E59" s="301">
        <f t="shared" si="1"/>
        <v>0.5</v>
      </c>
    </row>
    <row r="60" spans="1:5" x14ac:dyDescent="0.25">
      <c r="A60" s="310" t="s">
        <v>91</v>
      </c>
      <c r="B60" s="302">
        <v>0.5</v>
      </c>
      <c r="C60" s="302">
        <v>0</v>
      </c>
      <c r="D60" s="302">
        <v>0</v>
      </c>
      <c r="E60" s="301">
        <f t="shared" si="1"/>
        <v>0.5</v>
      </c>
    </row>
    <row r="61" spans="1:5" x14ac:dyDescent="0.25">
      <c r="A61" s="310" t="s">
        <v>186</v>
      </c>
      <c r="B61" s="302">
        <v>0.5</v>
      </c>
      <c r="C61" s="302">
        <v>0</v>
      </c>
      <c r="D61" s="302">
        <v>0</v>
      </c>
      <c r="E61" s="301">
        <f t="shared" si="1"/>
        <v>0.5</v>
      </c>
    </row>
    <row r="62" spans="1:5" x14ac:dyDescent="0.25">
      <c r="A62" s="310" t="s">
        <v>172</v>
      </c>
      <c r="B62" s="302">
        <v>0.28000000000000003</v>
      </c>
      <c r="C62" s="302">
        <v>0.2</v>
      </c>
      <c r="D62" s="302">
        <v>0</v>
      </c>
      <c r="E62" s="301">
        <f t="shared" si="1"/>
        <v>0.48000000000000004</v>
      </c>
    </row>
    <row r="63" spans="1:5" x14ac:dyDescent="0.25">
      <c r="A63" s="310" t="s">
        <v>179</v>
      </c>
      <c r="B63" s="302">
        <v>0.435</v>
      </c>
      <c r="C63" s="302">
        <v>4.2999999999999997E-2</v>
      </c>
      <c r="D63" s="302">
        <v>0</v>
      </c>
      <c r="E63" s="301">
        <f t="shared" si="1"/>
        <v>0.47799999999999998</v>
      </c>
    </row>
    <row r="64" spans="1:5" x14ac:dyDescent="0.25">
      <c r="A64" s="310" t="s">
        <v>150</v>
      </c>
      <c r="B64" s="302">
        <v>0.34799999999999998</v>
      </c>
      <c r="C64" s="302">
        <v>0.13</v>
      </c>
      <c r="D64" s="302">
        <v>0</v>
      </c>
      <c r="E64" s="301">
        <f t="shared" si="1"/>
        <v>0.47799999999999998</v>
      </c>
    </row>
    <row r="65" spans="1:5" x14ac:dyDescent="0.25">
      <c r="A65" s="310" t="s">
        <v>92</v>
      </c>
      <c r="B65" s="302">
        <v>0.34799999999999998</v>
      </c>
      <c r="C65" s="302">
        <v>0.13</v>
      </c>
      <c r="D65" s="302">
        <v>0</v>
      </c>
      <c r="E65" s="301">
        <f t="shared" si="1"/>
        <v>0.47799999999999998</v>
      </c>
    </row>
    <row r="66" spans="1:5" x14ac:dyDescent="0.25">
      <c r="A66" s="310" t="s">
        <v>257</v>
      </c>
      <c r="B66" s="302">
        <v>0.316</v>
      </c>
      <c r="C66" s="302">
        <v>0.158</v>
      </c>
      <c r="D66" s="302">
        <v>0</v>
      </c>
      <c r="E66" s="301">
        <f t="shared" si="1"/>
        <v>0.47399999999999998</v>
      </c>
    </row>
    <row r="67" spans="1:5" x14ac:dyDescent="0.25">
      <c r="A67" s="310" t="s">
        <v>268</v>
      </c>
      <c r="B67" s="302">
        <v>0.41199999999999998</v>
      </c>
      <c r="C67" s="302">
        <v>5.8999999999999997E-2</v>
      </c>
      <c r="D67" s="302">
        <v>0</v>
      </c>
      <c r="E67" s="301">
        <f t="shared" si="1"/>
        <v>0.47099999999999997</v>
      </c>
    </row>
    <row r="68" spans="1:5" x14ac:dyDescent="0.25">
      <c r="A68" s="310" t="s">
        <v>192</v>
      </c>
      <c r="B68" s="302">
        <v>0.47099999999999997</v>
      </c>
      <c r="C68" s="302">
        <v>0</v>
      </c>
      <c r="D68" s="302">
        <v>0</v>
      </c>
      <c r="E68" s="301">
        <f t="shared" si="1"/>
        <v>0.47099999999999997</v>
      </c>
    </row>
    <row r="69" spans="1:5" x14ac:dyDescent="0.25">
      <c r="A69" s="310" t="s">
        <v>99</v>
      </c>
      <c r="B69" s="302">
        <v>0.29399999999999998</v>
      </c>
      <c r="C69" s="302">
        <v>0.17599999999999999</v>
      </c>
      <c r="D69" s="302">
        <v>0</v>
      </c>
      <c r="E69" s="301">
        <f t="shared" ref="E69:E82" si="2">SUM(B69:D69)</f>
        <v>0.47</v>
      </c>
    </row>
    <row r="70" spans="1:5" x14ac:dyDescent="0.25">
      <c r="A70" s="310" t="s">
        <v>123</v>
      </c>
      <c r="B70" s="302">
        <v>0.4</v>
      </c>
      <c r="C70" s="302">
        <v>6.7000000000000004E-2</v>
      </c>
      <c r="D70" s="302">
        <v>0</v>
      </c>
      <c r="E70" s="301">
        <f t="shared" si="2"/>
        <v>0.46700000000000003</v>
      </c>
    </row>
    <row r="71" spans="1:5" x14ac:dyDescent="0.25">
      <c r="A71" s="310" t="s">
        <v>132</v>
      </c>
      <c r="B71" s="302">
        <v>0.45500000000000002</v>
      </c>
      <c r="C71" s="302">
        <v>0</v>
      </c>
      <c r="D71" s="302">
        <v>0</v>
      </c>
      <c r="E71" s="301">
        <f t="shared" si="2"/>
        <v>0.45500000000000002</v>
      </c>
    </row>
    <row r="72" spans="1:5" x14ac:dyDescent="0.25">
      <c r="A72" s="310" t="s">
        <v>157</v>
      </c>
      <c r="B72" s="302">
        <v>0.27300000000000002</v>
      </c>
      <c r="C72" s="302">
        <v>0.182</v>
      </c>
      <c r="D72" s="302">
        <v>0</v>
      </c>
      <c r="E72" s="301">
        <f t="shared" si="2"/>
        <v>0.45500000000000002</v>
      </c>
    </row>
    <row r="73" spans="1:5" x14ac:dyDescent="0.25">
      <c r="A73" s="310" t="s">
        <v>166</v>
      </c>
      <c r="B73" s="302">
        <v>0.33300000000000002</v>
      </c>
      <c r="C73" s="302">
        <v>0.111</v>
      </c>
      <c r="D73" s="302">
        <v>0</v>
      </c>
      <c r="E73" s="301">
        <f t="shared" si="2"/>
        <v>0.44400000000000001</v>
      </c>
    </row>
    <row r="74" spans="1:5" x14ac:dyDescent="0.25">
      <c r="A74" s="310" t="s">
        <v>155</v>
      </c>
      <c r="B74" s="302">
        <v>0.33300000000000002</v>
      </c>
      <c r="C74" s="302">
        <v>0.111</v>
      </c>
      <c r="D74" s="302">
        <v>0</v>
      </c>
      <c r="E74" s="301">
        <f t="shared" si="2"/>
        <v>0.44400000000000001</v>
      </c>
    </row>
    <row r="75" spans="1:5" x14ac:dyDescent="0.25">
      <c r="A75" s="310" t="s">
        <v>129</v>
      </c>
      <c r="B75" s="302">
        <v>0.33300000000000002</v>
      </c>
      <c r="C75" s="302">
        <v>0.111</v>
      </c>
      <c r="D75" s="302">
        <v>0</v>
      </c>
      <c r="E75" s="301">
        <f t="shared" si="2"/>
        <v>0.44400000000000001</v>
      </c>
    </row>
    <row r="76" spans="1:5" x14ac:dyDescent="0.25">
      <c r="A76" s="310" t="s">
        <v>146</v>
      </c>
      <c r="B76" s="302">
        <v>0.33300000000000002</v>
      </c>
      <c r="C76" s="302">
        <v>0.111</v>
      </c>
      <c r="D76" s="302">
        <v>0</v>
      </c>
      <c r="E76" s="301">
        <f t="shared" si="2"/>
        <v>0.44400000000000001</v>
      </c>
    </row>
    <row r="77" spans="1:5" x14ac:dyDescent="0.25">
      <c r="A77" s="310" t="s">
        <v>133</v>
      </c>
      <c r="B77" s="302">
        <v>0.222</v>
      </c>
      <c r="C77" s="302">
        <v>0.222</v>
      </c>
      <c r="D77" s="302">
        <v>0</v>
      </c>
      <c r="E77" s="301">
        <f t="shared" si="2"/>
        <v>0.44400000000000001</v>
      </c>
    </row>
    <row r="78" spans="1:5" x14ac:dyDescent="0.25">
      <c r="A78" s="310" t="s">
        <v>262</v>
      </c>
      <c r="B78" s="302">
        <v>0.313</v>
      </c>
      <c r="C78" s="302">
        <v>6.3E-2</v>
      </c>
      <c r="D78" s="302">
        <v>6.3E-2</v>
      </c>
      <c r="E78" s="301">
        <f t="shared" si="2"/>
        <v>0.439</v>
      </c>
    </row>
    <row r="79" spans="1:5" x14ac:dyDescent="0.25">
      <c r="A79" s="310" t="s">
        <v>181</v>
      </c>
      <c r="B79" s="302">
        <v>0.25</v>
      </c>
      <c r="C79" s="302">
        <v>0.188</v>
      </c>
      <c r="D79" s="302">
        <v>0</v>
      </c>
      <c r="E79" s="301">
        <f t="shared" si="2"/>
        <v>0.438</v>
      </c>
    </row>
    <row r="80" spans="1:5" x14ac:dyDescent="0.25">
      <c r="A80" s="310" t="s">
        <v>121</v>
      </c>
      <c r="B80" s="302">
        <v>0.39100000000000001</v>
      </c>
      <c r="C80" s="302">
        <v>4.2999999999999997E-2</v>
      </c>
      <c r="D80" s="302">
        <v>0</v>
      </c>
      <c r="E80" s="301">
        <f t="shared" si="2"/>
        <v>0.434</v>
      </c>
    </row>
    <row r="81" spans="1:5" x14ac:dyDescent="0.25">
      <c r="A81" s="310" t="s">
        <v>138</v>
      </c>
      <c r="B81" s="302">
        <v>0.4</v>
      </c>
      <c r="C81" s="302">
        <v>3.3000000000000002E-2</v>
      </c>
      <c r="D81" s="302">
        <v>0</v>
      </c>
      <c r="E81" s="301">
        <f t="shared" si="2"/>
        <v>0.43300000000000005</v>
      </c>
    </row>
    <row r="82" spans="1:5" x14ac:dyDescent="0.25">
      <c r="A82" s="310" t="s">
        <v>225</v>
      </c>
      <c r="B82" s="302">
        <v>0.35699999999999998</v>
      </c>
      <c r="C82" s="302">
        <v>7.0999999999999994E-2</v>
      </c>
      <c r="D82" s="302">
        <v>0</v>
      </c>
      <c r="E82" s="301">
        <f t="shared" si="2"/>
        <v>0.42799999999999999</v>
      </c>
    </row>
    <row r="83" spans="1:5" s="317" customFormat="1" x14ac:dyDescent="0.25">
      <c r="A83" s="318"/>
      <c r="B83" s="302"/>
      <c r="C83" s="302"/>
      <c r="D83" s="302"/>
      <c r="E83" s="301"/>
    </row>
    <row r="84" spans="1:5" x14ac:dyDescent="0.25">
      <c r="A84" s="310" t="s">
        <v>264</v>
      </c>
      <c r="B84" s="302">
        <v>0.23799999999999999</v>
      </c>
      <c r="C84" s="302">
        <v>0.19</v>
      </c>
      <c r="D84" s="302">
        <v>0</v>
      </c>
      <c r="E84" s="301">
        <f t="shared" ref="E84:E115" si="3">SUM(B84:D84)</f>
        <v>0.42799999999999999</v>
      </c>
    </row>
    <row r="85" spans="1:5" x14ac:dyDescent="0.25">
      <c r="A85" s="310" t="s">
        <v>233</v>
      </c>
      <c r="B85" s="302">
        <v>0.129</v>
      </c>
      <c r="C85" s="302">
        <v>0.22600000000000001</v>
      </c>
      <c r="D85" s="302">
        <v>6.5000000000000002E-2</v>
      </c>
      <c r="E85" s="301">
        <f t="shared" si="3"/>
        <v>0.42</v>
      </c>
    </row>
    <row r="86" spans="1:5" x14ac:dyDescent="0.25">
      <c r="A86" s="310" t="s">
        <v>107</v>
      </c>
      <c r="B86" s="302">
        <v>0.28999999999999998</v>
      </c>
      <c r="C86" s="302">
        <v>0.129</v>
      </c>
      <c r="D86" s="302">
        <v>0</v>
      </c>
      <c r="E86" s="301">
        <f t="shared" si="3"/>
        <v>0.41899999999999998</v>
      </c>
    </row>
    <row r="87" spans="1:5" x14ac:dyDescent="0.25">
      <c r="A87" s="310" t="s">
        <v>169</v>
      </c>
      <c r="B87" s="302">
        <v>0.29399999999999998</v>
      </c>
      <c r="C87" s="302">
        <v>5.8999999999999997E-2</v>
      </c>
      <c r="D87" s="302">
        <v>5.8999999999999997E-2</v>
      </c>
      <c r="E87" s="301">
        <f t="shared" si="3"/>
        <v>0.41199999999999998</v>
      </c>
    </row>
    <row r="88" spans="1:5" x14ac:dyDescent="0.25">
      <c r="A88" s="310" t="s">
        <v>127</v>
      </c>
      <c r="B88" s="302">
        <v>0.35299999999999998</v>
      </c>
      <c r="C88" s="302">
        <v>0</v>
      </c>
      <c r="D88" s="302">
        <v>5.8999999999999997E-2</v>
      </c>
      <c r="E88" s="301">
        <f t="shared" si="3"/>
        <v>0.41199999999999998</v>
      </c>
    </row>
    <row r="89" spans="1:5" x14ac:dyDescent="0.25">
      <c r="A89" s="310" t="s">
        <v>139</v>
      </c>
      <c r="B89" s="302">
        <v>0.35299999999999998</v>
      </c>
      <c r="C89" s="302">
        <v>5.8999999999999997E-2</v>
      </c>
      <c r="D89" s="302">
        <v>0</v>
      </c>
      <c r="E89" s="301">
        <f t="shared" si="3"/>
        <v>0.41199999999999998</v>
      </c>
    </row>
    <row r="90" spans="1:5" x14ac:dyDescent="0.25">
      <c r="A90" s="310" t="s">
        <v>266</v>
      </c>
      <c r="B90" s="302">
        <v>0.2</v>
      </c>
      <c r="C90" s="302">
        <v>0.1</v>
      </c>
      <c r="D90" s="302">
        <v>0.1</v>
      </c>
      <c r="E90" s="301">
        <f t="shared" si="3"/>
        <v>0.4</v>
      </c>
    </row>
    <row r="91" spans="1:5" x14ac:dyDescent="0.25">
      <c r="A91" s="310" t="s">
        <v>130</v>
      </c>
      <c r="B91" s="302">
        <v>0.3</v>
      </c>
      <c r="C91" s="302">
        <v>0.1</v>
      </c>
      <c r="D91" s="302">
        <v>0</v>
      </c>
      <c r="E91" s="301">
        <f t="shared" si="3"/>
        <v>0.4</v>
      </c>
    </row>
    <row r="92" spans="1:5" x14ac:dyDescent="0.25">
      <c r="A92" s="310" t="s">
        <v>100</v>
      </c>
      <c r="B92" s="302">
        <v>0.33300000000000002</v>
      </c>
      <c r="C92" s="302">
        <v>5.6000000000000001E-2</v>
      </c>
      <c r="D92" s="302">
        <v>0</v>
      </c>
      <c r="E92" s="301">
        <f t="shared" si="3"/>
        <v>0.38900000000000001</v>
      </c>
    </row>
    <row r="93" spans="1:5" x14ac:dyDescent="0.25">
      <c r="A93" s="310" t="s">
        <v>106</v>
      </c>
      <c r="B93" s="302">
        <v>0.308</v>
      </c>
      <c r="C93" s="302">
        <v>7.6999999999999999E-2</v>
      </c>
      <c r="D93" s="302">
        <v>0</v>
      </c>
      <c r="E93" s="301">
        <f t="shared" si="3"/>
        <v>0.38500000000000001</v>
      </c>
    </row>
    <row r="94" spans="1:5" x14ac:dyDescent="0.25">
      <c r="A94" s="310" t="s">
        <v>260</v>
      </c>
      <c r="B94" s="302">
        <v>0.188</v>
      </c>
      <c r="C94" s="302">
        <v>6.3E-2</v>
      </c>
      <c r="D94" s="302">
        <v>0.125</v>
      </c>
      <c r="E94" s="301">
        <f t="shared" si="3"/>
        <v>0.376</v>
      </c>
    </row>
    <row r="95" spans="1:5" x14ac:dyDescent="0.25">
      <c r="A95" s="310" t="s">
        <v>265</v>
      </c>
      <c r="B95" s="302">
        <v>0.25</v>
      </c>
      <c r="C95" s="302">
        <v>0.125</v>
      </c>
      <c r="D95" s="302">
        <v>0</v>
      </c>
      <c r="E95" s="301">
        <f t="shared" si="3"/>
        <v>0.375</v>
      </c>
    </row>
    <row r="96" spans="1:5" x14ac:dyDescent="0.25">
      <c r="A96" s="310" t="s">
        <v>145</v>
      </c>
      <c r="B96" s="302">
        <v>0.375</v>
      </c>
      <c r="C96" s="302">
        <v>0</v>
      </c>
      <c r="D96" s="302">
        <v>0</v>
      </c>
      <c r="E96" s="301">
        <f t="shared" si="3"/>
        <v>0.375</v>
      </c>
    </row>
    <row r="97" spans="1:5" x14ac:dyDescent="0.25">
      <c r="A97" s="310" t="s">
        <v>158</v>
      </c>
      <c r="B97" s="302">
        <v>0.125</v>
      </c>
      <c r="C97" s="302">
        <v>0.125</v>
      </c>
      <c r="D97" s="302">
        <v>0.125</v>
      </c>
      <c r="E97" s="301">
        <f t="shared" si="3"/>
        <v>0.375</v>
      </c>
    </row>
    <row r="98" spans="1:5" x14ac:dyDescent="0.25">
      <c r="A98" s="310" t="s">
        <v>89</v>
      </c>
      <c r="B98" s="302">
        <v>0.125</v>
      </c>
      <c r="C98" s="302">
        <v>0.125</v>
      </c>
      <c r="D98" s="302">
        <v>0.125</v>
      </c>
      <c r="E98" s="301">
        <f t="shared" si="3"/>
        <v>0.375</v>
      </c>
    </row>
    <row r="99" spans="1:5" x14ac:dyDescent="0.25">
      <c r="A99" s="310" t="s">
        <v>83</v>
      </c>
      <c r="B99" s="302">
        <v>0.25</v>
      </c>
      <c r="C99" s="302">
        <v>0.125</v>
      </c>
      <c r="D99" s="302">
        <v>0</v>
      </c>
      <c r="E99" s="301">
        <f t="shared" si="3"/>
        <v>0.375</v>
      </c>
    </row>
    <row r="100" spans="1:5" x14ac:dyDescent="0.25">
      <c r="A100" s="310" t="s">
        <v>103</v>
      </c>
      <c r="B100" s="302">
        <v>0.36399999999999999</v>
      </c>
      <c r="C100" s="302">
        <v>0</v>
      </c>
      <c r="D100" s="302">
        <v>0</v>
      </c>
      <c r="E100" s="301">
        <f t="shared" si="3"/>
        <v>0.36399999999999999</v>
      </c>
    </row>
    <row r="101" spans="1:5" x14ac:dyDescent="0.25">
      <c r="A101" s="310" t="s">
        <v>131</v>
      </c>
      <c r="B101" s="302">
        <v>0.36399999999999999</v>
      </c>
      <c r="C101" s="302">
        <v>0</v>
      </c>
      <c r="D101" s="302">
        <v>0</v>
      </c>
      <c r="E101" s="301">
        <f t="shared" si="3"/>
        <v>0.36399999999999999</v>
      </c>
    </row>
    <row r="102" spans="1:5" x14ac:dyDescent="0.25">
      <c r="A102" s="310" t="s">
        <v>441</v>
      </c>
      <c r="B102" s="302">
        <v>0.32</v>
      </c>
      <c r="C102" s="302">
        <v>0.04</v>
      </c>
      <c r="D102" s="302">
        <v>0</v>
      </c>
      <c r="E102" s="301">
        <f t="shared" si="3"/>
        <v>0.36</v>
      </c>
    </row>
    <row r="103" spans="1:5" x14ac:dyDescent="0.25">
      <c r="A103" s="310" t="s">
        <v>134</v>
      </c>
      <c r="B103" s="302">
        <v>0.28599999999999998</v>
      </c>
      <c r="C103" s="302">
        <v>7.0999999999999994E-2</v>
      </c>
      <c r="D103" s="302">
        <v>0</v>
      </c>
      <c r="E103" s="301">
        <f t="shared" si="3"/>
        <v>0.35699999999999998</v>
      </c>
    </row>
    <row r="104" spans="1:5" x14ac:dyDescent="0.25">
      <c r="A104" s="310" t="s">
        <v>113</v>
      </c>
      <c r="B104" s="302">
        <v>0.35599999999999998</v>
      </c>
      <c r="C104" s="302">
        <v>0</v>
      </c>
      <c r="D104" s="302">
        <v>0</v>
      </c>
      <c r="E104" s="301">
        <f t="shared" si="3"/>
        <v>0.35599999999999998</v>
      </c>
    </row>
    <row r="105" spans="1:5" x14ac:dyDescent="0.25">
      <c r="A105" s="310" t="s">
        <v>81</v>
      </c>
      <c r="B105" s="302">
        <v>0.28599999999999998</v>
      </c>
      <c r="C105" s="302">
        <v>4.8000000000000001E-2</v>
      </c>
      <c r="D105" s="302">
        <v>0</v>
      </c>
      <c r="E105" s="301">
        <f t="shared" si="3"/>
        <v>0.33399999999999996</v>
      </c>
    </row>
    <row r="106" spans="1:5" x14ac:dyDescent="0.25">
      <c r="A106" s="310" t="s">
        <v>256</v>
      </c>
      <c r="B106" s="302">
        <v>0.222</v>
      </c>
      <c r="C106" s="302">
        <v>0.111</v>
      </c>
      <c r="D106" s="302">
        <v>0</v>
      </c>
      <c r="E106" s="301">
        <f t="shared" si="3"/>
        <v>0.33300000000000002</v>
      </c>
    </row>
    <row r="107" spans="1:5" x14ac:dyDescent="0.25">
      <c r="A107" s="310" t="s">
        <v>79</v>
      </c>
      <c r="B107" s="302">
        <v>0.111</v>
      </c>
      <c r="C107" s="302">
        <v>0.222</v>
      </c>
      <c r="D107" s="302">
        <v>0</v>
      </c>
      <c r="E107" s="301">
        <f t="shared" si="3"/>
        <v>0.33300000000000002</v>
      </c>
    </row>
    <row r="108" spans="1:5" x14ac:dyDescent="0.25">
      <c r="A108" s="310" t="s">
        <v>188</v>
      </c>
      <c r="B108" s="302">
        <v>0.33300000000000002</v>
      </c>
      <c r="C108" s="302">
        <v>0</v>
      </c>
      <c r="D108" s="302">
        <v>0</v>
      </c>
      <c r="E108" s="301">
        <f t="shared" si="3"/>
        <v>0.33300000000000002</v>
      </c>
    </row>
    <row r="109" spans="1:5" x14ac:dyDescent="0.25">
      <c r="A109" s="310" t="s">
        <v>102</v>
      </c>
      <c r="B109" s="302">
        <v>0.23799999999999999</v>
      </c>
      <c r="C109" s="302">
        <v>9.5000000000000001E-2</v>
      </c>
      <c r="D109" s="302">
        <v>0</v>
      </c>
      <c r="E109" s="301">
        <f t="shared" si="3"/>
        <v>0.33299999999999996</v>
      </c>
    </row>
    <row r="110" spans="1:5" x14ac:dyDescent="0.25">
      <c r="A110" s="310" t="s">
        <v>222</v>
      </c>
      <c r="B110" s="302">
        <v>0.32300000000000001</v>
      </c>
      <c r="C110" s="302">
        <v>0</v>
      </c>
      <c r="D110" s="302">
        <v>0</v>
      </c>
      <c r="E110" s="301">
        <f t="shared" si="3"/>
        <v>0.32300000000000001</v>
      </c>
    </row>
    <row r="111" spans="1:5" x14ac:dyDescent="0.25">
      <c r="A111" s="310" t="s">
        <v>125</v>
      </c>
      <c r="B111" s="302">
        <v>0.318</v>
      </c>
      <c r="C111" s="302">
        <v>0</v>
      </c>
      <c r="D111" s="302">
        <v>0</v>
      </c>
      <c r="E111" s="301">
        <f t="shared" si="3"/>
        <v>0.318</v>
      </c>
    </row>
    <row r="112" spans="1:5" x14ac:dyDescent="0.25">
      <c r="A112" s="310" t="s">
        <v>170</v>
      </c>
      <c r="B112" s="302">
        <v>0.26800000000000002</v>
      </c>
      <c r="C112" s="302">
        <v>2.4E-2</v>
      </c>
      <c r="D112" s="302">
        <v>2.4E-2</v>
      </c>
      <c r="E112" s="301">
        <f t="shared" si="3"/>
        <v>0.31600000000000006</v>
      </c>
    </row>
    <row r="113" spans="1:5" x14ac:dyDescent="0.25">
      <c r="A113" s="310" t="s">
        <v>120</v>
      </c>
      <c r="B113" s="302">
        <v>0.29599999999999999</v>
      </c>
      <c r="C113" s="302">
        <v>1.9E-2</v>
      </c>
      <c r="D113" s="302">
        <v>0</v>
      </c>
      <c r="E113" s="301">
        <f t="shared" si="3"/>
        <v>0.315</v>
      </c>
    </row>
    <row r="114" spans="1:5" x14ac:dyDescent="0.25">
      <c r="A114" s="310" t="s">
        <v>77</v>
      </c>
      <c r="B114" s="302">
        <v>0.23300000000000001</v>
      </c>
      <c r="C114" s="302">
        <v>7.0000000000000007E-2</v>
      </c>
      <c r="D114" s="302">
        <v>0</v>
      </c>
      <c r="E114" s="301">
        <f t="shared" si="3"/>
        <v>0.30300000000000005</v>
      </c>
    </row>
    <row r="115" spans="1:5" x14ac:dyDescent="0.25">
      <c r="A115" s="310" t="s">
        <v>110</v>
      </c>
      <c r="B115" s="302">
        <v>0.3</v>
      </c>
      <c r="C115" s="302">
        <v>0</v>
      </c>
      <c r="D115" s="302">
        <v>0</v>
      </c>
      <c r="E115" s="301">
        <f t="shared" si="3"/>
        <v>0.3</v>
      </c>
    </row>
    <row r="116" spans="1:5" x14ac:dyDescent="0.25">
      <c r="A116" s="310" t="s">
        <v>175</v>
      </c>
      <c r="B116" s="302">
        <v>0</v>
      </c>
      <c r="C116" s="302">
        <v>0.3</v>
      </c>
      <c r="D116" s="302">
        <v>0</v>
      </c>
      <c r="E116" s="301">
        <f t="shared" ref="E116:E147" si="4">SUM(B116:D116)</f>
        <v>0.3</v>
      </c>
    </row>
    <row r="117" spans="1:5" x14ac:dyDescent="0.25">
      <c r="A117" s="310" t="s">
        <v>87</v>
      </c>
      <c r="B117" s="302">
        <v>0.3</v>
      </c>
      <c r="C117" s="302">
        <v>0</v>
      </c>
      <c r="D117" s="302">
        <v>0</v>
      </c>
      <c r="E117" s="301">
        <f t="shared" si="4"/>
        <v>0.3</v>
      </c>
    </row>
    <row r="118" spans="1:5" x14ac:dyDescent="0.25">
      <c r="A118" s="310" t="s">
        <v>167</v>
      </c>
      <c r="B118" s="302">
        <v>0.23499999999999999</v>
      </c>
      <c r="C118" s="302">
        <v>5.8999999999999997E-2</v>
      </c>
      <c r="D118" s="302">
        <v>0</v>
      </c>
      <c r="E118" s="301">
        <f t="shared" si="4"/>
        <v>0.29399999999999998</v>
      </c>
    </row>
    <row r="119" spans="1:5" x14ac:dyDescent="0.25">
      <c r="A119" s="310" t="s">
        <v>62</v>
      </c>
      <c r="B119" s="302">
        <v>0.25</v>
      </c>
      <c r="C119" s="302">
        <v>4.2000000000000003E-2</v>
      </c>
      <c r="D119" s="302">
        <v>0</v>
      </c>
      <c r="E119" s="301">
        <f t="shared" si="4"/>
        <v>0.29199999999999998</v>
      </c>
    </row>
    <row r="120" spans="1:5" x14ac:dyDescent="0.25">
      <c r="A120" s="310" t="s">
        <v>116</v>
      </c>
      <c r="B120" s="302">
        <v>0.14299999999999999</v>
      </c>
      <c r="C120" s="302">
        <v>0.14299999999999999</v>
      </c>
      <c r="D120" s="302">
        <v>0</v>
      </c>
      <c r="E120" s="301">
        <f t="shared" si="4"/>
        <v>0.28599999999999998</v>
      </c>
    </row>
    <row r="121" spans="1:5" x14ac:dyDescent="0.25">
      <c r="A121" s="310" t="s">
        <v>300</v>
      </c>
      <c r="B121" s="302">
        <v>9.0999999999999998E-2</v>
      </c>
      <c r="C121" s="302">
        <v>0.182</v>
      </c>
      <c r="D121" s="302">
        <v>0</v>
      </c>
      <c r="E121" s="301">
        <f t="shared" si="4"/>
        <v>0.27300000000000002</v>
      </c>
    </row>
    <row r="122" spans="1:5" x14ac:dyDescent="0.25">
      <c r="A122" s="310" t="s">
        <v>75</v>
      </c>
      <c r="B122" s="302">
        <v>0.22700000000000001</v>
      </c>
      <c r="C122" s="302">
        <v>4.4999999999999998E-2</v>
      </c>
      <c r="D122" s="302">
        <v>0</v>
      </c>
      <c r="E122" s="301">
        <f t="shared" si="4"/>
        <v>0.27200000000000002</v>
      </c>
    </row>
    <row r="123" spans="1:5" x14ac:dyDescent="0.25">
      <c r="A123" s="310" t="s">
        <v>64</v>
      </c>
      <c r="B123" s="302">
        <v>0.23699999999999999</v>
      </c>
      <c r="C123" s="302">
        <v>2.5999999999999999E-2</v>
      </c>
      <c r="D123" s="302">
        <v>0</v>
      </c>
      <c r="E123" s="301">
        <f t="shared" si="4"/>
        <v>0.26300000000000001</v>
      </c>
    </row>
    <row r="124" spans="1:5" x14ac:dyDescent="0.25">
      <c r="A124" s="310" t="s">
        <v>122</v>
      </c>
      <c r="B124" s="302">
        <v>0.25</v>
      </c>
      <c r="C124" s="302">
        <v>0</v>
      </c>
      <c r="D124" s="302">
        <v>0</v>
      </c>
      <c r="E124" s="301">
        <f t="shared" si="4"/>
        <v>0.25</v>
      </c>
    </row>
    <row r="125" spans="1:5" x14ac:dyDescent="0.25">
      <c r="A125" s="310" t="s">
        <v>114</v>
      </c>
      <c r="B125" s="302">
        <v>0.25</v>
      </c>
      <c r="C125" s="302">
        <v>0</v>
      </c>
      <c r="D125" s="302">
        <v>0</v>
      </c>
      <c r="E125" s="301">
        <f t="shared" si="4"/>
        <v>0.25</v>
      </c>
    </row>
    <row r="126" spans="1:5" x14ac:dyDescent="0.25">
      <c r="A126" s="310" t="s">
        <v>69</v>
      </c>
      <c r="B126" s="302">
        <v>0.25</v>
      </c>
      <c r="C126" s="302">
        <v>0</v>
      </c>
      <c r="D126" s="302">
        <v>0</v>
      </c>
      <c r="E126" s="301">
        <f t="shared" si="4"/>
        <v>0.25</v>
      </c>
    </row>
    <row r="127" spans="1:5" x14ac:dyDescent="0.25">
      <c r="A127" s="310" t="s">
        <v>67</v>
      </c>
      <c r="B127" s="302">
        <v>0.25</v>
      </c>
      <c r="C127" s="302">
        <v>0</v>
      </c>
      <c r="D127" s="302">
        <v>0</v>
      </c>
      <c r="E127" s="301">
        <f t="shared" si="4"/>
        <v>0.25</v>
      </c>
    </row>
    <row r="128" spans="1:5" x14ac:dyDescent="0.25">
      <c r="A128" s="310" t="s">
        <v>228</v>
      </c>
      <c r="B128" s="302">
        <v>0.152</v>
      </c>
      <c r="C128" s="302">
        <v>6.5000000000000002E-2</v>
      </c>
      <c r="D128" s="302">
        <v>2.1999999999999999E-2</v>
      </c>
      <c r="E128" s="301">
        <f t="shared" si="4"/>
        <v>0.23899999999999999</v>
      </c>
    </row>
    <row r="129" spans="1:5" x14ac:dyDescent="0.25">
      <c r="A129" s="310" t="s">
        <v>259</v>
      </c>
      <c r="B129" s="302">
        <v>0.23799999999999999</v>
      </c>
      <c r="C129" s="302">
        <v>0</v>
      </c>
      <c r="D129" s="302">
        <v>0</v>
      </c>
      <c r="E129" s="301">
        <f t="shared" si="4"/>
        <v>0.23799999999999999</v>
      </c>
    </row>
    <row r="130" spans="1:5" x14ac:dyDescent="0.25">
      <c r="A130" s="310" t="s">
        <v>105</v>
      </c>
      <c r="B130" s="302">
        <v>0.19</v>
      </c>
      <c r="C130" s="302">
        <v>4.8000000000000001E-2</v>
      </c>
      <c r="D130" s="302">
        <v>0</v>
      </c>
      <c r="E130" s="301">
        <f t="shared" si="4"/>
        <v>0.23799999999999999</v>
      </c>
    </row>
    <row r="131" spans="1:5" x14ac:dyDescent="0.25">
      <c r="A131" s="310" t="s">
        <v>82</v>
      </c>
      <c r="B131" s="302">
        <v>0.23499999999999999</v>
      </c>
      <c r="C131" s="302">
        <v>0</v>
      </c>
      <c r="D131" s="302">
        <v>0</v>
      </c>
      <c r="E131" s="301">
        <f t="shared" si="4"/>
        <v>0.23499999999999999</v>
      </c>
    </row>
    <row r="132" spans="1:5" x14ac:dyDescent="0.25">
      <c r="A132" s="310" t="s">
        <v>72</v>
      </c>
      <c r="B132" s="302">
        <v>0.23499999999999999</v>
      </c>
      <c r="C132" s="302">
        <v>0</v>
      </c>
      <c r="D132" s="302">
        <v>0</v>
      </c>
      <c r="E132" s="301">
        <f t="shared" si="4"/>
        <v>0.23499999999999999</v>
      </c>
    </row>
    <row r="133" spans="1:5" x14ac:dyDescent="0.25">
      <c r="A133" s="310" t="s">
        <v>119</v>
      </c>
      <c r="B133" s="302">
        <v>0.23100000000000001</v>
      </c>
      <c r="C133" s="302">
        <v>0</v>
      </c>
      <c r="D133" s="302">
        <v>0</v>
      </c>
      <c r="E133" s="301">
        <f t="shared" si="4"/>
        <v>0.23100000000000001</v>
      </c>
    </row>
    <row r="134" spans="1:5" x14ac:dyDescent="0.25">
      <c r="A134" s="310" t="s">
        <v>58</v>
      </c>
      <c r="B134" s="302">
        <v>0.214</v>
      </c>
      <c r="C134" s="302">
        <v>0</v>
      </c>
      <c r="D134" s="302">
        <v>0</v>
      </c>
      <c r="E134" s="301">
        <f t="shared" si="4"/>
        <v>0.214</v>
      </c>
    </row>
    <row r="135" spans="1:5" x14ac:dyDescent="0.25">
      <c r="A135" s="310" t="s">
        <v>95</v>
      </c>
      <c r="B135" s="302">
        <v>0.21099999999999999</v>
      </c>
      <c r="C135" s="302">
        <v>0</v>
      </c>
      <c r="D135" s="302">
        <v>0</v>
      </c>
      <c r="E135" s="301">
        <f t="shared" si="4"/>
        <v>0.21099999999999999</v>
      </c>
    </row>
    <row r="136" spans="1:5" x14ac:dyDescent="0.25">
      <c r="A136" s="310" t="s">
        <v>250</v>
      </c>
      <c r="B136" s="302">
        <v>0.16700000000000001</v>
      </c>
      <c r="C136" s="302">
        <v>4.2000000000000003E-2</v>
      </c>
      <c r="D136" s="302">
        <v>0</v>
      </c>
      <c r="E136" s="301">
        <f t="shared" si="4"/>
        <v>0.20900000000000002</v>
      </c>
    </row>
    <row r="137" spans="1:5" x14ac:dyDescent="0.25">
      <c r="A137" s="310" t="s">
        <v>147</v>
      </c>
      <c r="B137" s="302">
        <v>0</v>
      </c>
      <c r="C137" s="302">
        <v>0.2</v>
      </c>
      <c r="D137" s="302">
        <v>0</v>
      </c>
      <c r="E137" s="301">
        <f t="shared" si="4"/>
        <v>0.2</v>
      </c>
    </row>
    <row r="138" spans="1:5" x14ac:dyDescent="0.25">
      <c r="A138" s="310" t="s">
        <v>74</v>
      </c>
      <c r="B138" s="302">
        <v>0.2</v>
      </c>
      <c r="C138" s="302">
        <v>0</v>
      </c>
      <c r="D138" s="302">
        <v>0</v>
      </c>
      <c r="E138" s="301">
        <f t="shared" si="4"/>
        <v>0.2</v>
      </c>
    </row>
    <row r="139" spans="1:5" x14ac:dyDescent="0.25">
      <c r="A139" s="310" t="s">
        <v>216</v>
      </c>
      <c r="B139" s="302">
        <v>0.17899999999999999</v>
      </c>
      <c r="C139" s="302">
        <v>2.1000000000000001E-2</v>
      </c>
      <c r="D139" s="302">
        <v>0</v>
      </c>
      <c r="E139" s="301">
        <f t="shared" si="4"/>
        <v>0.19999999999999998</v>
      </c>
    </row>
    <row r="140" spans="1:5" x14ac:dyDescent="0.25">
      <c r="A140" s="310" t="s">
        <v>253</v>
      </c>
      <c r="B140" s="302">
        <v>0.154</v>
      </c>
      <c r="C140" s="302">
        <v>3.7999999999999999E-2</v>
      </c>
      <c r="D140" s="302">
        <v>0</v>
      </c>
      <c r="E140" s="301">
        <f t="shared" si="4"/>
        <v>0.192</v>
      </c>
    </row>
    <row r="141" spans="1:5" x14ac:dyDescent="0.25">
      <c r="A141" s="310" t="s">
        <v>98</v>
      </c>
      <c r="B141" s="302">
        <v>0.182</v>
      </c>
      <c r="C141" s="302">
        <v>0</v>
      </c>
      <c r="D141" s="302">
        <v>0</v>
      </c>
      <c r="E141" s="301">
        <f t="shared" si="4"/>
        <v>0.182</v>
      </c>
    </row>
    <row r="142" spans="1:5" x14ac:dyDescent="0.25">
      <c r="A142" s="310" t="s">
        <v>235</v>
      </c>
      <c r="B142" s="302">
        <v>0.17599999999999999</v>
      </c>
      <c r="C142" s="302">
        <v>0</v>
      </c>
      <c r="D142" s="302">
        <v>0</v>
      </c>
      <c r="E142" s="301">
        <f t="shared" si="4"/>
        <v>0.17599999999999999</v>
      </c>
    </row>
    <row r="143" spans="1:5" x14ac:dyDescent="0.25">
      <c r="A143" s="310" t="s">
        <v>231</v>
      </c>
      <c r="B143" s="302">
        <v>0.122</v>
      </c>
      <c r="C143" s="302">
        <v>4.9000000000000002E-2</v>
      </c>
      <c r="D143" s="302">
        <v>0</v>
      </c>
      <c r="E143" s="301">
        <f t="shared" si="4"/>
        <v>0.17099999999999999</v>
      </c>
    </row>
    <row r="144" spans="1:5" x14ac:dyDescent="0.25">
      <c r="A144" s="310" t="s">
        <v>76</v>
      </c>
      <c r="B144" s="302">
        <v>9.5000000000000001E-2</v>
      </c>
      <c r="C144" s="302">
        <v>4.8000000000000001E-2</v>
      </c>
      <c r="D144" s="302">
        <v>0</v>
      </c>
      <c r="E144" s="301">
        <f t="shared" si="4"/>
        <v>0.14300000000000002</v>
      </c>
    </row>
    <row r="145" spans="1:5" x14ac:dyDescent="0.25">
      <c r="A145" s="310" t="s">
        <v>304</v>
      </c>
      <c r="B145" s="302">
        <v>0.111</v>
      </c>
      <c r="C145" s="302">
        <v>0</v>
      </c>
      <c r="D145" s="302">
        <v>0</v>
      </c>
      <c r="E145" s="301">
        <f t="shared" si="4"/>
        <v>0.111</v>
      </c>
    </row>
    <row r="146" spans="1:5" x14ac:dyDescent="0.25">
      <c r="A146" s="310" t="s">
        <v>68</v>
      </c>
      <c r="B146" s="302">
        <v>0</v>
      </c>
      <c r="C146" s="302">
        <v>0.111</v>
      </c>
      <c r="D146" s="302">
        <v>0</v>
      </c>
      <c r="E146" s="301">
        <f t="shared" si="4"/>
        <v>0.111</v>
      </c>
    </row>
    <row r="147" spans="1:5" x14ac:dyDescent="0.25">
      <c r="A147" s="310" t="s">
        <v>263</v>
      </c>
      <c r="B147" s="302">
        <v>9.0999999999999998E-2</v>
      </c>
      <c r="C147" s="302">
        <v>0</v>
      </c>
      <c r="D147" s="302">
        <v>0</v>
      </c>
      <c r="E147" s="301">
        <f t="shared" si="4"/>
        <v>9.0999999999999998E-2</v>
      </c>
    </row>
    <row r="148" spans="1:5" x14ac:dyDescent="0.25">
      <c r="A148" s="310" t="s">
        <v>248</v>
      </c>
      <c r="B148" s="302">
        <v>5.6000000000000001E-2</v>
      </c>
      <c r="C148" s="302">
        <v>2.8000000000000001E-2</v>
      </c>
      <c r="D148" s="302">
        <v>0</v>
      </c>
      <c r="E148" s="301">
        <f t="shared" ref="E148:E161" si="5">SUM(B148:D148)</f>
        <v>8.4000000000000005E-2</v>
      </c>
    </row>
    <row r="149" spans="1:5" x14ac:dyDescent="0.25">
      <c r="A149" s="310" t="s">
        <v>210</v>
      </c>
      <c r="B149" s="302">
        <v>0.06</v>
      </c>
      <c r="C149" s="302">
        <v>0.02</v>
      </c>
      <c r="D149" s="302">
        <v>0</v>
      </c>
      <c r="E149" s="301">
        <f t="shared" si="5"/>
        <v>0.08</v>
      </c>
    </row>
    <row r="150" spans="1:5" x14ac:dyDescent="0.25">
      <c r="A150" s="310" t="s">
        <v>229</v>
      </c>
      <c r="B150" s="302">
        <v>5.8999999999999997E-2</v>
      </c>
      <c r="C150" s="302">
        <v>0.02</v>
      </c>
      <c r="D150" s="302">
        <v>0</v>
      </c>
      <c r="E150" s="301">
        <f t="shared" si="5"/>
        <v>7.9000000000000001E-2</v>
      </c>
    </row>
    <row r="151" spans="1:5" x14ac:dyDescent="0.25">
      <c r="A151" s="310" t="s">
        <v>244</v>
      </c>
      <c r="B151" s="302">
        <v>4.7E-2</v>
      </c>
      <c r="C151" s="302">
        <v>0</v>
      </c>
      <c r="D151" s="302">
        <v>0</v>
      </c>
      <c r="E151" s="301">
        <f t="shared" si="5"/>
        <v>4.7E-2</v>
      </c>
    </row>
    <row r="152" spans="1:5" x14ac:dyDescent="0.25">
      <c r="A152" s="310" t="s">
        <v>223</v>
      </c>
      <c r="B152" s="302">
        <v>4.2999999999999997E-2</v>
      </c>
      <c r="C152" s="302">
        <v>0</v>
      </c>
      <c r="D152" s="302">
        <v>0</v>
      </c>
      <c r="E152" s="301">
        <f t="shared" si="5"/>
        <v>4.2999999999999997E-2</v>
      </c>
    </row>
    <row r="153" spans="1:5" x14ac:dyDescent="0.25">
      <c r="A153" s="310" t="s">
        <v>230</v>
      </c>
      <c r="B153" s="302">
        <v>0.04</v>
      </c>
      <c r="C153" s="302">
        <v>0</v>
      </c>
      <c r="D153" s="302">
        <v>0</v>
      </c>
      <c r="E153" s="301">
        <f t="shared" si="5"/>
        <v>0.04</v>
      </c>
    </row>
    <row r="154" spans="1:5" x14ac:dyDescent="0.25">
      <c r="A154" s="310" t="s">
        <v>246</v>
      </c>
      <c r="B154" s="302">
        <v>2.9000000000000001E-2</v>
      </c>
      <c r="C154" s="302">
        <v>0</v>
      </c>
      <c r="D154" s="302">
        <v>0</v>
      </c>
      <c r="E154" s="301">
        <f t="shared" si="5"/>
        <v>2.9000000000000001E-2</v>
      </c>
    </row>
    <row r="155" spans="1:5" x14ac:dyDescent="0.25">
      <c r="A155" s="310" t="s">
        <v>249</v>
      </c>
      <c r="B155" s="302">
        <v>0</v>
      </c>
      <c r="C155" s="302">
        <v>0</v>
      </c>
      <c r="D155" s="302">
        <v>0</v>
      </c>
      <c r="E155" s="301">
        <f t="shared" si="5"/>
        <v>0</v>
      </c>
    </row>
    <row r="156" spans="1:5" x14ac:dyDescent="0.25">
      <c r="A156" s="310" t="s">
        <v>239</v>
      </c>
      <c r="B156" s="302">
        <v>0</v>
      </c>
      <c r="C156" s="302">
        <v>0</v>
      </c>
      <c r="D156" s="302">
        <v>0</v>
      </c>
      <c r="E156" s="301">
        <f t="shared" si="5"/>
        <v>0</v>
      </c>
    </row>
    <row r="157" spans="1:5" x14ac:dyDescent="0.25">
      <c r="A157" s="310" t="s">
        <v>251</v>
      </c>
      <c r="B157" s="302">
        <v>0</v>
      </c>
      <c r="C157" s="302">
        <v>0</v>
      </c>
      <c r="D157" s="302">
        <v>0</v>
      </c>
      <c r="E157" s="301">
        <f t="shared" si="5"/>
        <v>0</v>
      </c>
    </row>
    <row r="158" spans="1:5" x14ac:dyDescent="0.25">
      <c r="A158" s="310" t="s">
        <v>224</v>
      </c>
      <c r="B158" s="302">
        <v>0</v>
      </c>
      <c r="C158" s="302">
        <v>0</v>
      </c>
      <c r="D158" s="302">
        <v>0</v>
      </c>
      <c r="E158" s="301">
        <f t="shared" si="5"/>
        <v>0</v>
      </c>
    </row>
    <row r="159" spans="1:5" x14ac:dyDescent="0.25">
      <c r="A159" s="310" t="s">
        <v>237</v>
      </c>
      <c r="B159" s="302">
        <v>0</v>
      </c>
      <c r="C159" s="302">
        <v>0</v>
      </c>
      <c r="D159" s="302">
        <v>0</v>
      </c>
      <c r="E159" s="301">
        <f t="shared" si="5"/>
        <v>0</v>
      </c>
    </row>
    <row r="160" spans="1:5" x14ac:dyDescent="0.25">
      <c r="A160" s="318" t="s">
        <v>124</v>
      </c>
      <c r="B160" s="302">
        <v>0</v>
      </c>
      <c r="C160" s="302">
        <v>0</v>
      </c>
      <c r="D160" s="302">
        <v>0</v>
      </c>
      <c r="E160" s="301">
        <f t="shared" si="5"/>
        <v>0</v>
      </c>
    </row>
    <row r="161" spans="1:9" x14ac:dyDescent="0.25">
      <c r="A161" s="318" t="s">
        <v>86</v>
      </c>
      <c r="B161" s="302">
        <v>0</v>
      </c>
      <c r="C161" s="302">
        <v>0</v>
      </c>
      <c r="D161" s="302">
        <v>0</v>
      </c>
      <c r="E161" s="301">
        <f t="shared" si="5"/>
        <v>0</v>
      </c>
    </row>
    <row r="162" spans="1:9" x14ac:dyDescent="0.25">
      <c r="A162" s="318"/>
      <c r="I162" s="318"/>
    </row>
  </sheetData>
  <sortState ref="A5:E160">
    <sortCondition descending="1" ref="E5:E160"/>
  </sortState>
  <hyperlinks>
    <hyperlink ref="A1" location="'List of Figs &amp; Tables'!A1" display="Link to Index"/>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9"/>
  <sheetViews>
    <sheetView topLeftCell="F1" zoomScaleNormal="100" workbookViewId="0">
      <selection activeCell="R4" sqref="R4"/>
    </sheetView>
  </sheetViews>
  <sheetFormatPr defaultRowHeight="15" x14ac:dyDescent="0.25"/>
  <sheetData>
    <row r="1" spans="1:10" x14ac:dyDescent="0.25">
      <c r="A1" s="89" t="s">
        <v>278</v>
      </c>
    </row>
    <row r="2" spans="1:10" x14ac:dyDescent="0.25">
      <c r="J2" s="139" t="s">
        <v>420</v>
      </c>
    </row>
    <row r="4" spans="1:10" x14ac:dyDescent="0.25">
      <c r="B4" s="300" t="s">
        <v>442</v>
      </c>
      <c r="C4" s="300" t="s">
        <v>443</v>
      </c>
      <c r="D4" s="300" t="s">
        <v>444</v>
      </c>
      <c r="E4" s="300" t="s">
        <v>393</v>
      </c>
    </row>
    <row r="5" spans="1:10" x14ac:dyDescent="0.25">
      <c r="A5" s="311" t="s">
        <v>192</v>
      </c>
      <c r="B5" s="302">
        <v>0.5</v>
      </c>
      <c r="C5" s="302">
        <v>0.438</v>
      </c>
      <c r="D5" s="302">
        <v>6.3E-2</v>
      </c>
      <c r="E5" s="301">
        <v>1</v>
      </c>
    </row>
    <row r="6" spans="1:10" x14ac:dyDescent="0.25">
      <c r="A6" s="311" t="s">
        <v>116</v>
      </c>
      <c r="B6" s="302">
        <v>0.14299999999999999</v>
      </c>
      <c r="C6" s="302">
        <v>0.85699999999999998</v>
      </c>
      <c r="D6" s="302">
        <v>0</v>
      </c>
      <c r="E6" s="301">
        <f t="shared" ref="E6:E37" si="0">SUM(B6:D6)</f>
        <v>1</v>
      </c>
    </row>
    <row r="7" spans="1:10" x14ac:dyDescent="0.25">
      <c r="A7" s="311" t="s">
        <v>176</v>
      </c>
      <c r="B7" s="302">
        <v>0.4</v>
      </c>
      <c r="C7" s="302">
        <v>0.6</v>
      </c>
      <c r="D7" s="302">
        <v>0</v>
      </c>
      <c r="E7" s="301">
        <f t="shared" si="0"/>
        <v>1</v>
      </c>
    </row>
    <row r="8" spans="1:10" x14ac:dyDescent="0.25">
      <c r="A8" s="311" t="s">
        <v>158</v>
      </c>
      <c r="B8" s="302">
        <v>0.125</v>
      </c>
      <c r="C8" s="302">
        <v>0.75</v>
      </c>
      <c r="D8" s="302">
        <v>0.125</v>
      </c>
      <c r="E8" s="301">
        <f t="shared" si="0"/>
        <v>1</v>
      </c>
    </row>
    <row r="9" spans="1:10" x14ac:dyDescent="0.25">
      <c r="A9" s="311" t="s">
        <v>185</v>
      </c>
      <c r="B9" s="302">
        <v>0.222</v>
      </c>
      <c r="C9" s="302">
        <v>0.44400000000000001</v>
      </c>
      <c r="D9" s="302">
        <v>0.222</v>
      </c>
      <c r="E9" s="301">
        <f t="shared" si="0"/>
        <v>0.88800000000000001</v>
      </c>
    </row>
    <row r="10" spans="1:10" x14ac:dyDescent="0.25">
      <c r="A10" s="311" t="s">
        <v>155</v>
      </c>
      <c r="B10" s="302">
        <v>0.53800000000000003</v>
      </c>
      <c r="C10" s="302">
        <v>0.308</v>
      </c>
      <c r="D10" s="302">
        <v>3.7999999999999999E-2</v>
      </c>
      <c r="E10" s="301">
        <f t="shared" si="0"/>
        <v>0.88400000000000012</v>
      </c>
    </row>
    <row r="11" spans="1:10" x14ac:dyDescent="0.25">
      <c r="A11" s="311" t="s">
        <v>145</v>
      </c>
      <c r="B11" s="302">
        <v>0.5</v>
      </c>
      <c r="C11" s="302">
        <v>0.375</v>
      </c>
      <c r="D11" s="302">
        <v>0</v>
      </c>
      <c r="E11" s="301">
        <f t="shared" si="0"/>
        <v>0.875</v>
      </c>
    </row>
    <row r="12" spans="1:10" x14ac:dyDescent="0.25">
      <c r="A12" s="311" t="s">
        <v>170</v>
      </c>
      <c r="B12" s="302">
        <v>0.56100000000000005</v>
      </c>
      <c r="C12" s="302">
        <v>0.24399999999999999</v>
      </c>
      <c r="D12" s="302">
        <v>4.9000000000000002E-2</v>
      </c>
      <c r="E12" s="301">
        <f t="shared" si="0"/>
        <v>0.85400000000000009</v>
      </c>
    </row>
    <row r="13" spans="1:10" x14ac:dyDescent="0.25">
      <c r="A13" s="311" t="s">
        <v>193</v>
      </c>
      <c r="B13" s="302">
        <v>0.33300000000000002</v>
      </c>
      <c r="C13" s="302">
        <v>0.46700000000000003</v>
      </c>
      <c r="D13" s="302">
        <v>3.3000000000000002E-2</v>
      </c>
      <c r="E13" s="301">
        <f t="shared" si="0"/>
        <v>0.83300000000000007</v>
      </c>
    </row>
    <row r="14" spans="1:10" x14ac:dyDescent="0.25">
      <c r="A14" s="311" t="s">
        <v>196</v>
      </c>
      <c r="B14" s="302">
        <v>0.33300000000000002</v>
      </c>
      <c r="C14" s="302">
        <v>0.5</v>
      </c>
      <c r="D14" s="302">
        <v>0</v>
      </c>
      <c r="E14" s="301">
        <f t="shared" si="0"/>
        <v>0.83299999999999996</v>
      </c>
    </row>
    <row r="15" spans="1:10" x14ac:dyDescent="0.25">
      <c r="A15" s="311" t="s">
        <v>194</v>
      </c>
      <c r="B15" s="302">
        <v>0.16700000000000001</v>
      </c>
      <c r="C15" s="302">
        <v>0.58299999999999996</v>
      </c>
      <c r="D15" s="302">
        <v>8.3000000000000004E-2</v>
      </c>
      <c r="E15" s="301">
        <f t="shared" si="0"/>
        <v>0.83299999999999996</v>
      </c>
    </row>
    <row r="16" spans="1:10" x14ac:dyDescent="0.25">
      <c r="A16" s="311" t="s">
        <v>188</v>
      </c>
      <c r="B16" s="302">
        <v>0.5</v>
      </c>
      <c r="C16" s="302">
        <v>0.33300000000000002</v>
      </c>
      <c r="D16" s="302">
        <v>0</v>
      </c>
      <c r="E16" s="301">
        <f t="shared" si="0"/>
        <v>0.83299999999999996</v>
      </c>
    </row>
    <row r="17" spans="1:5" x14ac:dyDescent="0.25">
      <c r="A17" s="311" t="s">
        <v>138</v>
      </c>
      <c r="B17" s="302">
        <v>0.48299999999999998</v>
      </c>
      <c r="C17" s="302">
        <v>0.34499999999999997</v>
      </c>
      <c r="D17" s="302">
        <v>0</v>
      </c>
      <c r="E17" s="301">
        <f t="shared" si="0"/>
        <v>0.82799999999999996</v>
      </c>
    </row>
    <row r="18" spans="1:5" x14ac:dyDescent="0.25">
      <c r="A18" s="311" t="s">
        <v>184</v>
      </c>
      <c r="B18" s="302">
        <v>0.435</v>
      </c>
      <c r="C18" s="302">
        <v>0.30399999999999999</v>
      </c>
      <c r="D18" s="302">
        <v>8.6999999999999994E-2</v>
      </c>
      <c r="E18" s="301">
        <f t="shared" si="0"/>
        <v>0.82599999999999996</v>
      </c>
    </row>
    <row r="19" spans="1:5" x14ac:dyDescent="0.25">
      <c r="A19" s="311" t="s">
        <v>181</v>
      </c>
      <c r="B19" s="302">
        <v>0.313</v>
      </c>
      <c r="C19" s="302">
        <v>0.375</v>
      </c>
      <c r="D19" s="302">
        <v>0.125</v>
      </c>
      <c r="E19" s="301">
        <f t="shared" si="0"/>
        <v>0.81299999999999994</v>
      </c>
    </row>
    <row r="20" spans="1:5" x14ac:dyDescent="0.25">
      <c r="A20" s="318" t="s">
        <v>199</v>
      </c>
      <c r="B20" s="302">
        <v>0.41899999999999998</v>
      </c>
      <c r="C20" s="302">
        <v>0.25800000000000001</v>
      </c>
      <c r="D20" s="302">
        <v>0.129</v>
      </c>
      <c r="E20" s="301">
        <f t="shared" si="0"/>
        <v>0.80600000000000005</v>
      </c>
    </row>
    <row r="21" spans="1:5" x14ac:dyDescent="0.25">
      <c r="A21" s="311" t="s">
        <v>198</v>
      </c>
      <c r="B21" s="302">
        <v>0.57099999999999995</v>
      </c>
      <c r="C21" s="302">
        <v>0.14299999999999999</v>
      </c>
      <c r="D21" s="302">
        <v>7.0999999999999994E-2</v>
      </c>
      <c r="E21" s="301">
        <f t="shared" si="0"/>
        <v>0.78499999999999992</v>
      </c>
    </row>
    <row r="22" spans="1:5" x14ac:dyDescent="0.25">
      <c r="A22" s="311" t="s">
        <v>167</v>
      </c>
      <c r="B22" s="302">
        <v>0.44400000000000001</v>
      </c>
      <c r="C22" s="302">
        <v>0.27800000000000002</v>
      </c>
      <c r="D22" s="302">
        <v>5.6000000000000001E-2</v>
      </c>
      <c r="E22" s="301">
        <f t="shared" si="0"/>
        <v>0.77800000000000002</v>
      </c>
    </row>
    <row r="23" spans="1:5" x14ac:dyDescent="0.25">
      <c r="A23" s="311" t="s">
        <v>169</v>
      </c>
      <c r="B23" s="302">
        <v>0.35299999999999998</v>
      </c>
      <c r="C23" s="302">
        <v>0.35299999999999998</v>
      </c>
      <c r="D23" s="302">
        <v>5.8999999999999997E-2</v>
      </c>
      <c r="E23" s="301">
        <f t="shared" si="0"/>
        <v>0.7649999999999999</v>
      </c>
    </row>
    <row r="24" spans="1:5" x14ac:dyDescent="0.25">
      <c r="A24" s="311" t="s">
        <v>139</v>
      </c>
      <c r="B24" s="302">
        <v>0.41199999999999998</v>
      </c>
      <c r="C24" s="302">
        <v>0.29399999999999998</v>
      </c>
      <c r="D24" s="302">
        <v>5.8999999999999997E-2</v>
      </c>
      <c r="E24" s="301">
        <f t="shared" si="0"/>
        <v>0.7649999999999999</v>
      </c>
    </row>
    <row r="25" spans="1:5" x14ac:dyDescent="0.25">
      <c r="A25" s="311" t="s">
        <v>147</v>
      </c>
      <c r="B25" s="302">
        <v>0.313</v>
      </c>
      <c r="C25" s="302">
        <v>0.375</v>
      </c>
      <c r="D25" s="302">
        <v>6.3E-2</v>
      </c>
      <c r="E25" s="301">
        <f t="shared" si="0"/>
        <v>0.75099999999999989</v>
      </c>
    </row>
    <row r="26" spans="1:5" x14ac:dyDescent="0.25">
      <c r="A26" s="311" t="s">
        <v>131</v>
      </c>
      <c r="B26" s="302">
        <v>0.5</v>
      </c>
      <c r="C26" s="302">
        <v>0.25</v>
      </c>
      <c r="D26" s="302">
        <v>0</v>
      </c>
      <c r="E26" s="301">
        <f t="shared" si="0"/>
        <v>0.75</v>
      </c>
    </row>
    <row r="27" spans="1:5" x14ac:dyDescent="0.25">
      <c r="A27" s="311" t="s">
        <v>157</v>
      </c>
      <c r="B27" s="302">
        <v>0.182</v>
      </c>
      <c r="C27" s="302">
        <v>0.36399999999999999</v>
      </c>
      <c r="D27" s="302">
        <v>0.182</v>
      </c>
      <c r="E27" s="301">
        <f t="shared" si="0"/>
        <v>0.72799999999999998</v>
      </c>
    </row>
    <row r="28" spans="1:5" x14ac:dyDescent="0.25">
      <c r="A28" s="311" t="s">
        <v>98</v>
      </c>
      <c r="B28" s="302">
        <v>0.45500000000000002</v>
      </c>
      <c r="C28" s="302">
        <v>0.27300000000000002</v>
      </c>
      <c r="D28" s="302">
        <v>0</v>
      </c>
      <c r="E28" s="301">
        <f t="shared" si="0"/>
        <v>0.72799999999999998</v>
      </c>
    </row>
    <row r="29" spans="1:5" x14ac:dyDescent="0.25">
      <c r="A29" s="311" t="s">
        <v>125</v>
      </c>
      <c r="B29" s="302">
        <v>0.5</v>
      </c>
      <c r="C29" s="302">
        <v>0.22700000000000001</v>
      </c>
      <c r="D29" s="302">
        <v>0</v>
      </c>
      <c r="E29" s="301">
        <f t="shared" si="0"/>
        <v>0.72699999999999998</v>
      </c>
    </row>
    <row r="30" spans="1:5" x14ac:dyDescent="0.25">
      <c r="A30" s="311" t="s">
        <v>177</v>
      </c>
      <c r="B30" s="302">
        <v>0.71399999999999997</v>
      </c>
      <c r="C30" s="302">
        <v>0</v>
      </c>
      <c r="D30" s="302">
        <v>0</v>
      </c>
      <c r="E30" s="301">
        <f t="shared" si="0"/>
        <v>0.71399999999999997</v>
      </c>
    </row>
    <row r="31" spans="1:5" x14ac:dyDescent="0.25">
      <c r="A31" s="311" t="s">
        <v>141</v>
      </c>
      <c r="B31" s="302">
        <v>0.52600000000000002</v>
      </c>
      <c r="C31" s="302">
        <v>0.13200000000000001</v>
      </c>
      <c r="D31" s="302">
        <v>5.2999999999999999E-2</v>
      </c>
      <c r="E31" s="301">
        <f t="shared" si="0"/>
        <v>0.71100000000000008</v>
      </c>
    </row>
    <row r="32" spans="1:5" x14ac:dyDescent="0.25">
      <c r="A32" s="311" t="s">
        <v>156</v>
      </c>
      <c r="B32" s="302">
        <v>0.44400000000000001</v>
      </c>
      <c r="C32" s="302">
        <v>0.13300000000000001</v>
      </c>
      <c r="D32" s="302">
        <v>0.13300000000000001</v>
      </c>
      <c r="E32" s="301">
        <f t="shared" si="0"/>
        <v>0.71</v>
      </c>
    </row>
    <row r="33" spans="1:5" x14ac:dyDescent="0.25">
      <c r="A33" s="311" t="s">
        <v>187</v>
      </c>
      <c r="B33" s="302">
        <v>0.25800000000000001</v>
      </c>
      <c r="C33" s="302">
        <v>0.41899999999999998</v>
      </c>
      <c r="D33" s="302">
        <v>3.2000000000000001E-2</v>
      </c>
      <c r="E33" s="301">
        <f t="shared" si="0"/>
        <v>0.70900000000000007</v>
      </c>
    </row>
    <row r="34" spans="1:5" x14ac:dyDescent="0.25">
      <c r="A34" s="311" t="s">
        <v>191</v>
      </c>
      <c r="B34" s="302">
        <v>0.43099999999999999</v>
      </c>
      <c r="C34" s="302">
        <v>0.216</v>
      </c>
      <c r="D34" s="302">
        <v>5.8999999999999997E-2</v>
      </c>
      <c r="E34" s="301">
        <f t="shared" si="0"/>
        <v>0.70599999999999996</v>
      </c>
    </row>
    <row r="35" spans="1:5" x14ac:dyDescent="0.25">
      <c r="A35" s="311" t="s">
        <v>82</v>
      </c>
      <c r="B35" s="302">
        <v>0.35299999999999998</v>
      </c>
      <c r="C35" s="302">
        <v>0.35299999999999998</v>
      </c>
      <c r="D35" s="302">
        <v>0</v>
      </c>
      <c r="E35" s="301">
        <f t="shared" si="0"/>
        <v>0.70599999999999996</v>
      </c>
    </row>
    <row r="36" spans="1:5" x14ac:dyDescent="0.25">
      <c r="A36" s="311" t="s">
        <v>186</v>
      </c>
      <c r="B36" s="302">
        <v>0.2</v>
      </c>
      <c r="C36" s="302">
        <v>0.4</v>
      </c>
      <c r="D36" s="302">
        <v>0.1</v>
      </c>
      <c r="E36" s="301">
        <f t="shared" si="0"/>
        <v>0.70000000000000007</v>
      </c>
    </row>
    <row r="37" spans="1:5" x14ac:dyDescent="0.25">
      <c r="A37" s="311" t="s">
        <v>175</v>
      </c>
      <c r="B37" s="302">
        <v>0.4</v>
      </c>
      <c r="C37" s="302">
        <v>0.3</v>
      </c>
      <c r="D37" s="302">
        <v>0</v>
      </c>
      <c r="E37" s="301">
        <f t="shared" si="0"/>
        <v>0.7</v>
      </c>
    </row>
    <row r="38" spans="1:5" x14ac:dyDescent="0.25">
      <c r="A38" s="311" t="s">
        <v>150</v>
      </c>
      <c r="B38" s="302">
        <v>0.52200000000000002</v>
      </c>
      <c r="C38" s="302">
        <v>0.13</v>
      </c>
      <c r="D38" s="302">
        <v>4.2999999999999997E-2</v>
      </c>
      <c r="E38" s="301">
        <f t="shared" ref="E38:E69" si="1">SUM(B38:D38)</f>
        <v>0.69500000000000006</v>
      </c>
    </row>
    <row r="39" spans="1:5" x14ac:dyDescent="0.25">
      <c r="A39" s="311" t="s">
        <v>162</v>
      </c>
      <c r="B39" s="302">
        <v>0.46200000000000002</v>
      </c>
      <c r="C39" s="302">
        <v>0.23100000000000001</v>
      </c>
      <c r="D39" s="302">
        <v>0</v>
      </c>
      <c r="E39" s="301">
        <f t="shared" si="1"/>
        <v>0.69300000000000006</v>
      </c>
    </row>
    <row r="40" spans="1:5" x14ac:dyDescent="0.25">
      <c r="A40" s="311" t="s">
        <v>149</v>
      </c>
      <c r="B40" s="302">
        <v>0.44800000000000001</v>
      </c>
      <c r="C40" s="302">
        <v>0.24099999999999999</v>
      </c>
      <c r="D40" s="302">
        <v>0</v>
      </c>
      <c r="E40" s="301">
        <f t="shared" si="1"/>
        <v>0.68900000000000006</v>
      </c>
    </row>
    <row r="41" spans="1:5" x14ac:dyDescent="0.25">
      <c r="A41" s="311" t="s">
        <v>304</v>
      </c>
      <c r="B41" s="302">
        <v>0.38900000000000001</v>
      </c>
      <c r="C41" s="302">
        <v>0.27800000000000002</v>
      </c>
      <c r="D41" s="302">
        <v>0</v>
      </c>
      <c r="E41" s="301">
        <f t="shared" si="1"/>
        <v>0.66700000000000004</v>
      </c>
    </row>
    <row r="42" spans="1:5" x14ac:dyDescent="0.25">
      <c r="A42" s="311" t="s">
        <v>124</v>
      </c>
      <c r="B42" s="302">
        <v>0.66700000000000004</v>
      </c>
      <c r="C42" s="302">
        <v>0</v>
      </c>
      <c r="D42" s="302">
        <v>0</v>
      </c>
      <c r="E42" s="301">
        <f t="shared" si="1"/>
        <v>0.66700000000000004</v>
      </c>
    </row>
    <row r="43" spans="1:5" x14ac:dyDescent="0.25">
      <c r="A43" s="311" t="s">
        <v>148</v>
      </c>
      <c r="B43" s="302">
        <v>0.55600000000000005</v>
      </c>
      <c r="C43" s="302">
        <v>0.111</v>
      </c>
      <c r="D43" s="302">
        <v>0</v>
      </c>
      <c r="E43" s="301">
        <f t="shared" si="1"/>
        <v>0.66700000000000004</v>
      </c>
    </row>
    <row r="44" spans="1:5" x14ac:dyDescent="0.25">
      <c r="A44" s="311" t="s">
        <v>398</v>
      </c>
      <c r="B44" s="302">
        <v>0.51900000000000002</v>
      </c>
      <c r="C44" s="302">
        <v>0.14799999999999999</v>
      </c>
      <c r="D44" s="302">
        <v>0</v>
      </c>
      <c r="E44" s="301">
        <f t="shared" si="1"/>
        <v>0.66700000000000004</v>
      </c>
    </row>
    <row r="45" spans="1:5" x14ac:dyDescent="0.25">
      <c r="A45" s="311" t="s">
        <v>256</v>
      </c>
      <c r="B45" s="302">
        <v>0.44400000000000001</v>
      </c>
      <c r="C45" s="302">
        <v>0.222</v>
      </c>
      <c r="D45" s="302">
        <v>0</v>
      </c>
      <c r="E45" s="301">
        <f t="shared" si="1"/>
        <v>0.66600000000000004</v>
      </c>
    </row>
    <row r="46" spans="1:5" x14ac:dyDescent="0.25">
      <c r="A46" s="311" t="s">
        <v>190</v>
      </c>
      <c r="B46" s="302">
        <v>0.44400000000000001</v>
      </c>
      <c r="C46" s="302">
        <v>0.222</v>
      </c>
      <c r="D46" s="302">
        <v>0</v>
      </c>
      <c r="E46" s="301">
        <f t="shared" si="1"/>
        <v>0.66600000000000004</v>
      </c>
    </row>
    <row r="47" spans="1:5" x14ac:dyDescent="0.25">
      <c r="A47" s="311" t="s">
        <v>146</v>
      </c>
      <c r="B47" s="302">
        <v>0.44400000000000001</v>
      </c>
      <c r="C47" s="302">
        <v>0.222</v>
      </c>
      <c r="D47" s="302">
        <v>0</v>
      </c>
      <c r="E47" s="301">
        <f t="shared" si="1"/>
        <v>0.66600000000000004</v>
      </c>
    </row>
    <row r="48" spans="1:5" x14ac:dyDescent="0.25">
      <c r="A48" s="311" t="s">
        <v>152</v>
      </c>
      <c r="B48" s="302">
        <v>0.3</v>
      </c>
      <c r="C48" s="302">
        <v>0.3</v>
      </c>
      <c r="D48" s="302">
        <v>0.05</v>
      </c>
      <c r="E48" s="301">
        <f t="shared" si="1"/>
        <v>0.65</v>
      </c>
    </row>
    <row r="49" spans="1:5" x14ac:dyDescent="0.25">
      <c r="A49" s="311" t="s">
        <v>189</v>
      </c>
      <c r="B49" s="302">
        <v>0.41199999999999998</v>
      </c>
      <c r="C49" s="302">
        <v>0.17599999999999999</v>
      </c>
      <c r="D49" s="302">
        <v>5.8999999999999997E-2</v>
      </c>
      <c r="E49" s="301">
        <f t="shared" si="1"/>
        <v>0.64700000000000002</v>
      </c>
    </row>
    <row r="50" spans="1:5" x14ac:dyDescent="0.25">
      <c r="A50" s="311" t="s">
        <v>300</v>
      </c>
      <c r="B50" s="302">
        <v>0.27300000000000002</v>
      </c>
      <c r="C50" s="302">
        <v>0.36399999999999999</v>
      </c>
      <c r="D50" s="302">
        <v>0</v>
      </c>
      <c r="E50" s="301">
        <f t="shared" si="1"/>
        <v>0.63700000000000001</v>
      </c>
    </row>
    <row r="51" spans="1:5" x14ac:dyDescent="0.25">
      <c r="A51" s="311" t="s">
        <v>132</v>
      </c>
      <c r="B51" s="302">
        <v>0.45500000000000002</v>
      </c>
      <c r="C51" s="302">
        <v>0.182</v>
      </c>
      <c r="D51" s="302">
        <v>0</v>
      </c>
      <c r="E51" s="301">
        <f t="shared" si="1"/>
        <v>0.63700000000000001</v>
      </c>
    </row>
    <row r="52" spans="1:5" x14ac:dyDescent="0.25">
      <c r="A52" s="311" t="s">
        <v>153</v>
      </c>
      <c r="B52" s="302">
        <v>0.30299999999999999</v>
      </c>
      <c r="C52" s="302">
        <v>0.27300000000000002</v>
      </c>
      <c r="D52" s="302">
        <v>6.0999999999999999E-2</v>
      </c>
      <c r="E52" s="301">
        <f t="shared" si="1"/>
        <v>0.63700000000000001</v>
      </c>
    </row>
    <row r="53" spans="1:5" x14ac:dyDescent="0.25">
      <c r="A53" s="311" t="s">
        <v>397</v>
      </c>
      <c r="B53" s="302">
        <v>0.47399999999999998</v>
      </c>
      <c r="C53" s="302">
        <v>0.158</v>
      </c>
      <c r="D53" s="302">
        <v>0</v>
      </c>
      <c r="E53" s="301">
        <f t="shared" si="1"/>
        <v>0.63200000000000001</v>
      </c>
    </row>
    <row r="54" spans="1:5" x14ac:dyDescent="0.25">
      <c r="A54" s="311" t="s">
        <v>180</v>
      </c>
      <c r="B54" s="302">
        <v>0.34499999999999997</v>
      </c>
      <c r="C54" s="302">
        <v>0.24099999999999999</v>
      </c>
      <c r="D54" s="302">
        <v>3.4000000000000002E-2</v>
      </c>
      <c r="E54" s="301">
        <f t="shared" si="1"/>
        <v>0.62</v>
      </c>
    </row>
    <row r="55" spans="1:5" x14ac:dyDescent="0.25">
      <c r="A55" s="311" t="s">
        <v>105</v>
      </c>
      <c r="B55" s="302">
        <v>0.57099999999999995</v>
      </c>
      <c r="C55" s="302">
        <v>4.8000000000000001E-2</v>
      </c>
      <c r="D55" s="302">
        <v>0</v>
      </c>
      <c r="E55" s="301">
        <f t="shared" si="1"/>
        <v>0.61899999999999999</v>
      </c>
    </row>
    <row r="56" spans="1:5" x14ac:dyDescent="0.25">
      <c r="A56" s="311" t="s">
        <v>119</v>
      </c>
      <c r="B56" s="302">
        <v>0.46200000000000002</v>
      </c>
      <c r="C56" s="302">
        <v>0.154</v>
      </c>
      <c r="D56" s="302">
        <v>0</v>
      </c>
      <c r="E56" s="301">
        <f t="shared" si="1"/>
        <v>0.61599999999999999</v>
      </c>
    </row>
    <row r="57" spans="1:5" x14ac:dyDescent="0.25">
      <c r="A57" s="311" t="s">
        <v>179</v>
      </c>
      <c r="B57" s="302">
        <v>0.435</v>
      </c>
      <c r="C57" s="302">
        <v>0.17399999999999999</v>
      </c>
      <c r="D57" s="302">
        <v>0</v>
      </c>
      <c r="E57" s="301">
        <f t="shared" si="1"/>
        <v>0.60899999999999999</v>
      </c>
    </row>
    <row r="58" spans="1:5" x14ac:dyDescent="0.25">
      <c r="A58" s="311" t="s">
        <v>134</v>
      </c>
      <c r="B58" s="302">
        <v>0.4</v>
      </c>
      <c r="C58" s="302">
        <v>0.2</v>
      </c>
      <c r="D58" s="302">
        <v>0</v>
      </c>
      <c r="E58" s="301">
        <f t="shared" si="1"/>
        <v>0.60000000000000009</v>
      </c>
    </row>
    <row r="59" spans="1:5" x14ac:dyDescent="0.25">
      <c r="A59" s="311" t="s">
        <v>197</v>
      </c>
      <c r="B59" s="302">
        <v>0.33300000000000002</v>
      </c>
      <c r="C59" s="302">
        <v>0.26700000000000002</v>
      </c>
      <c r="D59" s="302">
        <v>0</v>
      </c>
      <c r="E59" s="301">
        <f t="shared" si="1"/>
        <v>0.60000000000000009</v>
      </c>
    </row>
    <row r="60" spans="1:5" x14ac:dyDescent="0.25">
      <c r="A60" s="311" t="s">
        <v>173</v>
      </c>
      <c r="B60" s="302">
        <v>0.44800000000000001</v>
      </c>
      <c r="C60" s="302">
        <v>0.10299999999999999</v>
      </c>
      <c r="D60" s="302">
        <v>3.4000000000000002E-2</v>
      </c>
      <c r="E60" s="301">
        <f t="shared" si="1"/>
        <v>0.58500000000000008</v>
      </c>
    </row>
    <row r="61" spans="1:5" x14ac:dyDescent="0.25">
      <c r="A61" s="311" t="s">
        <v>195</v>
      </c>
      <c r="B61" s="302">
        <v>0.33300000000000002</v>
      </c>
      <c r="C61" s="302">
        <v>0.16700000000000001</v>
      </c>
      <c r="D61" s="302">
        <v>8.3000000000000004E-2</v>
      </c>
      <c r="E61" s="301">
        <f t="shared" si="1"/>
        <v>0.58299999999999996</v>
      </c>
    </row>
    <row r="62" spans="1:5" x14ac:dyDescent="0.25">
      <c r="A62" s="311" t="s">
        <v>107</v>
      </c>
      <c r="B62" s="302">
        <v>0.45200000000000001</v>
      </c>
      <c r="C62" s="302">
        <v>0.129</v>
      </c>
      <c r="D62" s="302">
        <v>0</v>
      </c>
      <c r="E62" s="301">
        <f t="shared" si="1"/>
        <v>0.58099999999999996</v>
      </c>
    </row>
    <row r="63" spans="1:5" x14ac:dyDescent="0.25">
      <c r="A63" s="311" t="s">
        <v>265</v>
      </c>
      <c r="B63" s="302">
        <v>0.42899999999999999</v>
      </c>
      <c r="C63" s="302">
        <v>0.14299999999999999</v>
      </c>
      <c r="D63" s="302">
        <v>0</v>
      </c>
      <c r="E63" s="301">
        <f t="shared" si="1"/>
        <v>0.57199999999999995</v>
      </c>
    </row>
    <row r="64" spans="1:5" x14ac:dyDescent="0.25">
      <c r="A64" s="311" t="s">
        <v>396</v>
      </c>
      <c r="B64" s="302">
        <v>0.5</v>
      </c>
      <c r="C64" s="302">
        <v>6.7000000000000004E-2</v>
      </c>
      <c r="D64" s="302">
        <v>0</v>
      </c>
      <c r="E64" s="301">
        <f t="shared" si="1"/>
        <v>0.56699999999999995</v>
      </c>
    </row>
    <row r="65" spans="1:5" x14ac:dyDescent="0.25">
      <c r="A65" s="311" t="s">
        <v>172</v>
      </c>
      <c r="B65" s="302">
        <v>0.32</v>
      </c>
      <c r="C65" s="302">
        <v>0.24</v>
      </c>
      <c r="D65" s="302">
        <v>0</v>
      </c>
      <c r="E65" s="301">
        <f t="shared" si="1"/>
        <v>0.56000000000000005</v>
      </c>
    </row>
    <row r="66" spans="1:5" x14ac:dyDescent="0.25">
      <c r="A66" s="311" t="s">
        <v>114</v>
      </c>
      <c r="B66" s="302">
        <v>0.33300000000000002</v>
      </c>
      <c r="C66" s="302">
        <v>0.222</v>
      </c>
      <c r="D66" s="302">
        <v>0</v>
      </c>
      <c r="E66" s="301">
        <f t="shared" si="1"/>
        <v>0.55500000000000005</v>
      </c>
    </row>
    <row r="67" spans="1:5" x14ac:dyDescent="0.25">
      <c r="A67" s="311" t="s">
        <v>266</v>
      </c>
      <c r="B67" s="302">
        <v>0.45500000000000002</v>
      </c>
      <c r="C67" s="302">
        <v>9.0999999999999998E-2</v>
      </c>
      <c r="D67" s="302">
        <v>0</v>
      </c>
      <c r="E67" s="301">
        <f t="shared" si="1"/>
        <v>0.54600000000000004</v>
      </c>
    </row>
    <row r="68" spans="1:5" x14ac:dyDescent="0.25">
      <c r="A68" s="311" t="s">
        <v>113</v>
      </c>
      <c r="B68" s="302">
        <v>0.45500000000000002</v>
      </c>
      <c r="C68" s="302">
        <v>6.8000000000000005E-2</v>
      </c>
      <c r="D68" s="302">
        <v>2.3E-2</v>
      </c>
      <c r="E68" s="301">
        <f t="shared" si="1"/>
        <v>0.54600000000000004</v>
      </c>
    </row>
    <row r="69" spans="1:5" x14ac:dyDescent="0.25">
      <c r="A69" s="311" t="s">
        <v>183</v>
      </c>
      <c r="B69" s="302">
        <v>0.53300000000000003</v>
      </c>
      <c r="C69" s="302">
        <v>0</v>
      </c>
      <c r="D69" s="302">
        <v>0</v>
      </c>
      <c r="E69" s="301">
        <f t="shared" si="1"/>
        <v>0.53300000000000003</v>
      </c>
    </row>
    <row r="70" spans="1:5" x14ac:dyDescent="0.25">
      <c r="A70" s="311" t="s">
        <v>127</v>
      </c>
      <c r="B70" s="302">
        <v>0.35299999999999998</v>
      </c>
      <c r="C70" s="302">
        <v>0.11799999999999999</v>
      </c>
      <c r="D70" s="302">
        <v>5.8999999999999997E-2</v>
      </c>
      <c r="E70" s="301">
        <f t="shared" ref="E70:E82" si="2">SUM(B70:D70)</f>
        <v>0.53</v>
      </c>
    </row>
    <row r="71" spans="1:5" x14ac:dyDescent="0.25">
      <c r="A71" s="311" t="s">
        <v>130</v>
      </c>
      <c r="B71" s="302">
        <v>0.42099999999999999</v>
      </c>
      <c r="C71" s="302">
        <v>0.105</v>
      </c>
      <c r="D71" s="302">
        <v>0</v>
      </c>
      <c r="E71" s="301">
        <f t="shared" si="2"/>
        <v>0.52600000000000002</v>
      </c>
    </row>
    <row r="72" spans="1:5" x14ac:dyDescent="0.25">
      <c r="A72" s="311" t="s">
        <v>123</v>
      </c>
      <c r="B72" s="302">
        <v>0.20699999999999999</v>
      </c>
      <c r="C72" s="302">
        <v>0.27600000000000002</v>
      </c>
      <c r="D72" s="302">
        <v>3.4000000000000002E-2</v>
      </c>
      <c r="E72" s="301">
        <f t="shared" si="2"/>
        <v>0.51700000000000002</v>
      </c>
    </row>
    <row r="73" spans="1:5" x14ac:dyDescent="0.25">
      <c r="A73" s="311" t="s">
        <v>106</v>
      </c>
      <c r="B73" s="302">
        <v>0.42899999999999999</v>
      </c>
      <c r="C73" s="302">
        <v>7.0999999999999994E-2</v>
      </c>
      <c r="D73" s="302">
        <v>0</v>
      </c>
      <c r="E73" s="301">
        <f t="shared" si="2"/>
        <v>0.5</v>
      </c>
    </row>
    <row r="74" spans="1:5" x14ac:dyDescent="0.25">
      <c r="A74" s="311" t="s">
        <v>142</v>
      </c>
      <c r="B74" s="302">
        <v>0.33300000000000002</v>
      </c>
      <c r="C74" s="302">
        <v>0.111</v>
      </c>
      <c r="D74" s="302">
        <v>5.6000000000000001E-2</v>
      </c>
      <c r="E74" s="301">
        <f t="shared" si="2"/>
        <v>0.5</v>
      </c>
    </row>
    <row r="75" spans="1:5" x14ac:dyDescent="0.25">
      <c r="A75" s="311" t="s">
        <v>100</v>
      </c>
      <c r="B75" s="302">
        <v>0.33300000000000002</v>
      </c>
      <c r="C75" s="302">
        <v>0.16700000000000001</v>
      </c>
      <c r="D75" s="302">
        <v>0</v>
      </c>
      <c r="E75" s="301">
        <f t="shared" si="2"/>
        <v>0.5</v>
      </c>
    </row>
    <row r="76" spans="1:5" x14ac:dyDescent="0.25">
      <c r="A76" s="311" t="s">
        <v>87</v>
      </c>
      <c r="B76" s="302">
        <v>0.4</v>
      </c>
      <c r="C76" s="302">
        <v>0.1</v>
      </c>
      <c r="D76" s="302">
        <v>0</v>
      </c>
      <c r="E76" s="301">
        <f t="shared" si="2"/>
        <v>0.5</v>
      </c>
    </row>
    <row r="77" spans="1:5" x14ac:dyDescent="0.25">
      <c r="A77" s="311" t="s">
        <v>143</v>
      </c>
      <c r="B77" s="302">
        <v>0.214</v>
      </c>
      <c r="C77" s="302">
        <v>0.214</v>
      </c>
      <c r="D77" s="302">
        <v>7.0999999999999994E-2</v>
      </c>
      <c r="E77" s="301">
        <f t="shared" si="2"/>
        <v>0.499</v>
      </c>
    </row>
    <row r="78" spans="1:5" x14ac:dyDescent="0.25">
      <c r="A78" s="311" t="s">
        <v>126</v>
      </c>
      <c r="B78" s="302">
        <v>0.26100000000000001</v>
      </c>
      <c r="C78" s="302">
        <v>0.17399999999999999</v>
      </c>
      <c r="D78" s="302">
        <v>4.2999999999999997E-2</v>
      </c>
      <c r="E78" s="301">
        <f t="shared" si="2"/>
        <v>0.47799999999999998</v>
      </c>
    </row>
    <row r="79" spans="1:5" x14ac:dyDescent="0.25">
      <c r="A79" s="311" t="s">
        <v>235</v>
      </c>
      <c r="B79" s="302">
        <v>0.47099999999999997</v>
      </c>
      <c r="C79" s="302">
        <v>0</v>
      </c>
      <c r="D79" s="302">
        <v>0</v>
      </c>
      <c r="E79" s="301">
        <f t="shared" si="2"/>
        <v>0.47099999999999997</v>
      </c>
    </row>
    <row r="80" spans="1:5" x14ac:dyDescent="0.25">
      <c r="A80" s="311" t="s">
        <v>159</v>
      </c>
      <c r="B80" s="302">
        <v>0.32100000000000001</v>
      </c>
      <c r="C80" s="302">
        <v>7.0999999999999994E-2</v>
      </c>
      <c r="D80" s="302">
        <v>7.0999999999999994E-2</v>
      </c>
      <c r="E80" s="301">
        <f t="shared" si="2"/>
        <v>0.46300000000000002</v>
      </c>
    </row>
    <row r="81" spans="1:5" x14ac:dyDescent="0.25">
      <c r="A81" s="311" t="s">
        <v>171</v>
      </c>
      <c r="B81" s="302">
        <v>0.35</v>
      </c>
      <c r="C81" s="302">
        <v>0.1</v>
      </c>
      <c r="D81" s="302">
        <v>0</v>
      </c>
      <c r="E81" s="301">
        <f t="shared" si="2"/>
        <v>0.44999999999999996</v>
      </c>
    </row>
    <row r="82" spans="1:5" x14ac:dyDescent="0.25">
      <c r="A82" s="311" t="s">
        <v>121</v>
      </c>
      <c r="B82" s="302">
        <v>0.42199999999999999</v>
      </c>
      <c r="C82" s="302">
        <v>2.1999999999999999E-2</v>
      </c>
      <c r="D82" s="302">
        <v>0</v>
      </c>
      <c r="E82" s="301">
        <f t="shared" si="2"/>
        <v>0.44400000000000001</v>
      </c>
    </row>
    <row r="83" spans="1:5" s="317" customFormat="1" x14ac:dyDescent="0.25">
      <c r="A83" s="318"/>
      <c r="B83" s="302"/>
      <c r="C83" s="302"/>
      <c r="D83" s="302"/>
      <c r="E83" s="301"/>
    </row>
    <row r="84" spans="1:5" x14ac:dyDescent="0.25">
      <c r="A84" s="311" t="s">
        <v>182</v>
      </c>
      <c r="B84" s="302">
        <v>0</v>
      </c>
      <c r="C84" s="302">
        <v>0.44400000000000001</v>
      </c>
      <c r="D84" s="302">
        <v>0</v>
      </c>
      <c r="E84" s="301">
        <f t="shared" ref="E84:E115" si="3">SUM(B84:D84)</f>
        <v>0.44400000000000001</v>
      </c>
    </row>
    <row r="85" spans="1:5" x14ac:dyDescent="0.25">
      <c r="A85" s="311" t="s">
        <v>163</v>
      </c>
      <c r="B85" s="302">
        <v>0.44400000000000001</v>
      </c>
      <c r="C85" s="302">
        <v>0</v>
      </c>
      <c r="D85" s="302">
        <v>0</v>
      </c>
      <c r="E85" s="301">
        <f t="shared" si="3"/>
        <v>0.44400000000000001</v>
      </c>
    </row>
    <row r="86" spans="1:5" x14ac:dyDescent="0.25">
      <c r="A86" s="311" t="s">
        <v>238</v>
      </c>
      <c r="B86" s="302">
        <v>0.313</v>
      </c>
      <c r="C86" s="302">
        <v>0.125</v>
      </c>
      <c r="D86" s="302">
        <v>0</v>
      </c>
      <c r="E86" s="301">
        <f t="shared" si="3"/>
        <v>0.438</v>
      </c>
    </row>
    <row r="87" spans="1:5" x14ac:dyDescent="0.25">
      <c r="A87" s="311" t="s">
        <v>178</v>
      </c>
      <c r="B87" s="302">
        <v>0.375</v>
      </c>
      <c r="C87" s="302">
        <v>6.3E-2</v>
      </c>
      <c r="D87" s="302">
        <v>0</v>
      </c>
      <c r="E87" s="301">
        <f t="shared" si="3"/>
        <v>0.438</v>
      </c>
    </row>
    <row r="88" spans="1:5" x14ac:dyDescent="0.25">
      <c r="A88" s="311" t="s">
        <v>102</v>
      </c>
      <c r="B88" s="302">
        <v>0.38100000000000001</v>
      </c>
      <c r="C88" s="302">
        <v>4.8000000000000001E-2</v>
      </c>
      <c r="D88" s="302">
        <v>0</v>
      </c>
      <c r="E88" s="301">
        <f t="shared" si="3"/>
        <v>0.42899999999999999</v>
      </c>
    </row>
    <row r="89" spans="1:5" x14ac:dyDescent="0.25">
      <c r="A89" s="311" t="s">
        <v>86</v>
      </c>
      <c r="B89" s="302">
        <v>0</v>
      </c>
      <c r="C89" s="302">
        <v>0.42899999999999999</v>
      </c>
      <c r="D89" s="302">
        <v>0</v>
      </c>
      <c r="E89" s="301">
        <f t="shared" si="3"/>
        <v>0.42899999999999999</v>
      </c>
    </row>
    <row r="90" spans="1:5" x14ac:dyDescent="0.25">
      <c r="A90" s="311" t="s">
        <v>89</v>
      </c>
      <c r="B90" s="302">
        <v>0.42899999999999999</v>
      </c>
      <c r="C90" s="302">
        <v>0</v>
      </c>
      <c r="D90" s="302">
        <v>0</v>
      </c>
      <c r="E90" s="301">
        <f t="shared" si="3"/>
        <v>0.42899999999999999</v>
      </c>
    </row>
    <row r="91" spans="1:5" x14ac:dyDescent="0.25">
      <c r="A91" s="311" t="s">
        <v>76</v>
      </c>
      <c r="B91" s="302">
        <v>0.28599999999999998</v>
      </c>
      <c r="C91" s="302">
        <v>0.14299999999999999</v>
      </c>
      <c r="D91" s="302">
        <v>0</v>
      </c>
      <c r="E91" s="301">
        <f t="shared" si="3"/>
        <v>0.42899999999999994</v>
      </c>
    </row>
    <row r="92" spans="1:5" x14ac:dyDescent="0.25">
      <c r="A92" s="311" t="s">
        <v>168</v>
      </c>
      <c r="B92" s="302">
        <v>0.214</v>
      </c>
      <c r="C92" s="302">
        <v>0.214</v>
      </c>
      <c r="D92" s="302">
        <v>0</v>
      </c>
      <c r="E92" s="301">
        <f t="shared" si="3"/>
        <v>0.42799999999999999</v>
      </c>
    </row>
    <row r="93" spans="1:5" x14ac:dyDescent="0.25">
      <c r="A93" s="311" t="s">
        <v>225</v>
      </c>
      <c r="B93" s="302">
        <v>0.34599999999999997</v>
      </c>
      <c r="C93" s="302">
        <v>7.6999999999999999E-2</v>
      </c>
      <c r="D93" s="302">
        <v>0</v>
      </c>
      <c r="E93" s="301">
        <f t="shared" si="3"/>
        <v>0.42299999999999999</v>
      </c>
    </row>
    <row r="94" spans="1:5" x14ac:dyDescent="0.25">
      <c r="A94" s="311" t="s">
        <v>222</v>
      </c>
      <c r="B94" s="302">
        <v>0.38700000000000001</v>
      </c>
      <c r="C94" s="302">
        <v>3.2000000000000001E-2</v>
      </c>
      <c r="D94" s="302">
        <v>0</v>
      </c>
      <c r="E94" s="301">
        <f t="shared" si="3"/>
        <v>0.41900000000000004</v>
      </c>
    </row>
    <row r="95" spans="1:5" x14ac:dyDescent="0.25">
      <c r="A95" s="311" t="s">
        <v>151</v>
      </c>
      <c r="B95" s="302">
        <v>0.25</v>
      </c>
      <c r="C95" s="302">
        <v>0.16700000000000001</v>
      </c>
      <c r="D95" s="302">
        <v>0</v>
      </c>
      <c r="E95" s="301">
        <f t="shared" si="3"/>
        <v>0.41700000000000004</v>
      </c>
    </row>
    <row r="96" spans="1:5" x14ac:dyDescent="0.25">
      <c r="A96" s="311" t="s">
        <v>262</v>
      </c>
      <c r="B96" s="302">
        <v>0.41199999999999998</v>
      </c>
      <c r="C96" s="302">
        <v>0</v>
      </c>
      <c r="D96" s="302">
        <v>0</v>
      </c>
      <c r="E96" s="301">
        <f t="shared" si="3"/>
        <v>0.41199999999999998</v>
      </c>
    </row>
    <row r="97" spans="1:5" x14ac:dyDescent="0.25">
      <c r="A97" s="311" t="s">
        <v>264</v>
      </c>
      <c r="B97" s="302">
        <v>0.3</v>
      </c>
      <c r="C97" s="302">
        <v>0.1</v>
      </c>
      <c r="D97" s="302">
        <v>0</v>
      </c>
      <c r="E97" s="301">
        <f t="shared" si="3"/>
        <v>0.4</v>
      </c>
    </row>
    <row r="98" spans="1:5" x14ac:dyDescent="0.25">
      <c r="A98" s="311" t="s">
        <v>133</v>
      </c>
      <c r="B98" s="302">
        <v>0.2</v>
      </c>
      <c r="C98" s="302">
        <v>0.2</v>
      </c>
      <c r="D98" s="302">
        <v>0</v>
      </c>
      <c r="E98" s="301">
        <f t="shared" si="3"/>
        <v>0.4</v>
      </c>
    </row>
    <row r="99" spans="1:5" x14ac:dyDescent="0.25">
      <c r="A99" s="311" t="s">
        <v>74</v>
      </c>
      <c r="B99" s="302">
        <v>0.2</v>
      </c>
      <c r="C99" s="302">
        <v>0.2</v>
      </c>
      <c r="D99" s="302">
        <v>0</v>
      </c>
      <c r="E99" s="301">
        <f t="shared" si="3"/>
        <v>0.4</v>
      </c>
    </row>
    <row r="100" spans="1:5" x14ac:dyDescent="0.25">
      <c r="A100" s="311" t="s">
        <v>154</v>
      </c>
      <c r="B100" s="302">
        <v>0.39100000000000001</v>
      </c>
      <c r="C100" s="302">
        <v>0</v>
      </c>
      <c r="D100" s="302">
        <v>0</v>
      </c>
      <c r="E100" s="301">
        <f t="shared" si="3"/>
        <v>0.39100000000000001</v>
      </c>
    </row>
    <row r="101" spans="1:5" x14ac:dyDescent="0.25">
      <c r="A101" s="311" t="s">
        <v>122</v>
      </c>
      <c r="B101" s="302">
        <v>0.308</v>
      </c>
      <c r="C101" s="302">
        <v>7.6999999999999999E-2</v>
      </c>
      <c r="D101" s="302">
        <v>0</v>
      </c>
      <c r="E101" s="301">
        <f t="shared" si="3"/>
        <v>0.38500000000000001</v>
      </c>
    </row>
    <row r="102" spans="1:5" x14ac:dyDescent="0.25">
      <c r="A102" s="311" t="s">
        <v>161</v>
      </c>
      <c r="B102" s="302">
        <v>0.308</v>
      </c>
      <c r="C102" s="302">
        <v>7.6999999999999999E-2</v>
      </c>
      <c r="D102" s="302">
        <v>0</v>
      </c>
      <c r="E102" s="301">
        <f t="shared" si="3"/>
        <v>0.38500000000000001</v>
      </c>
    </row>
    <row r="103" spans="1:5" x14ac:dyDescent="0.25">
      <c r="A103" s="311" t="s">
        <v>166</v>
      </c>
      <c r="B103" s="302">
        <v>0.25</v>
      </c>
      <c r="C103" s="302">
        <v>0.125</v>
      </c>
      <c r="D103" s="302">
        <v>0</v>
      </c>
      <c r="E103" s="301">
        <f t="shared" si="3"/>
        <v>0.375</v>
      </c>
    </row>
    <row r="104" spans="1:5" x14ac:dyDescent="0.25">
      <c r="A104" s="311" t="s">
        <v>69</v>
      </c>
      <c r="B104" s="302">
        <v>0.125</v>
      </c>
      <c r="C104" s="302">
        <v>0.25</v>
      </c>
      <c r="D104" s="302">
        <v>0</v>
      </c>
      <c r="E104" s="301">
        <f t="shared" si="3"/>
        <v>0.375</v>
      </c>
    </row>
    <row r="105" spans="1:5" x14ac:dyDescent="0.25">
      <c r="A105" s="311" t="s">
        <v>79</v>
      </c>
      <c r="B105" s="302">
        <v>0.25</v>
      </c>
      <c r="C105" s="302">
        <v>0.125</v>
      </c>
      <c r="D105" s="302">
        <v>0</v>
      </c>
      <c r="E105" s="301">
        <f t="shared" si="3"/>
        <v>0.375</v>
      </c>
    </row>
    <row r="106" spans="1:5" x14ac:dyDescent="0.25">
      <c r="A106" s="311" t="s">
        <v>165</v>
      </c>
      <c r="B106" s="302">
        <v>0.375</v>
      </c>
      <c r="C106" s="302">
        <v>0</v>
      </c>
      <c r="D106" s="302">
        <v>0</v>
      </c>
      <c r="E106" s="301">
        <f t="shared" si="3"/>
        <v>0.375</v>
      </c>
    </row>
    <row r="107" spans="1:5" x14ac:dyDescent="0.25">
      <c r="A107" s="311" t="s">
        <v>233</v>
      </c>
      <c r="B107" s="302">
        <v>0.188</v>
      </c>
      <c r="C107" s="302">
        <v>0.125</v>
      </c>
      <c r="D107" s="302">
        <v>3.1E-2</v>
      </c>
      <c r="E107" s="301">
        <f t="shared" si="3"/>
        <v>0.34399999999999997</v>
      </c>
    </row>
    <row r="108" spans="1:5" x14ac:dyDescent="0.25">
      <c r="A108" s="311" t="s">
        <v>259</v>
      </c>
      <c r="B108" s="302">
        <v>0.28599999999999998</v>
      </c>
      <c r="C108" s="302">
        <v>4.8000000000000001E-2</v>
      </c>
      <c r="D108" s="302">
        <v>0</v>
      </c>
      <c r="E108" s="301">
        <f t="shared" si="3"/>
        <v>0.33399999999999996</v>
      </c>
    </row>
    <row r="109" spans="1:5" x14ac:dyDescent="0.25">
      <c r="A109" s="311" t="s">
        <v>260</v>
      </c>
      <c r="B109" s="302">
        <v>0.188</v>
      </c>
      <c r="C109" s="302">
        <v>6.3E-2</v>
      </c>
      <c r="D109" s="302">
        <v>6.3E-2</v>
      </c>
      <c r="E109" s="301">
        <f t="shared" si="3"/>
        <v>0.314</v>
      </c>
    </row>
    <row r="110" spans="1:5" x14ac:dyDescent="0.25">
      <c r="A110" s="311" t="s">
        <v>92</v>
      </c>
      <c r="B110" s="302">
        <v>0.30399999999999999</v>
      </c>
      <c r="C110" s="302">
        <v>0</v>
      </c>
      <c r="D110" s="302">
        <v>0</v>
      </c>
      <c r="E110" s="301">
        <f t="shared" si="3"/>
        <v>0.30399999999999999</v>
      </c>
    </row>
    <row r="111" spans="1:5" x14ac:dyDescent="0.25">
      <c r="A111" s="311" t="s">
        <v>140</v>
      </c>
      <c r="B111" s="302">
        <v>0.2</v>
      </c>
      <c r="C111" s="302">
        <v>0.1</v>
      </c>
      <c r="D111" s="302">
        <v>0</v>
      </c>
      <c r="E111" s="301">
        <f t="shared" si="3"/>
        <v>0.30000000000000004</v>
      </c>
    </row>
    <row r="112" spans="1:5" x14ac:dyDescent="0.25">
      <c r="A112" s="311" t="s">
        <v>117</v>
      </c>
      <c r="B112" s="302">
        <v>0.27</v>
      </c>
      <c r="C112" s="302">
        <v>2.7E-2</v>
      </c>
      <c r="D112" s="302">
        <v>0</v>
      </c>
      <c r="E112" s="301">
        <f t="shared" si="3"/>
        <v>0.29700000000000004</v>
      </c>
    </row>
    <row r="113" spans="1:5" x14ac:dyDescent="0.25">
      <c r="A113" s="311" t="s">
        <v>120</v>
      </c>
      <c r="B113" s="302">
        <v>0.23499999999999999</v>
      </c>
      <c r="C113" s="302">
        <v>5.8999999999999997E-2</v>
      </c>
      <c r="D113" s="302">
        <v>0</v>
      </c>
      <c r="E113" s="301">
        <f t="shared" si="3"/>
        <v>0.29399999999999998</v>
      </c>
    </row>
    <row r="114" spans="1:5" x14ac:dyDescent="0.25">
      <c r="A114" s="311" t="s">
        <v>72</v>
      </c>
      <c r="B114" s="302">
        <v>0.29399999999999998</v>
      </c>
      <c r="C114" s="302">
        <v>0</v>
      </c>
      <c r="D114" s="302">
        <v>0</v>
      </c>
      <c r="E114" s="301">
        <f t="shared" si="3"/>
        <v>0.29399999999999998</v>
      </c>
    </row>
    <row r="115" spans="1:5" x14ac:dyDescent="0.25">
      <c r="A115" s="311" t="s">
        <v>306</v>
      </c>
      <c r="B115" s="302">
        <v>0</v>
      </c>
      <c r="C115" s="302">
        <v>0.28599999999999998</v>
      </c>
      <c r="D115" s="302">
        <v>0</v>
      </c>
      <c r="E115" s="301">
        <f t="shared" si="3"/>
        <v>0.28599999999999998</v>
      </c>
    </row>
    <row r="116" spans="1:5" x14ac:dyDescent="0.25">
      <c r="A116" s="311" t="s">
        <v>261</v>
      </c>
      <c r="B116" s="302">
        <v>0.26800000000000002</v>
      </c>
      <c r="C116" s="302">
        <v>0</v>
      </c>
      <c r="D116" s="302">
        <v>0</v>
      </c>
      <c r="E116" s="301">
        <f t="shared" ref="E116:E147" si="4">SUM(B116:D116)</f>
        <v>0.26800000000000002</v>
      </c>
    </row>
    <row r="117" spans="1:5" x14ac:dyDescent="0.25">
      <c r="A117" s="311" t="s">
        <v>135</v>
      </c>
      <c r="B117" s="302">
        <v>0.13300000000000001</v>
      </c>
      <c r="C117" s="302">
        <v>0.13300000000000001</v>
      </c>
      <c r="D117" s="302">
        <v>0</v>
      </c>
      <c r="E117" s="301">
        <f t="shared" si="4"/>
        <v>0.26600000000000001</v>
      </c>
    </row>
    <row r="118" spans="1:5" x14ac:dyDescent="0.25">
      <c r="A118" s="311" t="s">
        <v>64</v>
      </c>
      <c r="B118" s="302">
        <v>0.21099999999999999</v>
      </c>
      <c r="C118" s="302">
        <v>5.2999999999999999E-2</v>
      </c>
      <c r="D118" s="302">
        <v>0</v>
      </c>
      <c r="E118" s="301">
        <f t="shared" si="4"/>
        <v>0.26400000000000001</v>
      </c>
    </row>
    <row r="119" spans="1:5" x14ac:dyDescent="0.25">
      <c r="A119" s="311" t="s">
        <v>258</v>
      </c>
      <c r="B119" s="302">
        <v>0.222</v>
      </c>
      <c r="C119" s="302">
        <v>3.6999999999999998E-2</v>
      </c>
      <c r="D119" s="302">
        <v>0</v>
      </c>
      <c r="E119" s="301">
        <f t="shared" si="4"/>
        <v>0.25900000000000001</v>
      </c>
    </row>
    <row r="120" spans="1:5" x14ac:dyDescent="0.25">
      <c r="A120" s="311" t="s">
        <v>228</v>
      </c>
      <c r="B120" s="302">
        <v>0.17</v>
      </c>
      <c r="C120" s="302">
        <v>6.4000000000000001E-2</v>
      </c>
      <c r="D120" s="302">
        <v>2.1000000000000001E-2</v>
      </c>
      <c r="E120" s="301">
        <f t="shared" si="4"/>
        <v>0.255</v>
      </c>
    </row>
    <row r="121" spans="1:5" x14ac:dyDescent="0.25">
      <c r="A121" s="311" t="s">
        <v>250</v>
      </c>
      <c r="B121" s="302">
        <v>0.20799999999999999</v>
      </c>
      <c r="C121" s="302">
        <v>4.2000000000000003E-2</v>
      </c>
      <c r="D121" s="302">
        <v>0</v>
      </c>
      <c r="E121" s="301">
        <f t="shared" si="4"/>
        <v>0.25</v>
      </c>
    </row>
    <row r="122" spans="1:5" x14ac:dyDescent="0.25">
      <c r="A122" s="311" t="s">
        <v>248</v>
      </c>
      <c r="B122" s="302">
        <v>0.222</v>
      </c>
      <c r="C122" s="302">
        <v>2.8000000000000001E-2</v>
      </c>
      <c r="D122" s="302">
        <v>0</v>
      </c>
      <c r="E122" s="301">
        <f t="shared" si="4"/>
        <v>0.25</v>
      </c>
    </row>
    <row r="123" spans="1:5" x14ac:dyDescent="0.25">
      <c r="A123" s="311" t="s">
        <v>160</v>
      </c>
      <c r="B123" s="302">
        <v>0.2</v>
      </c>
      <c r="C123" s="302">
        <v>0.05</v>
      </c>
      <c r="D123" s="302">
        <v>0</v>
      </c>
      <c r="E123" s="301">
        <f t="shared" si="4"/>
        <v>0.25</v>
      </c>
    </row>
    <row r="124" spans="1:5" x14ac:dyDescent="0.25">
      <c r="A124" s="311" t="s">
        <v>71</v>
      </c>
      <c r="B124" s="302">
        <v>0.20799999999999999</v>
      </c>
      <c r="C124" s="302">
        <v>4.2000000000000003E-2</v>
      </c>
      <c r="D124" s="302">
        <v>0</v>
      </c>
      <c r="E124" s="301">
        <f t="shared" si="4"/>
        <v>0.25</v>
      </c>
    </row>
    <row r="125" spans="1:5" x14ac:dyDescent="0.25">
      <c r="A125" s="311" t="s">
        <v>83</v>
      </c>
      <c r="B125" s="302">
        <v>0.25</v>
      </c>
      <c r="C125" s="302">
        <v>0</v>
      </c>
      <c r="D125" s="302">
        <v>0</v>
      </c>
      <c r="E125" s="301">
        <f t="shared" si="4"/>
        <v>0.25</v>
      </c>
    </row>
    <row r="126" spans="1:5" x14ac:dyDescent="0.25">
      <c r="A126" s="311" t="s">
        <v>237</v>
      </c>
      <c r="B126" s="302">
        <v>0.2</v>
      </c>
      <c r="C126" s="302">
        <v>0.04</v>
      </c>
      <c r="D126" s="302">
        <v>0</v>
      </c>
      <c r="E126" s="301">
        <f t="shared" si="4"/>
        <v>0.24000000000000002</v>
      </c>
    </row>
    <row r="127" spans="1:5" x14ac:dyDescent="0.25">
      <c r="A127" s="311" t="s">
        <v>95</v>
      </c>
      <c r="B127" s="302">
        <v>0.23799999999999999</v>
      </c>
      <c r="C127" s="302">
        <v>0</v>
      </c>
      <c r="D127" s="302">
        <v>0</v>
      </c>
      <c r="E127" s="301">
        <f t="shared" si="4"/>
        <v>0.23799999999999999</v>
      </c>
    </row>
    <row r="128" spans="1:5" x14ac:dyDescent="0.25">
      <c r="A128" s="311" t="s">
        <v>75</v>
      </c>
      <c r="B128" s="302">
        <v>0.22700000000000001</v>
      </c>
      <c r="C128" s="302">
        <v>0</v>
      </c>
      <c r="D128" s="302">
        <v>0</v>
      </c>
      <c r="E128" s="301">
        <f t="shared" si="4"/>
        <v>0.22700000000000001</v>
      </c>
    </row>
    <row r="129" spans="1:5" x14ac:dyDescent="0.25">
      <c r="A129" s="311" t="s">
        <v>230</v>
      </c>
      <c r="B129" s="302">
        <v>0.20399999999999999</v>
      </c>
      <c r="C129" s="302">
        <v>0.02</v>
      </c>
      <c r="D129" s="302">
        <v>0</v>
      </c>
      <c r="E129" s="301">
        <f t="shared" si="4"/>
        <v>0.22399999999999998</v>
      </c>
    </row>
    <row r="130" spans="1:5" x14ac:dyDescent="0.25">
      <c r="A130" s="311" t="s">
        <v>129</v>
      </c>
      <c r="B130" s="302">
        <v>0.111</v>
      </c>
      <c r="C130" s="302">
        <v>0.111</v>
      </c>
      <c r="D130" s="302">
        <v>0</v>
      </c>
      <c r="E130" s="301">
        <f t="shared" si="4"/>
        <v>0.222</v>
      </c>
    </row>
    <row r="131" spans="1:5" x14ac:dyDescent="0.25">
      <c r="A131" s="311" t="s">
        <v>68</v>
      </c>
      <c r="B131" s="302">
        <v>0.111</v>
      </c>
      <c r="C131" s="302">
        <v>0.111</v>
      </c>
      <c r="D131" s="302">
        <v>0</v>
      </c>
      <c r="E131" s="301">
        <f t="shared" si="4"/>
        <v>0.222</v>
      </c>
    </row>
    <row r="132" spans="1:5" x14ac:dyDescent="0.25">
      <c r="A132" s="311" t="s">
        <v>103</v>
      </c>
      <c r="B132" s="302">
        <v>0.217</v>
      </c>
      <c r="C132" s="302">
        <v>0</v>
      </c>
      <c r="D132" s="302">
        <v>0</v>
      </c>
      <c r="E132" s="301">
        <f t="shared" si="4"/>
        <v>0.217</v>
      </c>
    </row>
    <row r="133" spans="1:5" x14ac:dyDescent="0.25">
      <c r="A133" s="311" t="s">
        <v>90</v>
      </c>
      <c r="B133" s="302">
        <v>0.11899999999999999</v>
      </c>
      <c r="C133" s="302">
        <v>9.5000000000000001E-2</v>
      </c>
      <c r="D133" s="302">
        <v>0</v>
      </c>
      <c r="E133" s="301">
        <f t="shared" si="4"/>
        <v>0.214</v>
      </c>
    </row>
    <row r="134" spans="1:5" x14ac:dyDescent="0.25">
      <c r="A134" s="311" t="s">
        <v>223</v>
      </c>
      <c r="B134" s="302">
        <v>0.188</v>
      </c>
      <c r="C134" s="302">
        <v>2.1000000000000001E-2</v>
      </c>
      <c r="D134" s="302">
        <v>0</v>
      </c>
      <c r="E134" s="301">
        <f t="shared" si="4"/>
        <v>0.20899999999999999</v>
      </c>
    </row>
    <row r="135" spans="1:5" x14ac:dyDescent="0.25">
      <c r="A135" s="311" t="s">
        <v>253</v>
      </c>
      <c r="B135" s="302">
        <v>0.154</v>
      </c>
      <c r="C135" s="302">
        <v>3.7999999999999999E-2</v>
      </c>
      <c r="D135" s="302">
        <v>0</v>
      </c>
      <c r="E135" s="301">
        <f t="shared" si="4"/>
        <v>0.192</v>
      </c>
    </row>
    <row r="136" spans="1:5" x14ac:dyDescent="0.25">
      <c r="A136" s="311" t="s">
        <v>244</v>
      </c>
      <c r="B136" s="302">
        <v>0.16700000000000001</v>
      </c>
      <c r="C136" s="302">
        <v>2.4E-2</v>
      </c>
      <c r="D136" s="302">
        <v>0</v>
      </c>
      <c r="E136" s="301">
        <f t="shared" si="4"/>
        <v>0.191</v>
      </c>
    </row>
    <row r="137" spans="1:5" x14ac:dyDescent="0.25">
      <c r="A137" s="311" t="s">
        <v>77</v>
      </c>
      <c r="B137" s="302">
        <v>0.13600000000000001</v>
      </c>
      <c r="C137" s="302">
        <v>4.4999999999999998E-2</v>
      </c>
      <c r="D137" s="302">
        <v>0</v>
      </c>
      <c r="E137" s="301">
        <f t="shared" si="4"/>
        <v>0.18099999999999999</v>
      </c>
    </row>
    <row r="138" spans="1:5" x14ac:dyDescent="0.25">
      <c r="A138" s="311" t="s">
        <v>67</v>
      </c>
      <c r="B138" s="302">
        <v>0.17599999999999999</v>
      </c>
      <c r="C138" s="302">
        <v>0</v>
      </c>
      <c r="D138" s="302">
        <v>0</v>
      </c>
      <c r="E138" s="301">
        <f t="shared" si="4"/>
        <v>0.17599999999999999</v>
      </c>
    </row>
    <row r="139" spans="1:5" x14ac:dyDescent="0.25">
      <c r="A139" s="311" t="s">
        <v>216</v>
      </c>
      <c r="B139" s="302">
        <v>0.13700000000000001</v>
      </c>
      <c r="C139" s="302">
        <v>3.2000000000000001E-2</v>
      </c>
      <c r="D139" s="302">
        <v>0</v>
      </c>
      <c r="E139" s="301">
        <f t="shared" si="4"/>
        <v>0.16900000000000001</v>
      </c>
    </row>
    <row r="140" spans="1:5" x14ac:dyDescent="0.25">
      <c r="A140" s="311" t="s">
        <v>305</v>
      </c>
      <c r="B140" s="302">
        <v>0.111</v>
      </c>
      <c r="C140" s="302">
        <v>0</v>
      </c>
      <c r="D140" s="302">
        <v>5.6000000000000001E-2</v>
      </c>
      <c r="E140" s="301">
        <f t="shared" si="4"/>
        <v>0.16700000000000001</v>
      </c>
    </row>
    <row r="141" spans="1:5" x14ac:dyDescent="0.25">
      <c r="A141" s="311" t="s">
        <v>110</v>
      </c>
      <c r="B141" s="302">
        <v>8.3000000000000004E-2</v>
      </c>
      <c r="C141" s="302">
        <v>8.3000000000000004E-2</v>
      </c>
      <c r="D141" s="302">
        <v>0</v>
      </c>
      <c r="E141" s="301">
        <f t="shared" si="4"/>
        <v>0.16600000000000001</v>
      </c>
    </row>
    <row r="142" spans="1:5" x14ac:dyDescent="0.25">
      <c r="A142" s="311" t="s">
        <v>231</v>
      </c>
      <c r="B142" s="302">
        <v>0.14000000000000001</v>
      </c>
      <c r="C142" s="302">
        <v>2.3E-2</v>
      </c>
      <c r="D142" s="302">
        <v>0</v>
      </c>
      <c r="E142" s="301">
        <f t="shared" si="4"/>
        <v>0.16300000000000001</v>
      </c>
    </row>
    <row r="143" spans="1:5" x14ac:dyDescent="0.25">
      <c r="A143" s="311" t="s">
        <v>62</v>
      </c>
      <c r="B143" s="302">
        <v>0.16</v>
      </c>
      <c r="C143" s="302">
        <v>0</v>
      </c>
      <c r="D143" s="302">
        <v>0</v>
      </c>
      <c r="E143" s="301">
        <f t="shared" si="4"/>
        <v>0.16</v>
      </c>
    </row>
    <row r="144" spans="1:5" x14ac:dyDescent="0.25">
      <c r="A144" s="311" t="s">
        <v>136</v>
      </c>
      <c r="B144" s="302">
        <v>4.8000000000000001E-2</v>
      </c>
      <c r="C144" s="302">
        <v>9.5000000000000001E-2</v>
      </c>
      <c r="D144" s="302">
        <v>0</v>
      </c>
      <c r="E144" s="301">
        <f t="shared" si="4"/>
        <v>0.14300000000000002</v>
      </c>
    </row>
    <row r="145" spans="1:5" x14ac:dyDescent="0.25">
      <c r="A145" s="311" t="s">
        <v>164</v>
      </c>
      <c r="B145" s="302">
        <v>0</v>
      </c>
      <c r="C145" s="302">
        <v>0.14299999999999999</v>
      </c>
      <c r="D145" s="302">
        <v>0</v>
      </c>
      <c r="E145" s="301">
        <f t="shared" si="4"/>
        <v>0.14299999999999999</v>
      </c>
    </row>
    <row r="146" spans="1:5" x14ac:dyDescent="0.25">
      <c r="A146" s="311" t="s">
        <v>239</v>
      </c>
      <c r="B146" s="302">
        <v>0.13600000000000001</v>
      </c>
      <c r="C146" s="302">
        <v>0</v>
      </c>
      <c r="D146" s="302">
        <v>0</v>
      </c>
      <c r="E146" s="301">
        <f t="shared" si="4"/>
        <v>0.13600000000000001</v>
      </c>
    </row>
    <row r="147" spans="1:5" x14ac:dyDescent="0.25">
      <c r="A147" s="311" t="s">
        <v>81</v>
      </c>
      <c r="B147" s="302">
        <v>9.0999999999999998E-2</v>
      </c>
      <c r="C147" s="302">
        <v>4.4999999999999998E-2</v>
      </c>
      <c r="D147" s="302">
        <v>0</v>
      </c>
      <c r="E147" s="301">
        <f t="shared" si="4"/>
        <v>0.13600000000000001</v>
      </c>
    </row>
    <row r="148" spans="1:5" x14ac:dyDescent="0.25">
      <c r="A148" s="311" t="s">
        <v>251</v>
      </c>
      <c r="B148" s="302">
        <v>0.125</v>
      </c>
      <c r="C148" s="302">
        <v>0</v>
      </c>
      <c r="D148" s="302">
        <v>0</v>
      </c>
      <c r="E148" s="301">
        <f t="shared" ref="E148:E161" si="5">SUM(B148:D148)</f>
        <v>0.125</v>
      </c>
    </row>
    <row r="149" spans="1:5" x14ac:dyDescent="0.25">
      <c r="A149" s="311" t="s">
        <v>441</v>
      </c>
      <c r="B149" s="302">
        <v>0.125</v>
      </c>
      <c r="C149" s="302">
        <v>0</v>
      </c>
      <c r="D149" s="302">
        <v>0</v>
      </c>
      <c r="E149" s="301">
        <f t="shared" si="5"/>
        <v>0.125</v>
      </c>
    </row>
    <row r="150" spans="1:5" x14ac:dyDescent="0.25">
      <c r="A150" s="311" t="s">
        <v>70</v>
      </c>
      <c r="B150" s="302">
        <v>9.2999999999999999E-2</v>
      </c>
      <c r="C150" s="302">
        <v>2.3E-2</v>
      </c>
      <c r="D150" s="302">
        <v>0</v>
      </c>
      <c r="E150" s="301">
        <f t="shared" si="5"/>
        <v>0.11599999999999999</v>
      </c>
    </row>
    <row r="151" spans="1:5" x14ac:dyDescent="0.25">
      <c r="A151" s="311" t="s">
        <v>229</v>
      </c>
      <c r="B151" s="302">
        <v>9.4E-2</v>
      </c>
      <c r="C151" s="302">
        <v>1.9E-2</v>
      </c>
      <c r="D151" s="302">
        <v>0</v>
      </c>
      <c r="E151" s="301">
        <f t="shared" si="5"/>
        <v>0.113</v>
      </c>
    </row>
    <row r="152" spans="1:5" x14ac:dyDescent="0.25">
      <c r="A152" s="311" t="s">
        <v>257</v>
      </c>
      <c r="B152" s="302">
        <v>0.111</v>
      </c>
      <c r="C152" s="302">
        <v>0</v>
      </c>
      <c r="D152" s="302">
        <v>0</v>
      </c>
      <c r="E152" s="301">
        <f t="shared" si="5"/>
        <v>0.111</v>
      </c>
    </row>
    <row r="153" spans="1:5" x14ac:dyDescent="0.25">
      <c r="A153" s="311" t="s">
        <v>99</v>
      </c>
      <c r="B153" s="302">
        <v>0.111</v>
      </c>
      <c r="C153" s="302">
        <v>0</v>
      </c>
      <c r="D153" s="302">
        <v>0</v>
      </c>
      <c r="E153" s="301">
        <f t="shared" si="5"/>
        <v>0.111</v>
      </c>
    </row>
    <row r="154" spans="1:5" x14ac:dyDescent="0.25">
      <c r="A154" s="311" t="s">
        <v>249</v>
      </c>
      <c r="B154" s="302">
        <v>0.105</v>
      </c>
      <c r="C154" s="302">
        <v>0</v>
      </c>
      <c r="D154" s="302">
        <v>0</v>
      </c>
      <c r="E154" s="301">
        <f t="shared" si="5"/>
        <v>0.105</v>
      </c>
    </row>
    <row r="155" spans="1:5" x14ac:dyDescent="0.25">
      <c r="A155" s="311" t="s">
        <v>58</v>
      </c>
      <c r="B155" s="302">
        <v>0.1</v>
      </c>
      <c r="C155" s="302">
        <v>0</v>
      </c>
      <c r="D155" s="302">
        <v>0</v>
      </c>
      <c r="E155" s="301">
        <f t="shared" si="5"/>
        <v>0.1</v>
      </c>
    </row>
    <row r="156" spans="1:5" x14ac:dyDescent="0.25">
      <c r="A156" s="311" t="s">
        <v>91</v>
      </c>
      <c r="B156" s="302">
        <v>0</v>
      </c>
      <c r="C156" s="302">
        <v>0.1</v>
      </c>
      <c r="D156" s="302">
        <v>0</v>
      </c>
      <c r="E156" s="301">
        <f t="shared" si="5"/>
        <v>0.1</v>
      </c>
    </row>
    <row r="157" spans="1:5" x14ac:dyDescent="0.25">
      <c r="A157" s="311" t="s">
        <v>246</v>
      </c>
      <c r="B157" s="302">
        <v>8.5999999999999993E-2</v>
      </c>
      <c r="C157" s="302">
        <v>0</v>
      </c>
      <c r="D157" s="302">
        <v>0</v>
      </c>
      <c r="E157" s="301">
        <f t="shared" si="5"/>
        <v>8.5999999999999993E-2</v>
      </c>
    </row>
    <row r="158" spans="1:5" x14ac:dyDescent="0.25">
      <c r="A158" s="311" t="s">
        <v>268</v>
      </c>
      <c r="B158" s="302">
        <v>6.3E-2</v>
      </c>
      <c r="C158" s="302">
        <v>0</v>
      </c>
      <c r="D158" s="302">
        <v>0</v>
      </c>
      <c r="E158" s="301">
        <f t="shared" si="5"/>
        <v>6.3E-2</v>
      </c>
    </row>
    <row r="159" spans="1:5" x14ac:dyDescent="0.25">
      <c r="A159" s="311" t="s">
        <v>210</v>
      </c>
      <c r="B159" s="302">
        <v>2.9000000000000001E-2</v>
      </c>
      <c r="C159" s="302">
        <v>0.01</v>
      </c>
      <c r="D159" s="302">
        <v>0</v>
      </c>
      <c r="E159" s="301">
        <f t="shared" si="5"/>
        <v>3.9E-2</v>
      </c>
    </row>
    <row r="160" spans="1:5" x14ac:dyDescent="0.25">
      <c r="A160" s="311" t="s">
        <v>263</v>
      </c>
      <c r="B160" s="302">
        <v>0</v>
      </c>
      <c r="C160" s="302">
        <v>0</v>
      </c>
      <c r="D160" s="302">
        <v>0</v>
      </c>
      <c r="E160" s="301">
        <f t="shared" si="5"/>
        <v>0</v>
      </c>
    </row>
    <row r="161" spans="1:5" x14ac:dyDescent="0.25">
      <c r="A161" s="318" t="s">
        <v>224</v>
      </c>
      <c r="B161" s="302">
        <v>0</v>
      </c>
      <c r="C161" s="302">
        <v>0</v>
      </c>
      <c r="D161" s="302">
        <v>0</v>
      </c>
      <c r="E161" s="301">
        <f t="shared" si="5"/>
        <v>0</v>
      </c>
    </row>
    <row r="162" spans="1:5" x14ac:dyDescent="0.25">
      <c r="A162" s="318"/>
    </row>
    <row r="163" spans="1:5" x14ac:dyDescent="0.25">
      <c r="A163" s="318"/>
    </row>
    <row r="169" spans="1:5" x14ac:dyDescent="0.25">
      <c r="E169"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topLeftCell="E1" zoomScaleNormal="100" workbookViewId="0">
      <selection activeCell="X19" sqref="X19"/>
    </sheetView>
  </sheetViews>
  <sheetFormatPr defaultRowHeight="15" x14ac:dyDescent="0.25"/>
  <cols>
    <col min="1" max="16384" width="9.140625" style="317"/>
  </cols>
  <sheetData>
    <row r="1" spans="1:10" x14ac:dyDescent="0.25">
      <c r="A1" s="89" t="s">
        <v>278</v>
      </c>
    </row>
    <row r="3" spans="1:10" x14ac:dyDescent="0.25">
      <c r="J3" s="291" t="s">
        <v>419</v>
      </c>
    </row>
    <row r="4" spans="1:10" x14ac:dyDescent="0.25">
      <c r="B4" s="317" t="s">
        <v>442</v>
      </c>
      <c r="C4" s="317" t="s">
        <v>443</v>
      </c>
      <c r="D4" s="317" t="s">
        <v>444</v>
      </c>
      <c r="E4" s="317" t="s">
        <v>393</v>
      </c>
    </row>
    <row r="5" spans="1:10" x14ac:dyDescent="0.25">
      <c r="A5" s="318" t="s">
        <v>176</v>
      </c>
      <c r="B5" s="302">
        <v>0.5</v>
      </c>
      <c r="C5" s="302">
        <v>0.5</v>
      </c>
      <c r="D5" s="302">
        <v>0</v>
      </c>
      <c r="E5" s="301">
        <f t="shared" ref="E5:E68" si="0">SUM(B5:D5)</f>
        <v>1</v>
      </c>
    </row>
    <row r="6" spans="1:10" x14ac:dyDescent="0.25">
      <c r="A6" s="318" t="s">
        <v>186</v>
      </c>
      <c r="B6" s="302">
        <v>0.44400000000000001</v>
      </c>
      <c r="C6" s="302">
        <v>0.44400000000000001</v>
      </c>
      <c r="D6" s="302">
        <v>0</v>
      </c>
      <c r="E6" s="301">
        <f t="shared" si="0"/>
        <v>0.88800000000000001</v>
      </c>
    </row>
    <row r="7" spans="1:10" x14ac:dyDescent="0.25">
      <c r="A7" s="318" t="s">
        <v>167</v>
      </c>
      <c r="B7" s="302">
        <v>0.64700000000000002</v>
      </c>
      <c r="C7" s="302">
        <v>0.23499999999999999</v>
      </c>
      <c r="D7" s="302">
        <v>0</v>
      </c>
      <c r="E7" s="301">
        <f t="shared" si="0"/>
        <v>0.88200000000000001</v>
      </c>
    </row>
    <row r="8" spans="1:10" x14ac:dyDescent="0.25">
      <c r="A8" s="318" t="s">
        <v>148</v>
      </c>
      <c r="B8" s="302">
        <v>0.875</v>
      </c>
      <c r="C8" s="302">
        <v>0</v>
      </c>
      <c r="D8" s="302">
        <v>0</v>
      </c>
      <c r="E8" s="301">
        <f t="shared" si="0"/>
        <v>0.875</v>
      </c>
    </row>
    <row r="9" spans="1:10" x14ac:dyDescent="0.25">
      <c r="A9" s="318" t="s">
        <v>185</v>
      </c>
      <c r="B9" s="302">
        <v>0.25</v>
      </c>
      <c r="C9" s="302">
        <v>0.5</v>
      </c>
      <c r="D9" s="302">
        <v>0.125</v>
      </c>
      <c r="E9" s="301">
        <f t="shared" si="0"/>
        <v>0.875</v>
      </c>
    </row>
    <row r="10" spans="1:10" x14ac:dyDescent="0.25">
      <c r="A10" s="318" t="s">
        <v>188</v>
      </c>
      <c r="B10" s="302">
        <v>0.2</v>
      </c>
      <c r="C10" s="302">
        <v>0.6</v>
      </c>
      <c r="D10" s="302">
        <v>0</v>
      </c>
      <c r="E10" s="301">
        <f t="shared" si="0"/>
        <v>0.8</v>
      </c>
    </row>
    <row r="11" spans="1:10" x14ac:dyDescent="0.25">
      <c r="A11" s="318" t="s">
        <v>192</v>
      </c>
      <c r="B11" s="302">
        <v>0.4</v>
      </c>
      <c r="C11" s="302">
        <v>0.4</v>
      </c>
      <c r="D11" s="302">
        <v>0</v>
      </c>
      <c r="E11" s="301">
        <f t="shared" si="0"/>
        <v>0.8</v>
      </c>
    </row>
    <row r="12" spans="1:10" x14ac:dyDescent="0.25">
      <c r="A12" s="318" t="s">
        <v>175</v>
      </c>
      <c r="B12" s="302">
        <v>0.3</v>
      </c>
      <c r="C12" s="302">
        <v>0.5</v>
      </c>
      <c r="D12" s="302">
        <v>0</v>
      </c>
      <c r="E12" s="301">
        <f t="shared" si="0"/>
        <v>0.8</v>
      </c>
    </row>
    <row r="13" spans="1:10" x14ac:dyDescent="0.25">
      <c r="A13" s="318" t="s">
        <v>170</v>
      </c>
      <c r="B13" s="302">
        <v>0.45</v>
      </c>
      <c r="C13" s="302">
        <v>0.25</v>
      </c>
      <c r="D13" s="302">
        <v>0.1</v>
      </c>
      <c r="E13" s="301">
        <f t="shared" si="0"/>
        <v>0.79999999999999993</v>
      </c>
    </row>
    <row r="14" spans="1:10" x14ac:dyDescent="0.25">
      <c r="A14" s="318" t="s">
        <v>138</v>
      </c>
      <c r="B14" s="302">
        <v>0.5</v>
      </c>
      <c r="C14" s="302">
        <v>0.214</v>
      </c>
      <c r="D14" s="302">
        <v>3.5999999999999997E-2</v>
      </c>
      <c r="E14" s="301">
        <f t="shared" si="0"/>
        <v>0.75</v>
      </c>
    </row>
    <row r="15" spans="1:10" x14ac:dyDescent="0.25">
      <c r="A15" s="318" t="s">
        <v>193</v>
      </c>
      <c r="B15" s="302">
        <v>0.51900000000000002</v>
      </c>
      <c r="C15" s="302">
        <v>0.222</v>
      </c>
      <c r="D15" s="302">
        <v>0</v>
      </c>
      <c r="E15" s="301">
        <f t="shared" si="0"/>
        <v>0.74099999999999999</v>
      </c>
    </row>
    <row r="16" spans="1:10" x14ac:dyDescent="0.25">
      <c r="A16" s="318" t="s">
        <v>181</v>
      </c>
      <c r="B16" s="302">
        <v>0.26700000000000002</v>
      </c>
      <c r="C16" s="302">
        <v>0.4</v>
      </c>
      <c r="D16" s="302">
        <v>6.7000000000000004E-2</v>
      </c>
      <c r="E16" s="301">
        <f t="shared" si="0"/>
        <v>0.73399999999999999</v>
      </c>
    </row>
    <row r="17" spans="1:5" x14ac:dyDescent="0.25">
      <c r="A17" s="318" t="s">
        <v>197</v>
      </c>
      <c r="B17" s="302">
        <v>0.53300000000000003</v>
      </c>
      <c r="C17" s="302">
        <v>0.2</v>
      </c>
      <c r="D17" s="302">
        <v>0</v>
      </c>
      <c r="E17" s="301">
        <f t="shared" si="0"/>
        <v>0.7330000000000001</v>
      </c>
    </row>
    <row r="18" spans="1:5" x14ac:dyDescent="0.25">
      <c r="A18" s="318" t="s">
        <v>195</v>
      </c>
      <c r="B18" s="302">
        <v>0.36399999999999999</v>
      </c>
      <c r="C18" s="302">
        <v>0.27300000000000002</v>
      </c>
      <c r="D18" s="302">
        <v>9.0999999999999998E-2</v>
      </c>
      <c r="E18" s="301">
        <f t="shared" si="0"/>
        <v>0.72799999999999998</v>
      </c>
    </row>
    <row r="19" spans="1:5" x14ac:dyDescent="0.25">
      <c r="A19" s="318" t="s">
        <v>152</v>
      </c>
      <c r="B19" s="302">
        <v>0.61099999999999999</v>
      </c>
      <c r="C19" s="302">
        <v>0.111</v>
      </c>
      <c r="D19" s="302">
        <v>0</v>
      </c>
      <c r="E19" s="301">
        <f t="shared" si="0"/>
        <v>0.72199999999999998</v>
      </c>
    </row>
    <row r="20" spans="1:5" x14ac:dyDescent="0.25">
      <c r="A20" s="318" t="s">
        <v>145</v>
      </c>
      <c r="B20" s="302">
        <v>0.42899999999999999</v>
      </c>
      <c r="C20" s="302">
        <v>0.28599999999999998</v>
      </c>
      <c r="D20" s="302">
        <v>0</v>
      </c>
      <c r="E20" s="301">
        <f t="shared" si="0"/>
        <v>0.71499999999999997</v>
      </c>
    </row>
    <row r="21" spans="1:5" x14ac:dyDescent="0.25">
      <c r="A21" s="318" t="s">
        <v>158</v>
      </c>
      <c r="B21" s="302">
        <v>0.28599999999999998</v>
      </c>
      <c r="C21" s="302">
        <v>0.28599999999999998</v>
      </c>
      <c r="D21" s="302">
        <v>0.14299999999999999</v>
      </c>
      <c r="E21" s="301">
        <f t="shared" si="0"/>
        <v>0.71499999999999997</v>
      </c>
    </row>
    <row r="22" spans="1:5" x14ac:dyDescent="0.25">
      <c r="A22" s="318" t="s">
        <v>191</v>
      </c>
      <c r="B22" s="302">
        <v>0.42</v>
      </c>
      <c r="C22" s="302">
        <v>0.24</v>
      </c>
      <c r="D22" s="302">
        <v>0.04</v>
      </c>
      <c r="E22" s="301">
        <f t="shared" si="0"/>
        <v>0.7</v>
      </c>
    </row>
    <row r="23" spans="1:5" x14ac:dyDescent="0.25">
      <c r="A23" s="318" t="s">
        <v>157</v>
      </c>
      <c r="B23" s="302">
        <v>0.3</v>
      </c>
      <c r="C23" s="302">
        <v>0.2</v>
      </c>
      <c r="D23" s="302">
        <v>0.2</v>
      </c>
      <c r="E23" s="301">
        <f t="shared" si="0"/>
        <v>0.7</v>
      </c>
    </row>
    <row r="24" spans="1:5" x14ac:dyDescent="0.25">
      <c r="A24" s="318" t="s">
        <v>198</v>
      </c>
      <c r="B24" s="302">
        <v>0.46200000000000002</v>
      </c>
      <c r="C24" s="302">
        <v>0.23100000000000001</v>
      </c>
      <c r="D24" s="302">
        <v>0</v>
      </c>
      <c r="E24" s="301">
        <f t="shared" si="0"/>
        <v>0.69300000000000006</v>
      </c>
    </row>
    <row r="25" spans="1:5" x14ac:dyDescent="0.25">
      <c r="A25" s="318" t="s">
        <v>169</v>
      </c>
      <c r="B25" s="302">
        <v>0.438</v>
      </c>
      <c r="C25" s="302">
        <v>0.188</v>
      </c>
      <c r="D25" s="302">
        <v>6.3E-2</v>
      </c>
      <c r="E25" s="301">
        <f t="shared" si="0"/>
        <v>0.68900000000000006</v>
      </c>
    </row>
    <row r="26" spans="1:5" x14ac:dyDescent="0.25">
      <c r="A26" s="318" t="s">
        <v>147</v>
      </c>
      <c r="B26" s="302">
        <v>0.5</v>
      </c>
      <c r="C26" s="302">
        <v>0.188</v>
      </c>
      <c r="D26" s="302">
        <v>0</v>
      </c>
      <c r="E26" s="301">
        <f t="shared" si="0"/>
        <v>0.68799999999999994</v>
      </c>
    </row>
    <row r="27" spans="1:5" x14ac:dyDescent="0.25">
      <c r="A27" s="318" t="s">
        <v>184</v>
      </c>
      <c r="B27" s="302">
        <v>0.54500000000000004</v>
      </c>
      <c r="C27" s="302">
        <v>9.0999999999999998E-2</v>
      </c>
      <c r="D27" s="302">
        <v>4.4999999999999998E-2</v>
      </c>
      <c r="E27" s="301">
        <f t="shared" si="0"/>
        <v>0.68100000000000005</v>
      </c>
    </row>
    <row r="28" spans="1:5" x14ac:dyDescent="0.25">
      <c r="A28" s="318" t="s">
        <v>114</v>
      </c>
      <c r="B28" s="302">
        <v>0.66700000000000004</v>
      </c>
      <c r="C28" s="302">
        <v>0</v>
      </c>
      <c r="D28" s="302">
        <v>0</v>
      </c>
      <c r="E28" s="301">
        <f t="shared" si="0"/>
        <v>0.66700000000000004</v>
      </c>
    </row>
    <row r="29" spans="1:5" x14ac:dyDescent="0.25">
      <c r="A29" s="318" t="s">
        <v>124</v>
      </c>
      <c r="B29" s="302">
        <v>0.5</v>
      </c>
      <c r="C29" s="302">
        <v>0.16700000000000001</v>
      </c>
      <c r="D29" s="302">
        <v>0</v>
      </c>
      <c r="E29" s="301">
        <f t="shared" si="0"/>
        <v>0.66700000000000004</v>
      </c>
    </row>
    <row r="30" spans="1:5" x14ac:dyDescent="0.25">
      <c r="A30" s="318" t="s">
        <v>172</v>
      </c>
      <c r="B30" s="302">
        <v>0.33300000000000002</v>
      </c>
      <c r="C30" s="302">
        <v>0.33300000000000002</v>
      </c>
      <c r="D30" s="302">
        <v>0</v>
      </c>
      <c r="E30" s="301">
        <f t="shared" si="0"/>
        <v>0.66600000000000004</v>
      </c>
    </row>
    <row r="31" spans="1:5" x14ac:dyDescent="0.25">
      <c r="A31" s="318" t="s">
        <v>173</v>
      </c>
      <c r="B31" s="302">
        <v>0.38500000000000001</v>
      </c>
      <c r="C31" s="302">
        <v>0.23100000000000001</v>
      </c>
      <c r="D31" s="302">
        <v>3.7999999999999999E-2</v>
      </c>
      <c r="E31" s="301">
        <f t="shared" si="0"/>
        <v>0.65400000000000003</v>
      </c>
    </row>
    <row r="32" spans="1:5" x14ac:dyDescent="0.25">
      <c r="A32" s="318" t="s">
        <v>146</v>
      </c>
      <c r="B32" s="302">
        <v>0.52900000000000003</v>
      </c>
      <c r="C32" s="302">
        <v>0.11799999999999999</v>
      </c>
      <c r="D32" s="302">
        <v>0</v>
      </c>
      <c r="E32" s="301">
        <f t="shared" si="0"/>
        <v>0.64700000000000002</v>
      </c>
    </row>
    <row r="33" spans="1:5" x14ac:dyDescent="0.25">
      <c r="A33" s="318" t="s">
        <v>189</v>
      </c>
      <c r="B33" s="302">
        <v>0.52900000000000003</v>
      </c>
      <c r="C33" s="302">
        <v>5.8999999999999997E-2</v>
      </c>
      <c r="D33" s="302">
        <v>5.8999999999999997E-2</v>
      </c>
      <c r="E33" s="301">
        <f t="shared" si="0"/>
        <v>0.64700000000000002</v>
      </c>
    </row>
    <row r="34" spans="1:5" x14ac:dyDescent="0.25">
      <c r="A34" s="318" t="s">
        <v>155</v>
      </c>
      <c r="B34" s="302">
        <v>0.48</v>
      </c>
      <c r="C34" s="302">
        <v>0.16</v>
      </c>
      <c r="D34" s="302">
        <v>0</v>
      </c>
      <c r="E34" s="301">
        <f t="shared" si="0"/>
        <v>0.64</v>
      </c>
    </row>
    <row r="35" spans="1:5" x14ac:dyDescent="0.25">
      <c r="A35" s="318" t="s">
        <v>151</v>
      </c>
      <c r="B35" s="302">
        <v>0.45500000000000002</v>
      </c>
      <c r="C35" s="302">
        <v>0.182</v>
      </c>
      <c r="D35" s="302">
        <v>0</v>
      </c>
      <c r="E35" s="301">
        <f t="shared" si="0"/>
        <v>0.63700000000000001</v>
      </c>
    </row>
    <row r="36" spans="1:5" x14ac:dyDescent="0.25">
      <c r="A36" s="318" t="s">
        <v>196</v>
      </c>
      <c r="B36" s="302">
        <v>0.27300000000000002</v>
      </c>
      <c r="C36" s="302">
        <v>0.27300000000000002</v>
      </c>
      <c r="D36" s="302">
        <v>9.0999999999999998E-2</v>
      </c>
      <c r="E36" s="301">
        <f t="shared" si="0"/>
        <v>0.63700000000000001</v>
      </c>
    </row>
    <row r="37" spans="1:5" x14ac:dyDescent="0.25">
      <c r="A37" s="318" t="s">
        <v>98</v>
      </c>
      <c r="B37" s="302">
        <v>0.36399999999999999</v>
      </c>
      <c r="C37" s="302">
        <v>0.27300000000000002</v>
      </c>
      <c r="D37" s="302">
        <v>0</v>
      </c>
      <c r="E37" s="301">
        <f t="shared" si="0"/>
        <v>0.63700000000000001</v>
      </c>
    </row>
    <row r="38" spans="1:5" x14ac:dyDescent="0.25">
      <c r="A38" s="318" t="s">
        <v>139</v>
      </c>
      <c r="B38" s="302">
        <v>0.438</v>
      </c>
      <c r="C38" s="302">
        <v>0.125</v>
      </c>
      <c r="D38" s="302">
        <v>6.3E-2</v>
      </c>
      <c r="E38" s="301">
        <f t="shared" si="0"/>
        <v>0.62599999999999989</v>
      </c>
    </row>
    <row r="39" spans="1:5" x14ac:dyDescent="0.25">
      <c r="A39" s="318" t="s">
        <v>143</v>
      </c>
      <c r="B39" s="302">
        <v>0.308</v>
      </c>
      <c r="C39" s="302">
        <v>0.23100000000000001</v>
      </c>
      <c r="D39" s="302">
        <v>7.6999999999999999E-2</v>
      </c>
      <c r="E39" s="301">
        <f t="shared" si="0"/>
        <v>0.61599999999999999</v>
      </c>
    </row>
    <row r="40" spans="1:5" x14ac:dyDescent="0.25">
      <c r="A40" s="318" t="s">
        <v>149</v>
      </c>
      <c r="B40" s="302">
        <v>0.53600000000000003</v>
      </c>
      <c r="C40" s="302">
        <v>7.0999999999999994E-2</v>
      </c>
      <c r="D40" s="302">
        <v>0</v>
      </c>
      <c r="E40" s="301">
        <f t="shared" si="0"/>
        <v>0.60699999999999998</v>
      </c>
    </row>
    <row r="41" spans="1:5" x14ac:dyDescent="0.25">
      <c r="A41" s="318" t="s">
        <v>177</v>
      </c>
      <c r="B41" s="302">
        <v>0.6</v>
      </c>
      <c r="C41" s="302">
        <v>0</v>
      </c>
      <c r="D41" s="302">
        <v>0</v>
      </c>
      <c r="E41" s="301">
        <f t="shared" si="0"/>
        <v>0.6</v>
      </c>
    </row>
    <row r="42" spans="1:5" x14ac:dyDescent="0.25">
      <c r="A42" s="318" t="s">
        <v>131</v>
      </c>
      <c r="B42" s="302">
        <v>0.5</v>
      </c>
      <c r="C42" s="302">
        <v>0.1</v>
      </c>
      <c r="D42" s="302">
        <v>0</v>
      </c>
      <c r="E42" s="301">
        <f t="shared" si="0"/>
        <v>0.6</v>
      </c>
    </row>
    <row r="43" spans="1:5" x14ac:dyDescent="0.25">
      <c r="A43" s="318" t="s">
        <v>141</v>
      </c>
      <c r="B43" s="302">
        <v>0.432</v>
      </c>
      <c r="C43" s="302">
        <v>0.16200000000000001</v>
      </c>
      <c r="D43" s="302">
        <v>0</v>
      </c>
      <c r="E43" s="301">
        <f t="shared" si="0"/>
        <v>0.59399999999999997</v>
      </c>
    </row>
    <row r="44" spans="1:5" x14ac:dyDescent="0.25">
      <c r="A44" s="318" t="s">
        <v>150</v>
      </c>
      <c r="B44" s="302">
        <v>0.45500000000000002</v>
      </c>
      <c r="C44" s="302">
        <v>0.13600000000000001</v>
      </c>
      <c r="D44" s="302">
        <v>0</v>
      </c>
      <c r="E44" s="301">
        <f t="shared" si="0"/>
        <v>0.59099999999999997</v>
      </c>
    </row>
    <row r="45" spans="1:5" x14ac:dyDescent="0.25">
      <c r="A45" s="318" t="s">
        <v>159</v>
      </c>
      <c r="B45" s="302">
        <v>0.38500000000000001</v>
      </c>
      <c r="C45" s="302">
        <v>0.115</v>
      </c>
      <c r="D45" s="302">
        <v>7.6999999999999999E-2</v>
      </c>
      <c r="E45" s="301">
        <f t="shared" si="0"/>
        <v>0.57699999999999996</v>
      </c>
    </row>
    <row r="46" spans="1:5" x14ac:dyDescent="0.25">
      <c r="A46" s="318" t="s">
        <v>179</v>
      </c>
      <c r="B46" s="302">
        <v>0.30399999999999999</v>
      </c>
      <c r="C46" s="302">
        <v>0.217</v>
      </c>
      <c r="D46" s="302">
        <v>4.2999999999999997E-2</v>
      </c>
      <c r="E46" s="301">
        <f t="shared" si="0"/>
        <v>0.56400000000000006</v>
      </c>
    </row>
    <row r="47" spans="1:5" x14ac:dyDescent="0.25">
      <c r="A47" s="318" t="s">
        <v>133</v>
      </c>
      <c r="B47" s="302">
        <v>0.55600000000000005</v>
      </c>
      <c r="C47" s="302">
        <v>0</v>
      </c>
      <c r="D47" s="302">
        <v>0</v>
      </c>
      <c r="E47" s="301">
        <f t="shared" si="0"/>
        <v>0.55600000000000005</v>
      </c>
    </row>
    <row r="48" spans="1:5" x14ac:dyDescent="0.25">
      <c r="A48" s="318" t="s">
        <v>129</v>
      </c>
      <c r="B48" s="302">
        <v>0.44400000000000001</v>
      </c>
      <c r="C48" s="302">
        <v>0.111</v>
      </c>
      <c r="D48" s="302">
        <v>0</v>
      </c>
      <c r="E48" s="301">
        <f t="shared" si="0"/>
        <v>0.55500000000000005</v>
      </c>
    </row>
    <row r="49" spans="1:5" x14ac:dyDescent="0.25">
      <c r="A49" s="318" t="s">
        <v>68</v>
      </c>
      <c r="B49" s="302">
        <v>0.33300000000000002</v>
      </c>
      <c r="C49" s="302">
        <v>0.222</v>
      </c>
      <c r="D49" s="302">
        <v>0</v>
      </c>
      <c r="E49" s="301">
        <f t="shared" si="0"/>
        <v>0.55500000000000005</v>
      </c>
    </row>
    <row r="50" spans="1:5" x14ac:dyDescent="0.25">
      <c r="A50" s="318" t="s">
        <v>132</v>
      </c>
      <c r="B50" s="302">
        <v>0.54500000000000004</v>
      </c>
      <c r="C50" s="302">
        <v>0</v>
      </c>
      <c r="D50" s="302">
        <v>0</v>
      </c>
      <c r="E50" s="301">
        <f t="shared" si="0"/>
        <v>0.54500000000000004</v>
      </c>
    </row>
    <row r="51" spans="1:5" x14ac:dyDescent="0.25">
      <c r="A51" s="318" t="s">
        <v>110</v>
      </c>
      <c r="B51" s="302">
        <v>0.54500000000000004</v>
      </c>
      <c r="C51" s="302">
        <v>0</v>
      </c>
      <c r="D51" s="302">
        <v>0</v>
      </c>
      <c r="E51" s="301">
        <f t="shared" si="0"/>
        <v>0.54500000000000004</v>
      </c>
    </row>
    <row r="52" spans="1:5" x14ac:dyDescent="0.25">
      <c r="A52" s="318" t="s">
        <v>121</v>
      </c>
      <c r="B52" s="302">
        <v>0.435</v>
      </c>
      <c r="C52" s="302">
        <v>0.109</v>
      </c>
      <c r="D52" s="302">
        <v>0</v>
      </c>
      <c r="E52" s="301">
        <f t="shared" si="0"/>
        <v>0.54400000000000004</v>
      </c>
    </row>
    <row r="53" spans="1:5" x14ac:dyDescent="0.25">
      <c r="A53" s="318" t="s">
        <v>117</v>
      </c>
      <c r="B53" s="302">
        <v>0.32400000000000001</v>
      </c>
      <c r="C53" s="302">
        <v>0.189</v>
      </c>
      <c r="D53" s="302">
        <v>2.7E-2</v>
      </c>
      <c r="E53" s="301">
        <f t="shared" si="0"/>
        <v>0.54</v>
      </c>
    </row>
    <row r="54" spans="1:5" x14ac:dyDescent="0.25">
      <c r="A54" s="318" t="s">
        <v>168</v>
      </c>
      <c r="B54" s="302">
        <v>0.38500000000000001</v>
      </c>
      <c r="C54" s="302">
        <v>7.6999999999999999E-2</v>
      </c>
      <c r="D54" s="302">
        <v>7.6999999999999999E-2</v>
      </c>
      <c r="E54" s="301">
        <f t="shared" si="0"/>
        <v>0.53900000000000003</v>
      </c>
    </row>
    <row r="55" spans="1:5" x14ac:dyDescent="0.25">
      <c r="A55" s="318" t="s">
        <v>187</v>
      </c>
      <c r="B55" s="302">
        <v>0.28599999999999998</v>
      </c>
      <c r="C55" s="302">
        <v>0.25</v>
      </c>
      <c r="D55" s="302">
        <v>0</v>
      </c>
      <c r="E55" s="301">
        <f t="shared" si="0"/>
        <v>0.53600000000000003</v>
      </c>
    </row>
    <row r="56" spans="1:5" x14ac:dyDescent="0.25">
      <c r="A56" s="318" t="s">
        <v>107</v>
      </c>
      <c r="B56" s="302">
        <v>0.46700000000000003</v>
      </c>
      <c r="C56" s="302">
        <v>6.7000000000000004E-2</v>
      </c>
      <c r="D56" s="302">
        <v>0</v>
      </c>
      <c r="E56" s="301">
        <f t="shared" si="0"/>
        <v>0.53400000000000003</v>
      </c>
    </row>
    <row r="57" spans="1:5" x14ac:dyDescent="0.25">
      <c r="A57" s="318" t="s">
        <v>183</v>
      </c>
      <c r="B57" s="302">
        <v>0.46700000000000003</v>
      </c>
      <c r="C57" s="302">
        <v>6.7000000000000004E-2</v>
      </c>
      <c r="D57" s="302">
        <v>0</v>
      </c>
      <c r="E57" s="301">
        <f t="shared" si="0"/>
        <v>0.53400000000000003</v>
      </c>
    </row>
    <row r="58" spans="1:5" x14ac:dyDescent="0.25">
      <c r="A58" s="318" t="s">
        <v>125</v>
      </c>
      <c r="B58" s="302">
        <v>0.38100000000000001</v>
      </c>
      <c r="C58" s="302">
        <v>0.14299999999999999</v>
      </c>
      <c r="D58" s="302">
        <v>0</v>
      </c>
      <c r="E58" s="301">
        <f t="shared" si="0"/>
        <v>0.52400000000000002</v>
      </c>
    </row>
    <row r="59" spans="1:5" x14ac:dyDescent="0.25">
      <c r="A59" s="318" t="s">
        <v>126</v>
      </c>
      <c r="B59" s="302">
        <v>0.38100000000000001</v>
      </c>
      <c r="C59" s="302">
        <v>0.14299999999999999</v>
      </c>
      <c r="D59" s="302">
        <v>0</v>
      </c>
      <c r="E59" s="301">
        <f t="shared" si="0"/>
        <v>0.52400000000000002</v>
      </c>
    </row>
    <row r="60" spans="1:5" x14ac:dyDescent="0.25">
      <c r="A60" s="318" t="s">
        <v>153</v>
      </c>
      <c r="B60" s="302">
        <v>0.28999999999999998</v>
      </c>
      <c r="C60" s="302">
        <v>0.19400000000000001</v>
      </c>
      <c r="D60" s="302">
        <v>3.2000000000000001E-2</v>
      </c>
      <c r="E60" s="301">
        <f t="shared" si="0"/>
        <v>0.51600000000000001</v>
      </c>
    </row>
    <row r="61" spans="1:5" x14ac:dyDescent="0.25">
      <c r="A61" s="318" t="s">
        <v>300</v>
      </c>
      <c r="B61" s="302">
        <v>0.3</v>
      </c>
      <c r="C61" s="302">
        <v>0.2</v>
      </c>
      <c r="D61" s="302">
        <v>0</v>
      </c>
      <c r="E61" s="301">
        <f t="shared" si="0"/>
        <v>0.5</v>
      </c>
    </row>
    <row r="62" spans="1:5" x14ac:dyDescent="0.25">
      <c r="A62" s="318" t="s">
        <v>103</v>
      </c>
      <c r="B62" s="302">
        <v>0.36399999999999999</v>
      </c>
      <c r="C62" s="302">
        <v>0.13600000000000001</v>
      </c>
      <c r="D62" s="302">
        <v>0</v>
      </c>
      <c r="E62" s="301">
        <f t="shared" si="0"/>
        <v>0.5</v>
      </c>
    </row>
    <row r="63" spans="1:5" x14ac:dyDescent="0.25">
      <c r="A63" s="318" t="s">
        <v>69</v>
      </c>
      <c r="B63" s="302">
        <v>0.25</v>
      </c>
      <c r="C63" s="302">
        <v>0.25</v>
      </c>
      <c r="D63" s="302">
        <v>0</v>
      </c>
      <c r="E63" s="301">
        <f t="shared" si="0"/>
        <v>0.5</v>
      </c>
    </row>
    <row r="64" spans="1:5" x14ac:dyDescent="0.25">
      <c r="A64" s="318" t="s">
        <v>164</v>
      </c>
      <c r="B64" s="302">
        <v>0.25</v>
      </c>
      <c r="C64" s="302">
        <v>0.25</v>
      </c>
      <c r="D64" s="302">
        <v>0</v>
      </c>
      <c r="E64" s="301">
        <f t="shared" si="0"/>
        <v>0.5</v>
      </c>
    </row>
    <row r="65" spans="1:5" x14ac:dyDescent="0.25">
      <c r="A65" s="318" t="s">
        <v>134</v>
      </c>
      <c r="B65" s="302">
        <v>0.42899999999999999</v>
      </c>
      <c r="C65" s="302">
        <v>7.0999999999999994E-2</v>
      </c>
      <c r="D65" s="302">
        <v>0</v>
      </c>
      <c r="E65" s="301">
        <f t="shared" si="0"/>
        <v>0.5</v>
      </c>
    </row>
    <row r="66" spans="1:5" x14ac:dyDescent="0.25">
      <c r="A66" s="318" t="s">
        <v>86</v>
      </c>
      <c r="B66" s="302">
        <v>0.5</v>
      </c>
      <c r="C66" s="302">
        <v>0</v>
      </c>
      <c r="D66" s="302">
        <v>0</v>
      </c>
      <c r="E66" s="301">
        <f t="shared" si="0"/>
        <v>0.5</v>
      </c>
    </row>
    <row r="67" spans="1:5" x14ac:dyDescent="0.25">
      <c r="A67" s="318" t="s">
        <v>89</v>
      </c>
      <c r="B67" s="302">
        <v>0.5</v>
      </c>
      <c r="C67" s="302">
        <v>0</v>
      </c>
      <c r="D67" s="302">
        <v>0</v>
      </c>
      <c r="E67" s="301">
        <f t="shared" si="0"/>
        <v>0.5</v>
      </c>
    </row>
    <row r="68" spans="1:5" x14ac:dyDescent="0.25">
      <c r="A68" s="318" t="s">
        <v>182</v>
      </c>
      <c r="B68" s="302">
        <v>0.375</v>
      </c>
      <c r="C68" s="302">
        <v>0.125</v>
      </c>
      <c r="D68" s="302">
        <v>0</v>
      </c>
      <c r="E68" s="301">
        <f t="shared" si="0"/>
        <v>0.5</v>
      </c>
    </row>
    <row r="69" spans="1:5" x14ac:dyDescent="0.25">
      <c r="A69" s="318" t="s">
        <v>87</v>
      </c>
      <c r="B69" s="302">
        <v>0.3</v>
      </c>
      <c r="C69" s="302">
        <v>0.2</v>
      </c>
      <c r="D69" s="302">
        <v>0</v>
      </c>
      <c r="E69" s="301">
        <f t="shared" ref="E69:E82" si="1">SUM(B69:D69)</f>
        <v>0.5</v>
      </c>
    </row>
    <row r="70" spans="1:5" x14ac:dyDescent="0.25">
      <c r="A70" s="318" t="s">
        <v>199</v>
      </c>
      <c r="B70" s="302">
        <v>0.214</v>
      </c>
      <c r="C70" s="302">
        <v>0.17899999999999999</v>
      </c>
      <c r="D70" s="302">
        <v>0.107</v>
      </c>
      <c r="E70" s="301">
        <f t="shared" si="1"/>
        <v>0.5</v>
      </c>
    </row>
    <row r="71" spans="1:5" x14ac:dyDescent="0.25">
      <c r="A71" s="318" t="s">
        <v>119</v>
      </c>
      <c r="B71" s="302">
        <v>0.4</v>
      </c>
      <c r="C71" s="302">
        <v>0.08</v>
      </c>
      <c r="D71" s="302">
        <v>0</v>
      </c>
      <c r="E71" s="301">
        <f t="shared" si="1"/>
        <v>0.48000000000000004</v>
      </c>
    </row>
    <row r="72" spans="1:5" x14ac:dyDescent="0.25">
      <c r="A72" s="318" t="s">
        <v>99</v>
      </c>
      <c r="B72" s="302">
        <v>5.8999999999999997E-2</v>
      </c>
      <c r="C72" s="302">
        <v>0.41199999999999998</v>
      </c>
      <c r="D72" s="302">
        <v>0</v>
      </c>
      <c r="E72" s="301">
        <f t="shared" si="1"/>
        <v>0.47099999999999997</v>
      </c>
    </row>
    <row r="73" spans="1:5" x14ac:dyDescent="0.25">
      <c r="A73" s="318" t="s">
        <v>180</v>
      </c>
      <c r="B73" s="302">
        <v>0.28599999999999998</v>
      </c>
      <c r="C73" s="302">
        <v>0.17899999999999999</v>
      </c>
      <c r="D73" s="302">
        <v>0</v>
      </c>
      <c r="E73" s="301">
        <f t="shared" si="1"/>
        <v>0.46499999999999997</v>
      </c>
    </row>
    <row r="74" spans="1:5" x14ac:dyDescent="0.25">
      <c r="A74" s="318" t="s">
        <v>102</v>
      </c>
      <c r="B74" s="302">
        <v>0.3</v>
      </c>
      <c r="C74" s="302">
        <v>0.15</v>
      </c>
      <c r="D74" s="302">
        <v>0</v>
      </c>
      <c r="E74" s="301">
        <f t="shared" si="1"/>
        <v>0.44999999999999996</v>
      </c>
    </row>
    <row r="75" spans="1:5" x14ac:dyDescent="0.25">
      <c r="A75" s="318" t="s">
        <v>140</v>
      </c>
      <c r="B75" s="302">
        <v>0.33300000000000002</v>
      </c>
      <c r="C75" s="302">
        <v>0.111</v>
      </c>
      <c r="D75" s="302">
        <v>0</v>
      </c>
      <c r="E75" s="301">
        <f t="shared" si="1"/>
        <v>0.44400000000000001</v>
      </c>
    </row>
    <row r="76" spans="1:5" x14ac:dyDescent="0.25">
      <c r="A76" s="318" t="s">
        <v>127</v>
      </c>
      <c r="B76" s="302">
        <v>0.313</v>
      </c>
      <c r="C76" s="302">
        <v>0.125</v>
      </c>
      <c r="D76" s="302">
        <v>0</v>
      </c>
      <c r="E76" s="301">
        <f t="shared" si="1"/>
        <v>0.438</v>
      </c>
    </row>
    <row r="77" spans="1:5" x14ac:dyDescent="0.25">
      <c r="A77" s="318" t="s">
        <v>178</v>
      </c>
      <c r="B77" s="302">
        <v>0.438</v>
      </c>
      <c r="C77" s="302">
        <v>0</v>
      </c>
      <c r="D77" s="302">
        <v>0</v>
      </c>
      <c r="E77" s="301">
        <f t="shared" si="1"/>
        <v>0.438</v>
      </c>
    </row>
    <row r="78" spans="1:5" x14ac:dyDescent="0.25">
      <c r="A78" s="318" t="s">
        <v>105</v>
      </c>
      <c r="B78" s="302">
        <v>0.28599999999999998</v>
      </c>
      <c r="C78" s="302">
        <v>0.14299999999999999</v>
      </c>
      <c r="D78" s="302">
        <v>0</v>
      </c>
      <c r="E78" s="301">
        <f t="shared" si="1"/>
        <v>0.42899999999999994</v>
      </c>
    </row>
    <row r="79" spans="1:5" x14ac:dyDescent="0.25">
      <c r="A79" s="318" t="s">
        <v>171</v>
      </c>
      <c r="B79" s="302">
        <v>0.316</v>
      </c>
      <c r="C79" s="302">
        <v>0.105</v>
      </c>
      <c r="D79" s="302">
        <v>0</v>
      </c>
      <c r="E79" s="301">
        <f t="shared" si="1"/>
        <v>0.42099999999999999</v>
      </c>
    </row>
    <row r="80" spans="1:5" x14ac:dyDescent="0.25">
      <c r="A80" s="318" t="s">
        <v>156</v>
      </c>
      <c r="B80" s="302">
        <v>0.27900000000000003</v>
      </c>
      <c r="C80" s="302">
        <v>9.2999999999999999E-2</v>
      </c>
      <c r="D80" s="302">
        <v>4.7E-2</v>
      </c>
      <c r="E80" s="301">
        <f t="shared" si="1"/>
        <v>0.41899999999999998</v>
      </c>
    </row>
    <row r="81" spans="1:5" x14ac:dyDescent="0.25">
      <c r="A81" s="318" t="s">
        <v>162</v>
      </c>
      <c r="B81" s="302">
        <v>0.41699999999999998</v>
      </c>
      <c r="C81" s="302">
        <v>0</v>
      </c>
      <c r="D81" s="302">
        <v>0</v>
      </c>
      <c r="E81" s="301">
        <f t="shared" si="1"/>
        <v>0.41699999999999998</v>
      </c>
    </row>
    <row r="82" spans="1:5" x14ac:dyDescent="0.25">
      <c r="A82" s="318" t="s">
        <v>100</v>
      </c>
      <c r="B82" s="302">
        <v>0.35299999999999998</v>
      </c>
      <c r="C82" s="302">
        <v>5.8999999999999997E-2</v>
      </c>
      <c r="D82" s="302">
        <v>0</v>
      </c>
      <c r="E82" s="301">
        <f t="shared" si="1"/>
        <v>0.41199999999999998</v>
      </c>
    </row>
    <row r="83" spans="1:5" x14ac:dyDescent="0.25">
      <c r="A83" s="318"/>
      <c r="B83" s="302"/>
      <c r="C83" s="302"/>
      <c r="D83" s="302"/>
      <c r="E83" s="301"/>
    </row>
    <row r="84" spans="1:5" x14ac:dyDescent="0.25">
      <c r="A84" s="318" t="s">
        <v>72</v>
      </c>
      <c r="B84" s="302">
        <v>0.41199999999999998</v>
      </c>
      <c r="C84" s="302">
        <v>0</v>
      </c>
      <c r="D84" s="302">
        <v>0</v>
      </c>
      <c r="E84" s="301">
        <f t="shared" ref="E84:E147" si="2">SUM(B84:D84)</f>
        <v>0.41199999999999998</v>
      </c>
    </row>
    <row r="85" spans="1:5" x14ac:dyDescent="0.25">
      <c r="A85" s="318" t="s">
        <v>194</v>
      </c>
      <c r="B85" s="302">
        <v>0</v>
      </c>
      <c r="C85" s="302">
        <v>0.3</v>
      </c>
      <c r="D85" s="302">
        <v>0.1</v>
      </c>
      <c r="E85" s="301">
        <f t="shared" si="2"/>
        <v>0.4</v>
      </c>
    </row>
    <row r="86" spans="1:5" x14ac:dyDescent="0.25">
      <c r="A86" s="318" t="s">
        <v>161</v>
      </c>
      <c r="B86" s="302">
        <v>0.38500000000000001</v>
      </c>
      <c r="C86" s="302">
        <v>0</v>
      </c>
      <c r="D86" s="302">
        <v>0</v>
      </c>
      <c r="E86" s="301">
        <f t="shared" si="2"/>
        <v>0.38500000000000001</v>
      </c>
    </row>
    <row r="87" spans="1:5" x14ac:dyDescent="0.25">
      <c r="A87" s="318" t="s">
        <v>256</v>
      </c>
      <c r="B87" s="302">
        <v>0.375</v>
      </c>
      <c r="C87" s="302">
        <v>0</v>
      </c>
      <c r="D87" s="302">
        <v>0</v>
      </c>
      <c r="E87" s="301">
        <f t="shared" si="2"/>
        <v>0.375</v>
      </c>
    </row>
    <row r="88" spans="1:5" x14ac:dyDescent="0.25">
      <c r="A88" s="318" t="s">
        <v>190</v>
      </c>
      <c r="B88" s="302">
        <v>0.125</v>
      </c>
      <c r="C88" s="302">
        <v>0.25</v>
      </c>
      <c r="D88" s="302">
        <v>0</v>
      </c>
      <c r="E88" s="301">
        <f t="shared" si="2"/>
        <v>0.375</v>
      </c>
    </row>
    <row r="89" spans="1:5" x14ac:dyDescent="0.25">
      <c r="A89" s="318" t="s">
        <v>165</v>
      </c>
      <c r="B89" s="302">
        <v>0.375</v>
      </c>
      <c r="C89" s="302">
        <v>0</v>
      </c>
      <c r="D89" s="302">
        <v>0</v>
      </c>
      <c r="E89" s="301">
        <f t="shared" si="2"/>
        <v>0.375</v>
      </c>
    </row>
    <row r="90" spans="1:5" x14ac:dyDescent="0.25">
      <c r="A90" s="318" t="s">
        <v>123</v>
      </c>
      <c r="B90" s="302">
        <v>0.3</v>
      </c>
      <c r="C90" s="302">
        <v>6.7000000000000004E-2</v>
      </c>
      <c r="D90" s="302">
        <v>0</v>
      </c>
      <c r="E90" s="301">
        <f t="shared" si="2"/>
        <v>0.36699999999999999</v>
      </c>
    </row>
    <row r="91" spans="1:5" x14ac:dyDescent="0.25">
      <c r="A91" s="318" t="s">
        <v>260</v>
      </c>
      <c r="B91" s="302">
        <v>0.28599999999999998</v>
      </c>
      <c r="C91" s="302">
        <v>7.0999999999999994E-2</v>
      </c>
      <c r="D91" s="302">
        <v>0</v>
      </c>
      <c r="E91" s="301">
        <f t="shared" si="2"/>
        <v>0.35699999999999998</v>
      </c>
    </row>
    <row r="92" spans="1:5" x14ac:dyDescent="0.25">
      <c r="A92" s="318" t="s">
        <v>154</v>
      </c>
      <c r="B92" s="302">
        <v>0.30399999999999999</v>
      </c>
      <c r="C92" s="302">
        <v>4.2999999999999997E-2</v>
      </c>
      <c r="D92" s="302">
        <v>0</v>
      </c>
      <c r="E92" s="301">
        <f t="shared" si="2"/>
        <v>0.34699999999999998</v>
      </c>
    </row>
    <row r="93" spans="1:5" x14ac:dyDescent="0.25">
      <c r="A93" s="318" t="s">
        <v>130</v>
      </c>
      <c r="B93" s="302">
        <v>0.27800000000000002</v>
      </c>
      <c r="C93" s="302">
        <v>5.6000000000000001E-2</v>
      </c>
      <c r="D93" s="302">
        <v>0</v>
      </c>
      <c r="E93" s="301">
        <f t="shared" si="2"/>
        <v>0.33400000000000002</v>
      </c>
    </row>
    <row r="94" spans="1:5" x14ac:dyDescent="0.25">
      <c r="A94" s="318" t="s">
        <v>266</v>
      </c>
      <c r="B94" s="302">
        <v>0.33300000000000002</v>
      </c>
      <c r="C94" s="302">
        <v>0</v>
      </c>
      <c r="D94" s="302">
        <v>0</v>
      </c>
      <c r="E94" s="301">
        <f t="shared" si="2"/>
        <v>0.33300000000000002</v>
      </c>
    </row>
    <row r="95" spans="1:5" x14ac:dyDescent="0.25">
      <c r="A95" s="318" t="s">
        <v>306</v>
      </c>
      <c r="B95" s="302">
        <v>0</v>
      </c>
      <c r="C95" s="302">
        <v>0.33300000000000002</v>
      </c>
      <c r="D95" s="302">
        <v>0</v>
      </c>
      <c r="E95" s="301">
        <f t="shared" si="2"/>
        <v>0.33300000000000002</v>
      </c>
    </row>
    <row r="96" spans="1:5" x14ac:dyDescent="0.25">
      <c r="A96" s="318" t="s">
        <v>163</v>
      </c>
      <c r="B96" s="302">
        <v>0.33300000000000002</v>
      </c>
      <c r="C96" s="302">
        <v>0</v>
      </c>
      <c r="D96" s="302">
        <v>0</v>
      </c>
      <c r="E96" s="301">
        <f t="shared" si="2"/>
        <v>0.33300000000000002</v>
      </c>
    </row>
    <row r="97" spans="1:5" x14ac:dyDescent="0.25">
      <c r="A97" s="318" t="s">
        <v>398</v>
      </c>
      <c r="B97" s="302">
        <v>0.23100000000000001</v>
      </c>
      <c r="C97" s="302">
        <v>7.6999999999999999E-2</v>
      </c>
      <c r="D97" s="302">
        <v>0</v>
      </c>
      <c r="E97" s="301">
        <f t="shared" si="2"/>
        <v>0.308</v>
      </c>
    </row>
    <row r="98" spans="1:5" x14ac:dyDescent="0.25">
      <c r="A98" s="318" t="s">
        <v>83</v>
      </c>
      <c r="B98" s="302">
        <v>0.30399999999999999</v>
      </c>
      <c r="C98" s="302">
        <v>0</v>
      </c>
      <c r="D98" s="302">
        <v>0</v>
      </c>
      <c r="E98" s="301">
        <f t="shared" si="2"/>
        <v>0.30399999999999999</v>
      </c>
    </row>
    <row r="99" spans="1:5" x14ac:dyDescent="0.25">
      <c r="A99" s="318" t="s">
        <v>92</v>
      </c>
      <c r="B99" s="302">
        <v>0.26100000000000001</v>
      </c>
      <c r="C99" s="302">
        <v>4.2999999999999997E-2</v>
      </c>
      <c r="D99" s="302">
        <v>0</v>
      </c>
      <c r="E99" s="301">
        <f t="shared" si="2"/>
        <v>0.30399999999999999</v>
      </c>
    </row>
    <row r="100" spans="1:5" x14ac:dyDescent="0.25">
      <c r="A100" s="318" t="s">
        <v>135</v>
      </c>
      <c r="B100" s="302">
        <v>0.17599999999999999</v>
      </c>
      <c r="C100" s="302">
        <v>0.11799999999999999</v>
      </c>
      <c r="D100" s="302">
        <v>0</v>
      </c>
      <c r="E100" s="301">
        <f t="shared" si="2"/>
        <v>0.29399999999999998</v>
      </c>
    </row>
    <row r="101" spans="1:5" x14ac:dyDescent="0.25">
      <c r="A101" s="318" t="s">
        <v>142</v>
      </c>
      <c r="B101" s="302">
        <v>0.17599999999999999</v>
      </c>
      <c r="C101" s="302">
        <v>5.8999999999999997E-2</v>
      </c>
      <c r="D101" s="302">
        <v>5.8999999999999997E-2</v>
      </c>
      <c r="E101" s="301">
        <f t="shared" si="2"/>
        <v>0.29399999999999998</v>
      </c>
    </row>
    <row r="102" spans="1:5" x14ac:dyDescent="0.25">
      <c r="A102" s="318" t="s">
        <v>265</v>
      </c>
      <c r="B102" s="302">
        <v>0.28599999999999998</v>
      </c>
      <c r="C102" s="302">
        <v>0</v>
      </c>
      <c r="D102" s="302">
        <v>0</v>
      </c>
      <c r="E102" s="301">
        <f t="shared" si="2"/>
        <v>0.28599999999999998</v>
      </c>
    </row>
    <row r="103" spans="1:5" x14ac:dyDescent="0.25">
      <c r="A103" s="318" t="s">
        <v>116</v>
      </c>
      <c r="B103" s="302">
        <v>0.14299999999999999</v>
      </c>
      <c r="C103" s="302">
        <v>0.14299999999999999</v>
      </c>
      <c r="D103" s="302">
        <v>0</v>
      </c>
      <c r="E103" s="301">
        <f t="shared" si="2"/>
        <v>0.28599999999999998</v>
      </c>
    </row>
    <row r="104" spans="1:5" x14ac:dyDescent="0.25">
      <c r="A104" s="318" t="s">
        <v>79</v>
      </c>
      <c r="B104" s="302">
        <v>0.28599999999999998</v>
      </c>
      <c r="C104" s="302">
        <v>0</v>
      </c>
      <c r="D104" s="302">
        <v>0</v>
      </c>
      <c r="E104" s="301">
        <f t="shared" si="2"/>
        <v>0.28599999999999998</v>
      </c>
    </row>
    <row r="105" spans="1:5" x14ac:dyDescent="0.25">
      <c r="A105" s="318" t="s">
        <v>75</v>
      </c>
      <c r="B105" s="302">
        <v>0.23799999999999999</v>
      </c>
      <c r="C105" s="302">
        <v>4.8000000000000001E-2</v>
      </c>
      <c r="D105" s="302">
        <v>0</v>
      </c>
      <c r="E105" s="301">
        <f t="shared" si="2"/>
        <v>0.28599999999999998</v>
      </c>
    </row>
    <row r="106" spans="1:5" x14ac:dyDescent="0.25">
      <c r="A106" s="318" t="s">
        <v>160</v>
      </c>
      <c r="B106" s="302">
        <v>0.16700000000000001</v>
      </c>
      <c r="C106" s="302">
        <v>0.111</v>
      </c>
      <c r="D106" s="302">
        <v>0</v>
      </c>
      <c r="E106" s="301">
        <f t="shared" si="2"/>
        <v>0.27800000000000002</v>
      </c>
    </row>
    <row r="107" spans="1:5" x14ac:dyDescent="0.25">
      <c r="A107" s="318" t="s">
        <v>76</v>
      </c>
      <c r="B107" s="302">
        <v>0.21099999999999999</v>
      </c>
      <c r="C107" s="302">
        <v>5.2999999999999999E-2</v>
      </c>
      <c r="D107" s="302">
        <v>0</v>
      </c>
      <c r="E107" s="301">
        <f t="shared" si="2"/>
        <v>0.26400000000000001</v>
      </c>
    </row>
    <row r="108" spans="1:5" x14ac:dyDescent="0.25">
      <c r="A108" s="318" t="s">
        <v>262</v>
      </c>
      <c r="B108" s="302">
        <v>0.188</v>
      </c>
      <c r="C108" s="302">
        <v>6.3E-2</v>
      </c>
      <c r="D108" s="302">
        <v>0</v>
      </c>
      <c r="E108" s="301">
        <f t="shared" si="2"/>
        <v>0.251</v>
      </c>
    </row>
    <row r="109" spans="1:5" x14ac:dyDescent="0.25">
      <c r="A109" s="318" t="s">
        <v>235</v>
      </c>
      <c r="B109" s="302">
        <v>0.188</v>
      </c>
      <c r="C109" s="302">
        <v>6.3E-2</v>
      </c>
      <c r="D109" s="302">
        <v>0</v>
      </c>
      <c r="E109" s="301">
        <f t="shared" si="2"/>
        <v>0.251</v>
      </c>
    </row>
    <row r="110" spans="1:5" x14ac:dyDescent="0.25">
      <c r="A110" s="318" t="s">
        <v>82</v>
      </c>
      <c r="B110" s="302">
        <v>0</v>
      </c>
      <c r="C110" s="302">
        <v>0.188</v>
      </c>
      <c r="D110" s="302">
        <v>6.3E-2</v>
      </c>
      <c r="E110" s="301">
        <f t="shared" si="2"/>
        <v>0.251</v>
      </c>
    </row>
    <row r="111" spans="1:5" x14ac:dyDescent="0.25">
      <c r="A111" s="318" t="s">
        <v>106</v>
      </c>
      <c r="B111" s="302">
        <v>0.16700000000000001</v>
      </c>
      <c r="C111" s="302">
        <v>8.3000000000000004E-2</v>
      </c>
      <c r="D111" s="302">
        <v>0</v>
      </c>
      <c r="E111" s="301">
        <f t="shared" si="2"/>
        <v>0.25</v>
      </c>
    </row>
    <row r="112" spans="1:5" x14ac:dyDescent="0.25">
      <c r="A112" s="318" t="s">
        <v>120</v>
      </c>
      <c r="B112" s="302">
        <v>0.192</v>
      </c>
      <c r="C112" s="302">
        <v>5.8000000000000003E-2</v>
      </c>
      <c r="D112" s="302">
        <v>0</v>
      </c>
      <c r="E112" s="301">
        <f t="shared" si="2"/>
        <v>0.25</v>
      </c>
    </row>
    <row r="113" spans="1:5" x14ac:dyDescent="0.25">
      <c r="A113" s="318" t="s">
        <v>122</v>
      </c>
      <c r="B113" s="302">
        <v>0.154</v>
      </c>
      <c r="C113" s="302">
        <v>7.6999999999999999E-2</v>
      </c>
      <c r="D113" s="302">
        <v>0</v>
      </c>
      <c r="E113" s="301">
        <f t="shared" si="2"/>
        <v>0.23099999999999998</v>
      </c>
    </row>
    <row r="114" spans="1:5" x14ac:dyDescent="0.25">
      <c r="A114" s="318" t="s">
        <v>397</v>
      </c>
      <c r="B114" s="302">
        <v>0.16700000000000001</v>
      </c>
      <c r="C114" s="302">
        <v>5.6000000000000001E-2</v>
      </c>
      <c r="D114" s="302">
        <v>0</v>
      </c>
      <c r="E114" s="301">
        <f t="shared" si="2"/>
        <v>0.223</v>
      </c>
    </row>
    <row r="115" spans="1:5" x14ac:dyDescent="0.25">
      <c r="A115" s="318" t="s">
        <v>166</v>
      </c>
      <c r="B115" s="302">
        <v>0.111</v>
      </c>
      <c r="C115" s="302">
        <v>0.111</v>
      </c>
      <c r="D115" s="302">
        <v>0</v>
      </c>
      <c r="E115" s="301">
        <f t="shared" si="2"/>
        <v>0.222</v>
      </c>
    </row>
    <row r="116" spans="1:5" x14ac:dyDescent="0.25">
      <c r="A116" s="318" t="s">
        <v>91</v>
      </c>
      <c r="B116" s="302">
        <v>0.222</v>
      </c>
      <c r="C116" s="302">
        <v>0</v>
      </c>
      <c r="D116" s="302">
        <v>0</v>
      </c>
      <c r="E116" s="301">
        <f t="shared" si="2"/>
        <v>0.222</v>
      </c>
    </row>
    <row r="117" spans="1:5" x14ac:dyDescent="0.25">
      <c r="A117" s="318" t="s">
        <v>136</v>
      </c>
      <c r="B117" s="302">
        <v>0.105</v>
      </c>
      <c r="C117" s="302">
        <v>0.105</v>
      </c>
      <c r="D117" s="302">
        <v>0</v>
      </c>
      <c r="E117" s="301">
        <f t="shared" si="2"/>
        <v>0.21</v>
      </c>
    </row>
    <row r="118" spans="1:5" x14ac:dyDescent="0.25">
      <c r="A118" s="318" t="s">
        <v>253</v>
      </c>
      <c r="B118" s="302">
        <v>0.125</v>
      </c>
      <c r="C118" s="302">
        <v>8.3000000000000004E-2</v>
      </c>
      <c r="D118" s="302">
        <v>0</v>
      </c>
      <c r="E118" s="301">
        <f t="shared" si="2"/>
        <v>0.20800000000000002</v>
      </c>
    </row>
    <row r="119" spans="1:5" x14ac:dyDescent="0.25">
      <c r="A119" s="318" t="s">
        <v>238</v>
      </c>
      <c r="B119" s="302">
        <v>0.13300000000000001</v>
      </c>
      <c r="C119" s="302">
        <v>6.7000000000000004E-2</v>
      </c>
      <c r="D119" s="302">
        <v>0</v>
      </c>
      <c r="E119" s="301">
        <f t="shared" si="2"/>
        <v>0.2</v>
      </c>
    </row>
    <row r="120" spans="1:5" x14ac:dyDescent="0.25">
      <c r="A120" s="318" t="s">
        <v>222</v>
      </c>
      <c r="B120" s="302">
        <v>0.16700000000000001</v>
      </c>
      <c r="C120" s="302">
        <v>3.3000000000000002E-2</v>
      </c>
      <c r="D120" s="302">
        <v>0</v>
      </c>
      <c r="E120" s="301">
        <f t="shared" si="2"/>
        <v>0.2</v>
      </c>
    </row>
    <row r="121" spans="1:5" x14ac:dyDescent="0.25">
      <c r="A121" s="318" t="s">
        <v>81</v>
      </c>
      <c r="B121" s="302">
        <v>0.2</v>
      </c>
      <c r="C121" s="302">
        <v>0</v>
      </c>
      <c r="D121" s="302">
        <v>0</v>
      </c>
      <c r="E121" s="301">
        <f t="shared" si="2"/>
        <v>0.2</v>
      </c>
    </row>
    <row r="122" spans="1:5" x14ac:dyDescent="0.25">
      <c r="A122" s="318" t="s">
        <v>74</v>
      </c>
      <c r="B122" s="302">
        <v>0</v>
      </c>
      <c r="C122" s="302">
        <v>0.2</v>
      </c>
      <c r="D122" s="302">
        <v>0</v>
      </c>
      <c r="E122" s="301">
        <f t="shared" si="2"/>
        <v>0.2</v>
      </c>
    </row>
    <row r="123" spans="1:5" x14ac:dyDescent="0.25">
      <c r="A123" s="318" t="s">
        <v>113</v>
      </c>
      <c r="B123" s="302">
        <v>0.159</v>
      </c>
      <c r="C123" s="302">
        <v>2.3E-2</v>
      </c>
      <c r="D123" s="302">
        <v>0</v>
      </c>
      <c r="E123" s="301">
        <f t="shared" si="2"/>
        <v>0.182</v>
      </c>
    </row>
    <row r="124" spans="1:5" x14ac:dyDescent="0.25">
      <c r="A124" s="318" t="s">
        <v>248</v>
      </c>
      <c r="B124" s="302">
        <v>0.17599999999999999</v>
      </c>
      <c r="C124" s="302">
        <v>0</v>
      </c>
      <c r="D124" s="302">
        <v>0</v>
      </c>
      <c r="E124" s="301">
        <f t="shared" si="2"/>
        <v>0.17599999999999999</v>
      </c>
    </row>
    <row r="125" spans="1:5" x14ac:dyDescent="0.25">
      <c r="A125" s="318" t="s">
        <v>251</v>
      </c>
      <c r="B125" s="302">
        <v>0.16700000000000001</v>
      </c>
      <c r="C125" s="302">
        <v>0</v>
      </c>
      <c r="D125" s="302">
        <v>0</v>
      </c>
      <c r="E125" s="301">
        <f t="shared" si="2"/>
        <v>0.16700000000000001</v>
      </c>
    </row>
    <row r="126" spans="1:5" x14ac:dyDescent="0.25">
      <c r="A126" s="318" t="s">
        <v>304</v>
      </c>
      <c r="B126" s="302">
        <v>0.1</v>
      </c>
      <c r="C126" s="302">
        <v>0.05</v>
      </c>
      <c r="D126" s="302">
        <v>0</v>
      </c>
      <c r="E126" s="301">
        <f t="shared" si="2"/>
        <v>0.15000000000000002</v>
      </c>
    </row>
    <row r="127" spans="1:5" x14ac:dyDescent="0.25">
      <c r="A127" s="318" t="s">
        <v>396</v>
      </c>
      <c r="B127" s="302">
        <v>0.13800000000000001</v>
      </c>
      <c r="C127" s="302">
        <v>0</v>
      </c>
      <c r="D127" s="302">
        <v>0</v>
      </c>
      <c r="E127" s="301">
        <f t="shared" si="2"/>
        <v>0.13800000000000001</v>
      </c>
    </row>
    <row r="128" spans="1:5" x14ac:dyDescent="0.25">
      <c r="A128" s="318" t="s">
        <v>233</v>
      </c>
      <c r="B128" s="302">
        <v>0.10299999999999999</v>
      </c>
      <c r="C128" s="302">
        <v>3.4000000000000002E-2</v>
      </c>
      <c r="D128" s="302">
        <v>0</v>
      </c>
      <c r="E128" s="301">
        <f t="shared" si="2"/>
        <v>0.13700000000000001</v>
      </c>
    </row>
    <row r="129" spans="1:5" x14ac:dyDescent="0.25">
      <c r="A129" s="318" t="s">
        <v>229</v>
      </c>
      <c r="B129" s="302">
        <v>9.6000000000000002E-2</v>
      </c>
      <c r="C129" s="302">
        <v>3.7999999999999999E-2</v>
      </c>
      <c r="D129" s="302">
        <v>0</v>
      </c>
      <c r="E129" s="301">
        <f t="shared" si="2"/>
        <v>0.13400000000000001</v>
      </c>
    </row>
    <row r="130" spans="1:5" x14ac:dyDescent="0.25">
      <c r="A130" s="318" t="s">
        <v>268</v>
      </c>
      <c r="B130" s="302">
        <v>6.7000000000000004E-2</v>
      </c>
      <c r="C130" s="302">
        <v>6.7000000000000004E-2</v>
      </c>
      <c r="D130" s="302">
        <v>0</v>
      </c>
      <c r="E130" s="301">
        <f t="shared" si="2"/>
        <v>0.13400000000000001</v>
      </c>
    </row>
    <row r="131" spans="1:5" x14ac:dyDescent="0.25">
      <c r="A131" s="318" t="s">
        <v>441</v>
      </c>
      <c r="B131" s="302">
        <v>0.13</v>
      </c>
      <c r="C131" s="302">
        <v>0</v>
      </c>
      <c r="D131" s="302">
        <v>0</v>
      </c>
      <c r="E131" s="301">
        <f t="shared" si="2"/>
        <v>0.13</v>
      </c>
    </row>
    <row r="132" spans="1:5" x14ac:dyDescent="0.25">
      <c r="A132" s="318" t="s">
        <v>250</v>
      </c>
      <c r="B132" s="302">
        <v>8.3000000000000004E-2</v>
      </c>
      <c r="C132" s="302">
        <v>4.2000000000000003E-2</v>
      </c>
      <c r="D132" s="302">
        <v>0</v>
      </c>
      <c r="E132" s="301">
        <f t="shared" si="2"/>
        <v>0.125</v>
      </c>
    </row>
    <row r="133" spans="1:5" x14ac:dyDescent="0.25">
      <c r="A133" s="318" t="s">
        <v>95</v>
      </c>
      <c r="B133" s="302">
        <v>7.0999999999999994E-2</v>
      </c>
      <c r="C133" s="302">
        <v>2.4E-2</v>
      </c>
      <c r="D133" s="302">
        <v>2.4E-2</v>
      </c>
      <c r="E133" s="301">
        <f t="shared" si="2"/>
        <v>0.11899999999999999</v>
      </c>
    </row>
    <row r="134" spans="1:5" x14ac:dyDescent="0.25">
      <c r="A134" s="318" t="s">
        <v>305</v>
      </c>
      <c r="B134" s="302">
        <v>0</v>
      </c>
      <c r="C134" s="302">
        <v>0.11799999999999999</v>
      </c>
      <c r="D134" s="302">
        <v>0</v>
      </c>
      <c r="E134" s="301">
        <f t="shared" si="2"/>
        <v>0.11799999999999999</v>
      </c>
    </row>
    <row r="135" spans="1:5" x14ac:dyDescent="0.25">
      <c r="A135" s="318" t="s">
        <v>228</v>
      </c>
      <c r="B135" s="302">
        <v>8.8999999999999996E-2</v>
      </c>
      <c r="C135" s="302">
        <v>0</v>
      </c>
      <c r="D135" s="302">
        <v>2.1999999999999999E-2</v>
      </c>
      <c r="E135" s="301">
        <f t="shared" si="2"/>
        <v>0.11099999999999999</v>
      </c>
    </row>
    <row r="136" spans="1:5" x14ac:dyDescent="0.25">
      <c r="A136" s="318" t="s">
        <v>264</v>
      </c>
      <c r="B136" s="302">
        <v>5.2999999999999999E-2</v>
      </c>
      <c r="C136" s="302">
        <v>5.2999999999999999E-2</v>
      </c>
      <c r="D136" s="302">
        <v>0</v>
      </c>
      <c r="E136" s="301">
        <f t="shared" si="2"/>
        <v>0.106</v>
      </c>
    </row>
    <row r="137" spans="1:5" x14ac:dyDescent="0.25">
      <c r="A137" s="318" t="s">
        <v>210</v>
      </c>
      <c r="B137" s="302">
        <v>8.6999999999999994E-2</v>
      </c>
      <c r="C137" s="302">
        <v>0.01</v>
      </c>
      <c r="D137" s="302">
        <v>0</v>
      </c>
      <c r="E137" s="301">
        <f t="shared" si="2"/>
        <v>9.6999999999999989E-2</v>
      </c>
    </row>
    <row r="138" spans="1:5" x14ac:dyDescent="0.25">
      <c r="A138" s="318" t="s">
        <v>259</v>
      </c>
      <c r="B138" s="302">
        <v>9.5000000000000001E-2</v>
      </c>
      <c r="C138" s="302">
        <v>0</v>
      </c>
      <c r="D138" s="302">
        <v>0</v>
      </c>
      <c r="E138" s="301">
        <f t="shared" si="2"/>
        <v>9.5000000000000001E-2</v>
      </c>
    </row>
    <row r="139" spans="1:5" x14ac:dyDescent="0.25">
      <c r="A139" s="318" t="s">
        <v>263</v>
      </c>
      <c r="B139" s="302">
        <v>9.0999999999999998E-2</v>
      </c>
      <c r="C139" s="302">
        <v>0</v>
      </c>
      <c r="D139" s="302">
        <v>0</v>
      </c>
      <c r="E139" s="301">
        <f t="shared" si="2"/>
        <v>9.0999999999999998E-2</v>
      </c>
    </row>
    <row r="140" spans="1:5" x14ac:dyDescent="0.25">
      <c r="A140" s="318" t="s">
        <v>71</v>
      </c>
      <c r="B140" s="302">
        <v>9.0999999999999998E-2</v>
      </c>
      <c r="C140" s="302">
        <v>0</v>
      </c>
      <c r="D140" s="302">
        <v>0</v>
      </c>
      <c r="E140" s="301">
        <f t="shared" si="2"/>
        <v>9.0999999999999998E-2</v>
      </c>
    </row>
    <row r="141" spans="1:5" x14ac:dyDescent="0.25">
      <c r="A141" s="318" t="s">
        <v>62</v>
      </c>
      <c r="B141" s="302">
        <v>4.4999999999999998E-2</v>
      </c>
      <c r="C141" s="302">
        <v>4.4999999999999998E-2</v>
      </c>
      <c r="D141" s="302">
        <v>0</v>
      </c>
      <c r="E141" s="301">
        <f t="shared" si="2"/>
        <v>0.09</v>
      </c>
    </row>
    <row r="142" spans="1:5" x14ac:dyDescent="0.25">
      <c r="A142" s="318" t="s">
        <v>246</v>
      </c>
      <c r="B142" s="302">
        <v>8.5999999999999993E-2</v>
      </c>
      <c r="C142" s="302">
        <v>0</v>
      </c>
      <c r="D142" s="302">
        <v>0</v>
      </c>
      <c r="E142" s="301">
        <f t="shared" si="2"/>
        <v>8.5999999999999993E-2</v>
      </c>
    </row>
    <row r="143" spans="1:5" x14ac:dyDescent="0.25">
      <c r="A143" s="318" t="s">
        <v>258</v>
      </c>
      <c r="B143" s="302">
        <v>3.7999999999999999E-2</v>
      </c>
      <c r="C143" s="302">
        <v>3.7999999999999999E-2</v>
      </c>
      <c r="D143" s="302">
        <v>0</v>
      </c>
      <c r="E143" s="301">
        <f t="shared" si="2"/>
        <v>7.5999999999999998E-2</v>
      </c>
    </row>
    <row r="144" spans="1:5" x14ac:dyDescent="0.25">
      <c r="A144" s="318" t="s">
        <v>261</v>
      </c>
      <c r="B144" s="302">
        <v>7.4999999999999997E-2</v>
      </c>
      <c r="C144" s="302">
        <v>0</v>
      </c>
      <c r="D144" s="302">
        <v>0</v>
      </c>
      <c r="E144" s="301">
        <f t="shared" si="2"/>
        <v>7.4999999999999997E-2</v>
      </c>
    </row>
    <row r="145" spans="1:5" x14ac:dyDescent="0.25">
      <c r="A145" s="318" t="s">
        <v>58</v>
      </c>
      <c r="B145" s="302">
        <v>7.0999999999999994E-2</v>
      </c>
      <c r="C145" s="302">
        <v>0</v>
      </c>
      <c r="D145" s="302">
        <v>0</v>
      </c>
      <c r="E145" s="301">
        <f t="shared" si="2"/>
        <v>7.0999999999999994E-2</v>
      </c>
    </row>
    <row r="146" spans="1:5" x14ac:dyDescent="0.25">
      <c r="A146" s="318" t="s">
        <v>67</v>
      </c>
      <c r="B146" s="302">
        <v>6.3E-2</v>
      </c>
      <c r="C146" s="302">
        <v>0</v>
      </c>
      <c r="D146" s="302">
        <v>0</v>
      </c>
      <c r="E146" s="301">
        <f t="shared" si="2"/>
        <v>6.3E-2</v>
      </c>
    </row>
    <row r="147" spans="1:5" x14ac:dyDescent="0.25">
      <c r="A147" s="318" t="s">
        <v>225</v>
      </c>
      <c r="B147" s="302">
        <v>0.04</v>
      </c>
      <c r="C147" s="302">
        <v>0.02</v>
      </c>
      <c r="D147" s="302">
        <v>0</v>
      </c>
      <c r="E147" s="301">
        <f t="shared" si="2"/>
        <v>0.06</v>
      </c>
    </row>
    <row r="148" spans="1:5" x14ac:dyDescent="0.25">
      <c r="A148" s="318" t="s">
        <v>224</v>
      </c>
      <c r="B148" s="302">
        <v>3.9E-2</v>
      </c>
      <c r="C148" s="302">
        <v>0.02</v>
      </c>
      <c r="D148" s="302">
        <v>0</v>
      </c>
      <c r="E148" s="301">
        <f t="shared" ref="E148:E161" si="3">SUM(B148:D148)</f>
        <v>5.8999999999999997E-2</v>
      </c>
    </row>
    <row r="149" spans="1:5" x14ac:dyDescent="0.25">
      <c r="A149" s="318" t="s">
        <v>64</v>
      </c>
      <c r="B149" s="302">
        <v>5.3999999999999999E-2</v>
      </c>
      <c r="C149" s="302">
        <v>0</v>
      </c>
      <c r="D149" s="302">
        <v>0</v>
      </c>
      <c r="E149" s="301">
        <f t="shared" si="3"/>
        <v>5.3999999999999999E-2</v>
      </c>
    </row>
    <row r="150" spans="1:5" x14ac:dyDescent="0.25">
      <c r="A150" s="318" t="s">
        <v>249</v>
      </c>
      <c r="B150" s="302">
        <v>5.2999999999999999E-2</v>
      </c>
      <c r="C150" s="302">
        <v>0</v>
      </c>
      <c r="D150" s="302">
        <v>0</v>
      </c>
      <c r="E150" s="301">
        <f t="shared" si="3"/>
        <v>5.2999999999999999E-2</v>
      </c>
    </row>
    <row r="151" spans="1:5" x14ac:dyDescent="0.25">
      <c r="A151" s="318" t="s">
        <v>70</v>
      </c>
      <c r="B151" s="302">
        <v>0.05</v>
      </c>
      <c r="C151" s="302">
        <v>0</v>
      </c>
      <c r="D151" s="302">
        <v>0</v>
      </c>
      <c r="E151" s="301">
        <f t="shared" si="3"/>
        <v>0.05</v>
      </c>
    </row>
    <row r="152" spans="1:5" x14ac:dyDescent="0.25">
      <c r="A152" s="318" t="s">
        <v>231</v>
      </c>
      <c r="B152" s="302">
        <v>4.8000000000000001E-2</v>
      </c>
      <c r="C152" s="302">
        <v>0</v>
      </c>
      <c r="D152" s="302">
        <v>0</v>
      </c>
      <c r="E152" s="301">
        <f t="shared" si="3"/>
        <v>4.8000000000000001E-2</v>
      </c>
    </row>
    <row r="153" spans="1:5" x14ac:dyDescent="0.25">
      <c r="A153" s="318" t="s">
        <v>216</v>
      </c>
      <c r="B153" s="302">
        <v>3.3000000000000002E-2</v>
      </c>
      <c r="C153" s="302">
        <v>1.0999999999999999E-2</v>
      </c>
      <c r="D153" s="302">
        <v>0</v>
      </c>
      <c r="E153" s="301">
        <f t="shared" si="3"/>
        <v>4.3999999999999997E-2</v>
      </c>
    </row>
    <row r="154" spans="1:5" x14ac:dyDescent="0.25">
      <c r="A154" s="318" t="s">
        <v>230</v>
      </c>
      <c r="B154" s="302">
        <v>4.1000000000000002E-2</v>
      </c>
      <c r="C154" s="302">
        <v>0</v>
      </c>
      <c r="D154" s="302">
        <v>0</v>
      </c>
      <c r="E154" s="301">
        <f t="shared" si="3"/>
        <v>4.1000000000000002E-2</v>
      </c>
    </row>
    <row r="155" spans="1:5" x14ac:dyDescent="0.25">
      <c r="A155" s="318" t="s">
        <v>244</v>
      </c>
      <c r="B155" s="302">
        <v>2.5999999999999999E-2</v>
      </c>
      <c r="C155" s="302">
        <v>0</v>
      </c>
      <c r="D155" s="302">
        <v>0</v>
      </c>
      <c r="E155" s="301">
        <f t="shared" si="3"/>
        <v>2.5999999999999999E-2</v>
      </c>
    </row>
    <row r="156" spans="1:5" x14ac:dyDescent="0.25">
      <c r="A156" s="318" t="s">
        <v>90</v>
      </c>
      <c r="B156" s="302">
        <v>2.4E-2</v>
      </c>
      <c r="C156" s="302">
        <v>0</v>
      </c>
      <c r="D156" s="302">
        <v>0</v>
      </c>
      <c r="E156" s="301">
        <f t="shared" si="3"/>
        <v>2.4E-2</v>
      </c>
    </row>
    <row r="157" spans="1:5" x14ac:dyDescent="0.25">
      <c r="A157" s="318" t="s">
        <v>77</v>
      </c>
      <c r="B157" s="302">
        <v>2.4E-2</v>
      </c>
      <c r="C157" s="302">
        <v>0</v>
      </c>
      <c r="D157" s="302">
        <v>0</v>
      </c>
      <c r="E157" s="301">
        <f t="shared" si="3"/>
        <v>2.4E-2</v>
      </c>
    </row>
    <row r="158" spans="1:5" x14ac:dyDescent="0.25">
      <c r="A158" s="318" t="s">
        <v>239</v>
      </c>
      <c r="B158" s="302">
        <v>0</v>
      </c>
      <c r="C158" s="302">
        <v>0</v>
      </c>
      <c r="D158" s="302">
        <v>0</v>
      </c>
      <c r="E158" s="301">
        <f t="shared" si="3"/>
        <v>0</v>
      </c>
    </row>
    <row r="159" spans="1:5" x14ac:dyDescent="0.25">
      <c r="A159" s="318" t="s">
        <v>237</v>
      </c>
      <c r="B159" s="302">
        <v>0</v>
      </c>
      <c r="C159" s="302">
        <v>0</v>
      </c>
      <c r="D159" s="302">
        <v>0</v>
      </c>
      <c r="E159" s="301">
        <f t="shared" si="3"/>
        <v>0</v>
      </c>
    </row>
    <row r="160" spans="1:5" x14ac:dyDescent="0.25">
      <c r="A160" s="318" t="s">
        <v>223</v>
      </c>
      <c r="B160" s="302">
        <v>0</v>
      </c>
      <c r="C160" s="302">
        <v>0</v>
      </c>
      <c r="D160" s="302">
        <v>0</v>
      </c>
      <c r="E160" s="301">
        <f t="shared" si="3"/>
        <v>0</v>
      </c>
    </row>
    <row r="161" spans="1:5" x14ac:dyDescent="0.25">
      <c r="A161" s="318" t="s">
        <v>257</v>
      </c>
      <c r="B161" s="299">
        <v>0</v>
      </c>
      <c r="C161" s="299">
        <v>0</v>
      </c>
      <c r="D161" s="302">
        <v>0</v>
      </c>
      <c r="E161" s="301">
        <f t="shared" si="3"/>
        <v>0</v>
      </c>
    </row>
    <row r="162" spans="1:5" x14ac:dyDescent="0.25">
      <c r="B162" s="318"/>
      <c r="C162" s="318"/>
      <c r="D162" s="318"/>
    </row>
  </sheetData>
  <hyperlinks>
    <hyperlink ref="A1" location="'List of Figs &amp; Tables'!A1" display="Link to Index"/>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opLeftCell="E1" zoomScaleNormal="100" workbookViewId="0">
      <selection activeCell="X13" sqref="X13"/>
    </sheetView>
  </sheetViews>
  <sheetFormatPr defaultRowHeight="15" x14ac:dyDescent="0.25"/>
  <sheetData>
    <row r="1" spans="1:10" x14ac:dyDescent="0.25">
      <c r="A1" s="89" t="s">
        <v>278</v>
      </c>
    </row>
    <row r="2" spans="1:10" x14ac:dyDescent="0.25">
      <c r="J2" s="140" t="s">
        <v>418</v>
      </c>
    </row>
    <row r="4" spans="1:10" x14ac:dyDescent="0.25">
      <c r="B4" s="300" t="s">
        <v>442</v>
      </c>
      <c r="C4" s="300" t="s">
        <v>443</v>
      </c>
      <c r="D4" s="300" t="s">
        <v>444</v>
      </c>
      <c r="E4" s="300" t="s">
        <v>393</v>
      </c>
    </row>
    <row r="5" spans="1:10" x14ac:dyDescent="0.25">
      <c r="A5" s="312" t="s">
        <v>116</v>
      </c>
      <c r="B5" s="302">
        <v>0</v>
      </c>
      <c r="C5" s="302">
        <v>1</v>
      </c>
      <c r="D5" s="302">
        <v>0</v>
      </c>
      <c r="E5" s="301">
        <f t="shared" ref="E5:E36" si="0">SUM(B5:D5)</f>
        <v>1</v>
      </c>
    </row>
    <row r="6" spans="1:10" x14ac:dyDescent="0.25">
      <c r="A6" s="312" t="s">
        <v>147</v>
      </c>
      <c r="B6" s="302">
        <v>0.6</v>
      </c>
      <c r="C6" s="302">
        <v>0.33300000000000002</v>
      </c>
      <c r="D6" s="302">
        <v>0</v>
      </c>
      <c r="E6" s="301">
        <f t="shared" si="0"/>
        <v>0.93300000000000005</v>
      </c>
    </row>
    <row r="7" spans="1:10" x14ac:dyDescent="0.25">
      <c r="A7" s="312" t="s">
        <v>114</v>
      </c>
      <c r="B7" s="302">
        <v>0.625</v>
      </c>
      <c r="C7" s="302">
        <v>0.25</v>
      </c>
      <c r="D7" s="302">
        <v>0</v>
      </c>
      <c r="E7" s="301">
        <f t="shared" si="0"/>
        <v>0.875</v>
      </c>
    </row>
    <row r="8" spans="1:10" x14ac:dyDescent="0.25">
      <c r="A8" s="312" t="s">
        <v>192</v>
      </c>
      <c r="B8" s="302">
        <v>0.53300000000000003</v>
      </c>
      <c r="C8" s="302">
        <v>0.33300000000000002</v>
      </c>
      <c r="D8" s="302">
        <v>0</v>
      </c>
      <c r="E8" s="301">
        <f t="shared" si="0"/>
        <v>0.8660000000000001</v>
      </c>
    </row>
    <row r="9" spans="1:10" x14ac:dyDescent="0.25">
      <c r="A9" s="312" t="s">
        <v>158</v>
      </c>
      <c r="B9" s="302">
        <v>0.42899999999999999</v>
      </c>
      <c r="C9" s="302">
        <v>0.42899999999999999</v>
      </c>
      <c r="D9" s="302">
        <v>0</v>
      </c>
      <c r="E9" s="301">
        <f t="shared" si="0"/>
        <v>0.85799999999999998</v>
      </c>
    </row>
    <row r="10" spans="1:10" x14ac:dyDescent="0.25">
      <c r="A10" s="312" t="s">
        <v>155</v>
      </c>
      <c r="B10" s="302">
        <v>0.48</v>
      </c>
      <c r="C10" s="302">
        <v>0.36</v>
      </c>
      <c r="D10" s="302">
        <v>0</v>
      </c>
      <c r="E10" s="301">
        <f t="shared" si="0"/>
        <v>0.84</v>
      </c>
    </row>
    <row r="11" spans="1:10" x14ac:dyDescent="0.25">
      <c r="A11" s="312" t="s">
        <v>124</v>
      </c>
      <c r="B11" s="302">
        <v>0.33300000000000002</v>
      </c>
      <c r="C11" s="302">
        <v>0.5</v>
      </c>
      <c r="D11" s="302">
        <v>0</v>
      </c>
      <c r="E11" s="301">
        <f t="shared" si="0"/>
        <v>0.83299999999999996</v>
      </c>
    </row>
    <row r="12" spans="1:10" x14ac:dyDescent="0.25">
      <c r="A12" s="312" t="s">
        <v>194</v>
      </c>
      <c r="B12" s="302">
        <v>0.45500000000000002</v>
      </c>
      <c r="C12" s="302">
        <v>0.36399999999999999</v>
      </c>
      <c r="D12" s="302">
        <v>0</v>
      </c>
      <c r="E12" s="301">
        <f t="shared" si="0"/>
        <v>0.81899999999999995</v>
      </c>
    </row>
    <row r="13" spans="1:10" x14ac:dyDescent="0.25">
      <c r="A13" s="312" t="s">
        <v>98</v>
      </c>
      <c r="B13" s="302">
        <v>0.36399999999999999</v>
      </c>
      <c r="C13" s="302">
        <v>0.45500000000000002</v>
      </c>
      <c r="D13" s="302">
        <v>0</v>
      </c>
      <c r="E13" s="301">
        <f t="shared" si="0"/>
        <v>0.81899999999999995</v>
      </c>
    </row>
    <row r="14" spans="1:10" x14ac:dyDescent="0.25">
      <c r="A14" s="312" t="s">
        <v>131</v>
      </c>
      <c r="B14" s="302">
        <v>0.54500000000000004</v>
      </c>
      <c r="C14" s="302">
        <v>0.27300000000000002</v>
      </c>
      <c r="D14" s="302">
        <v>0</v>
      </c>
      <c r="E14" s="301">
        <f t="shared" si="0"/>
        <v>0.81800000000000006</v>
      </c>
    </row>
    <row r="15" spans="1:10" x14ac:dyDescent="0.25">
      <c r="A15" s="312" t="s">
        <v>176</v>
      </c>
      <c r="B15" s="302">
        <v>0.4</v>
      </c>
      <c r="C15" s="302">
        <v>0.4</v>
      </c>
      <c r="D15" s="302">
        <v>0</v>
      </c>
      <c r="E15" s="301">
        <f t="shared" si="0"/>
        <v>0.8</v>
      </c>
    </row>
    <row r="16" spans="1:10" x14ac:dyDescent="0.25">
      <c r="A16" s="312" t="s">
        <v>186</v>
      </c>
      <c r="B16" s="302">
        <v>0.4</v>
      </c>
      <c r="C16" s="302">
        <v>0.4</v>
      </c>
      <c r="D16" s="302">
        <v>0</v>
      </c>
      <c r="E16" s="301">
        <f t="shared" si="0"/>
        <v>0.8</v>
      </c>
    </row>
    <row r="17" spans="1:5" x14ac:dyDescent="0.25">
      <c r="A17" s="312" t="s">
        <v>175</v>
      </c>
      <c r="B17" s="302">
        <v>0.6</v>
      </c>
      <c r="C17" s="302">
        <v>0.2</v>
      </c>
      <c r="D17" s="302">
        <v>0</v>
      </c>
      <c r="E17" s="301">
        <f t="shared" si="0"/>
        <v>0.8</v>
      </c>
    </row>
    <row r="18" spans="1:5" x14ac:dyDescent="0.25">
      <c r="A18" s="312" t="s">
        <v>198</v>
      </c>
      <c r="B18" s="302">
        <v>0.57099999999999995</v>
      </c>
      <c r="C18" s="302">
        <v>0.214</v>
      </c>
      <c r="D18" s="302">
        <v>0</v>
      </c>
      <c r="E18" s="301">
        <f t="shared" si="0"/>
        <v>0.78499999999999992</v>
      </c>
    </row>
    <row r="19" spans="1:5" x14ac:dyDescent="0.25">
      <c r="A19" s="312" t="s">
        <v>185</v>
      </c>
      <c r="B19" s="302">
        <v>0.111</v>
      </c>
      <c r="C19" s="302">
        <v>0.55600000000000005</v>
      </c>
      <c r="D19" s="302">
        <v>0.111</v>
      </c>
      <c r="E19" s="301">
        <f t="shared" si="0"/>
        <v>0.77800000000000002</v>
      </c>
    </row>
    <row r="20" spans="1:5" x14ac:dyDescent="0.25">
      <c r="A20" s="312" t="s">
        <v>169</v>
      </c>
      <c r="B20" s="302">
        <v>0.58799999999999997</v>
      </c>
      <c r="C20" s="302">
        <v>0.11799999999999999</v>
      </c>
      <c r="D20" s="302">
        <v>5.8999999999999997E-2</v>
      </c>
      <c r="E20" s="301">
        <f t="shared" si="0"/>
        <v>0.7649999999999999</v>
      </c>
    </row>
    <row r="21" spans="1:5" x14ac:dyDescent="0.25">
      <c r="A21" s="312" t="s">
        <v>151</v>
      </c>
      <c r="B21" s="302">
        <v>0.5</v>
      </c>
      <c r="C21" s="302">
        <v>0.25</v>
      </c>
      <c r="D21" s="302">
        <v>0</v>
      </c>
      <c r="E21" s="301">
        <f t="shared" si="0"/>
        <v>0.75</v>
      </c>
    </row>
    <row r="22" spans="1:5" x14ac:dyDescent="0.25">
      <c r="A22" s="312" t="s">
        <v>196</v>
      </c>
      <c r="B22" s="302">
        <v>0.5</v>
      </c>
      <c r="C22" s="302">
        <v>0.25</v>
      </c>
      <c r="D22" s="302">
        <v>0</v>
      </c>
      <c r="E22" s="301">
        <f t="shared" si="0"/>
        <v>0.75</v>
      </c>
    </row>
    <row r="23" spans="1:5" x14ac:dyDescent="0.25">
      <c r="A23" s="312" t="s">
        <v>145</v>
      </c>
      <c r="B23" s="302">
        <v>0.375</v>
      </c>
      <c r="C23" s="302">
        <v>0.375</v>
      </c>
      <c r="D23" s="302">
        <v>0</v>
      </c>
      <c r="E23" s="301">
        <f t="shared" si="0"/>
        <v>0.75</v>
      </c>
    </row>
    <row r="24" spans="1:5" x14ac:dyDescent="0.25">
      <c r="A24" s="312" t="s">
        <v>182</v>
      </c>
      <c r="B24" s="302">
        <v>0.25</v>
      </c>
      <c r="C24" s="302">
        <v>0.5</v>
      </c>
      <c r="D24" s="302">
        <v>0</v>
      </c>
      <c r="E24" s="301">
        <f t="shared" si="0"/>
        <v>0.75</v>
      </c>
    </row>
    <row r="25" spans="1:5" x14ac:dyDescent="0.25">
      <c r="A25" s="312" t="s">
        <v>187</v>
      </c>
      <c r="B25" s="302">
        <v>0.35699999999999998</v>
      </c>
      <c r="C25" s="302">
        <v>0.32100000000000001</v>
      </c>
      <c r="D25" s="302">
        <v>7.0999999999999994E-2</v>
      </c>
      <c r="E25" s="301">
        <f t="shared" si="0"/>
        <v>0.74899999999999989</v>
      </c>
    </row>
    <row r="26" spans="1:5" x14ac:dyDescent="0.25">
      <c r="A26" s="312" t="s">
        <v>181</v>
      </c>
      <c r="B26" s="302">
        <v>0.26700000000000002</v>
      </c>
      <c r="C26" s="302">
        <v>0.4</v>
      </c>
      <c r="D26" s="302">
        <v>6.7000000000000004E-2</v>
      </c>
      <c r="E26" s="301">
        <f t="shared" si="0"/>
        <v>0.73399999999999999</v>
      </c>
    </row>
    <row r="27" spans="1:5" x14ac:dyDescent="0.25">
      <c r="A27" s="312" t="s">
        <v>170</v>
      </c>
      <c r="B27" s="302">
        <v>0.47499999999999998</v>
      </c>
      <c r="C27" s="302">
        <v>0.2</v>
      </c>
      <c r="D27" s="302">
        <v>0.05</v>
      </c>
      <c r="E27" s="301">
        <f t="shared" si="0"/>
        <v>0.72500000000000009</v>
      </c>
    </row>
    <row r="28" spans="1:5" x14ac:dyDescent="0.25">
      <c r="A28" s="312" t="s">
        <v>397</v>
      </c>
      <c r="B28" s="302">
        <v>0.44400000000000001</v>
      </c>
      <c r="C28" s="302">
        <v>0.222</v>
      </c>
      <c r="D28" s="302">
        <v>5.6000000000000001E-2</v>
      </c>
      <c r="E28" s="301">
        <f t="shared" si="0"/>
        <v>0.72200000000000009</v>
      </c>
    </row>
    <row r="29" spans="1:5" x14ac:dyDescent="0.25">
      <c r="A29" s="312" t="s">
        <v>149</v>
      </c>
      <c r="B29" s="302">
        <v>0.5</v>
      </c>
      <c r="C29" s="302">
        <v>0.214</v>
      </c>
      <c r="D29" s="302">
        <v>0</v>
      </c>
      <c r="E29" s="301">
        <f t="shared" si="0"/>
        <v>0.71399999999999997</v>
      </c>
    </row>
    <row r="30" spans="1:5" x14ac:dyDescent="0.25">
      <c r="A30" s="312" t="s">
        <v>146</v>
      </c>
      <c r="B30" s="302">
        <v>0.58799999999999997</v>
      </c>
      <c r="C30" s="302">
        <v>0.11799999999999999</v>
      </c>
      <c r="D30" s="302">
        <v>0</v>
      </c>
      <c r="E30" s="301">
        <f t="shared" si="0"/>
        <v>0.70599999999999996</v>
      </c>
    </row>
    <row r="31" spans="1:5" x14ac:dyDescent="0.25">
      <c r="A31" s="312" t="s">
        <v>193</v>
      </c>
      <c r="B31" s="302">
        <v>0.48099999999999998</v>
      </c>
      <c r="C31" s="302">
        <v>0.222</v>
      </c>
      <c r="D31" s="302">
        <v>0</v>
      </c>
      <c r="E31" s="301">
        <f t="shared" si="0"/>
        <v>0.70299999999999996</v>
      </c>
    </row>
    <row r="32" spans="1:5" x14ac:dyDescent="0.25">
      <c r="A32" s="312" t="s">
        <v>157</v>
      </c>
      <c r="B32" s="302">
        <v>0.4</v>
      </c>
      <c r="C32" s="302">
        <v>0.2</v>
      </c>
      <c r="D32" s="302">
        <v>0.1</v>
      </c>
      <c r="E32" s="301">
        <f t="shared" si="0"/>
        <v>0.70000000000000007</v>
      </c>
    </row>
    <row r="33" spans="1:5" x14ac:dyDescent="0.25">
      <c r="A33" s="312" t="s">
        <v>300</v>
      </c>
      <c r="B33" s="302">
        <v>0.3</v>
      </c>
      <c r="C33" s="302">
        <v>0.4</v>
      </c>
      <c r="D33" s="302">
        <v>0</v>
      </c>
      <c r="E33" s="301">
        <f t="shared" si="0"/>
        <v>0.7</v>
      </c>
    </row>
    <row r="34" spans="1:5" x14ac:dyDescent="0.25">
      <c r="A34" s="312" t="s">
        <v>87</v>
      </c>
      <c r="B34" s="302">
        <v>0.4</v>
      </c>
      <c r="C34" s="302">
        <v>0.3</v>
      </c>
      <c r="D34" s="302">
        <v>0</v>
      </c>
      <c r="E34" s="301">
        <f t="shared" si="0"/>
        <v>0.7</v>
      </c>
    </row>
    <row r="35" spans="1:5" x14ac:dyDescent="0.25">
      <c r="A35" s="312" t="s">
        <v>103</v>
      </c>
      <c r="B35" s="302">
        <v>0.435</v>
      </c>
      <c r="C35" s="302">
        <v>0.26100000000000001</v>
      </c>
      <c r="D35" s="302">
        <v>0</v>
      </c>
      <c r="E35" s="301">
        <f t="shared" si="0"/>
        <v>0.69599999999999995</v>
      </c>
    </row>
    <row r="36" spans="1:5" x14ac:dyDescent="0.25">
      <c r="A36" s="312" t="s">
        <v>138</v>
      </c>
      <c r="B36" s="302">
        <v>0.38500000000000001</v>
      </c>
      <c r="C36" s="302">
        <v>0.308</v>
      </c>
      <c r="D36" s="302">
        <v>0</v>
      </c>
      <c r="E36" s="301">
        <f t="shared" si="0"/>
        <v>0.69300000000000006</v>
      </c>
    </row>
    <row r="37" spans="1:5" x14ac:dyDescent="0.25">
      <c r="A37" s="312" t="s">
        <v>143</v>
      </c>
      <c r="B37" s="302">
        <v>0.38500000000000001</v>
      </c>
      <c r="C37" s="302">
        <v>0.23100000000000001</v>
      </c>
      <c r="D37" s="302">
        <v>7.6999999999999999E-2</v>
      </c>
      <c r="E37" s="301">
        <f t="shared" ref="E37:E68" si="1">SUM(B37:D37)</f>
        <v>0.69299999999999995</v>
      </c>
    </row>
    <row r="38" spans="1:5" x14ac:dyDescent="0.25">
      <c r="A38" s="312" t="s">
        <v>139</v>
      </c>
      <c r="B38" s="302">
        <v>0.56299999999999994</v>
      </c>
      <c r="C38" s="302">
        <v>6.3E-2</v>
      </c>
      <c r="D38" s="302">
        <v>6.3E-2</v>
      </c>
      <c r="E38" s="301">
        <f t="shared" si="1"/>
        <v>0.68899999999999983</v>
      </c>
    </row>
    <row r="39" spans="1:5" x14ac:dyDescent="0.25">
      <c r="A39" s="312" t="s">
        <v>177</v>
      </c>
      <c r="B39" s="302">
        <v>0.66700000000000004</v>
      </c>
      <c r="C39" s="302">
        <v>0</v>
      </c>
      <c r="D39" s="302">
        <v>0</v>
      </c>
      <c r="E39" s="301">
        <f t="shared" si="1"/>
        <v>0.66700000000000004</v>
      </c>
    </row>
    <row r="40" spans="1:5" x14ac:dyDescent="0.25">
      <c r="A40" s="312" t="s">
        <v>188</v>
      </c>
      <c r="B40" s="302">
        <v>0.5</v>
      </c>
      <c r="C40" s="302">
        <v>0.16700000000000001</v>
      </c>
      <c r="D40" s="302">
        <v>0</v>
      </c>
      <c r="E40" s="301">
        <f t="shared" si="1"/>
        <v>0.66700000000000004</v>
      </c>
    </row>
    <row r="41" spans="1:5" x14ac:dyDescent="0.25">
      <c r="A41" s="312" t="s">
        <v>86</v>
      </c>
      <c r="B41" s="302">
        <v>0.5</v>
      </c>
      <c r="C41" s="302">
        <v>0.16700000000000001</v>
      </c>
      <c r="D41" s="302">
        <v>0</v>
      </c>
      <c r="E41" s="301">
        <f t="shared" si="1"/>
        <v>0.66700000000000004</v>
      </c>
    </row>
    <row r="42" spans="1:5" x14ac:dyDescent="0.25">
      <c r="A42" s="312" t="s">
        <v>190</v>
      </c>
      <c r="B42" s="302">
        <v>0.33300000000000002</v>
      </c>
      <c r="C42" s="302">
        <v>0.33300000000000002</v>
      </c>
      <c r="D42" s="302">
        <v>0</v>
      </c>
      <c r="E42" s="301">
        <f t="shared" si="1"/>
        <v>0.66600000000000004</v>
      </c>
    </row>
    <row r="43" spans="1:5" x14ac:dyDescent="0.25">
      <c r="A43" s="312" t="s">
        <v>150</v>
      </c>
      <c r="B43" s="302">
        <v>0.34799999999999998</v>
      </c>
      <c r="C43" s="302">
        <v>0.30399999999999999</v>
      </c>
      <c r="D43" s="302">
        <v>0</v>
      </c>
      <c r="E43" s="301">
        <f t="shared" si="1"/>
        <v>0.65199999999999991</v>
      </c>
    </row>
    <row r="44" spans="1:5" x14ac:dyDescent="0.25">
      <c r="A44" s="312" t="s">
        <v>398</v>
      </c>
      <c r="B44" s="302">
        <v>0.30399999999999999</v>
      </c>
      <c r="C44" s="302">
        <v>0.30399999999999999</v>
      </c>
      <c r="D44" s="302">
        <v>4.2999999999999997E-2</v>
      </c>
      <c r="E44" s="301">
        <f t="shared" si="1"/>
        <v>0.65100000000000002</v>
      </c>
    </row>
    <row r="45" spans="1:5" x14ac:dyDescent="0.25">
      <c r="A45" s="312" t="s">
        <v>184</v>
      </c>
      <c r="B45" s="302">
        <v>0.35</v>
      </c>
      <c r="C45" s="302">
        <v>0.3</v>
      </c>
      <c r="D45" s="302">
        <v>0</v>
      </c>
      <c r="E45" s="301">
        <f t="shared" si="1"/>
        <v>0.64999999999999991</v>
      </c>
    </row>
    <row r="46" spans="1:5" x14ac:dyDescent="0.25">
      <c r="A46" s="312" t="s">
        <v>167</v>
      </c>
      <c r="B46" s="302">
        <v>0.52900000000000003</v>
      </c>
      <c r="C46" s="302">
        <v>5.8999999999999997E-2</v>
      </c>
      <c r="D46" s="302">
        <v>5.8999999999999997E-2</v>
      </c>
      <c r="E46" s="301">
        <f t="shared" si="1"/>
        <v>0.64700000000000002</v>
      </c>
    </row>
    <row r="47" spans="1:5" x14ac:dyDescent="0.25">
      <c r="A47" s="312" t="s">
        <v>141</v>
      </c>
      <c r="B47" s="302">
        <v>0.47099999999999997</v>
      </c>
      <c r="C47" s="302">
        <v>0.17599999999999999</v>
      </c>
      <c r="D47" s="302">
        <v>0</v>
      </c>
      <c r="E47" s="301">
        <f t="shared" si="1"/>
        <v>0.64700000000000002</v>
      </c>
    </row>
    <row r="48" spans="1:5" x14ac:dyDescent="0.25">
      <c r="A48" s="312" t="s">
        <v>134</v>
      </c>
      <c r="B48" s="302">
        <v>0.5</v>
      </c>
      <c r="C48" s="302">
        <v>0.14299999999999999</v>
      </c>
      <c r="D48" s="302">
        <v>0</v>
      </c>
      <c r="E48" s="301">
        <f t="shared" si="1"/>
        <v>0.64300000000000002</v>
      </c>
    </row>
    <row r="49" spans="1:5" x14ac:dyDescent="0.25">
      <c r="A49" s="312" t="s">
        <v>152</v>
      </c>
      <c r="B49" s="302">
        <v>0.316</v>
      </c>
      <c r="C49" s="302">
        <v>0.26300000000000001</v>
      </c>
      <c r="D49" s="302">
        <v>5.2999999999999999E-2</v>
      </c>
      <c r="E49" s="301">
        <f t="shared" si="1"/>
        <v>0.63200000000000001</v>
      </c>
    </row>
    <row r="50" spans="1:5" x14ac:dyDescent="0.25">
      <c r="A50" s="312" t="s">
        <v>69</v>
      </c>
      <c r="B50" s="302">
        <v>0.625</v>
      </c>
      <c r="C50" s="302">
        <v>0</v>
      </c>
      <c r="D50" s="302">
        <v>0</v>
      </c>
      <c r="E50" s="301">
        <f t="shared" si="1"/>
        <v>0.625</v>
      </c>
    </row>
    <row r="51" spans="1:5" x14ac:dyDescent="0.25">
      <c r="A51" s="312" t="s">
        <v>148</v>
      </c>
      <c r="B51" s="302">
        <v>0.5</v>
      </c>
      <c r="C51" s="302">
        <v>0.125</v>
      </c>
      <c r="D51" s="302">
        <v>0</v>
      </c>
      <c r="E51" s="301">
        <f t="shared" si="1"/>
        <v>0.625</v>
      </c>
    </row>
    <row r="52" spans="1:5" x14ac:dyDescent="0.25">
      <c r="A52" s="312" t="s">
        <v>189</v>
      </c>
      <c r="B52" s="302">
        <v>0.5</v>
      </c>
      <c r="C52" s="302">
        <v>0.125</v>
      </c>
      <c r="D52" s="302">
        <v>0</v>
      </c>
      <c r="E52" s="301">
        <f t="shared" si="1"/>
        <v>0.625</v>
      </c>
    </row>
    <row r="53" spans="1:5" x14ac:dyDescent="0.25">
      <c r="A53" s="312" t="s">
        <v>266</v>
      </c>
      <c r="B53" s="302">
        <v>0.4</v>
      </c>
      <c r="C53" s="302">
        <v>0.1</v>
      </c>
      <c r="D53" s="302">
        <v>0.1</v>
      </c>
      <c r="E53" s="301">
        <f t="shared" si="1"/>
        <v>0.6</v>
      </c>
    </row>
    <row r="54" spans="1:5" x14ac:dyDescent="0.25">
      <c r="A54" s="318" t="s">
        <v>199</v>
      </c>
      <c r="B54" s="302">
        <v>0.36699999999999999</v>
      </c>
      <c r="C54" s="302">
        <v>0.13300000000000001</v>
      </c>
      <c r="D54" s="302">
        <v>0.1</v>
      </c>
      <c r="E54" s="301">
        <f t="shared" si="1"/>
        <v>0.6</v>
      </c>
    </row>
    <row r="55" spans="1:5" x14ac:dyDescent="0.25">
      <c r="A55" s="312" t="s">
        <v>164</v>
      </c>
      <c r="B55" s="302">
        <v>0.42899999999999999</v>
      </c>
      <c r="C55" s="302">
        <v>0.14299999999999999</v>
      </c>
      <c r="D55" s="302">
        <v>0</v>
      </c>
      <c r="E55" s="301">
        <f t="shared" si="1"/>
        <v>0.57199999999999995</v>
      </c>
    </row>
    <row r="56" spans="1:5" x14ac:dyDescent="0.25">
      <c r="A56" s="312" t="s">
        <v>256</v>
      </c>
      <c r="B56" s="302">
        <v>0.57099999999999995</v>
      </c>
      <c r="C56" s="302">
        <v>0</v>
      </c>
      <c r="D56" s="302">
        <v>0</v>
      </c>
      <c r="E56" s="301">
        <f t="shared" si="1"/>
        <v>0.57099999999999995</v>
      </c>
    </row>
    <row r="57" spans="1:5" x14ac:dyDescent="0.25">
      <c r="A57" s="312" t="s">
        <v>238</v>
      </c>
      <c r="B57" s="302">
        <v>0.5</v>
      </c>
      <c r="C57" s="302">
        <v>6.3E-2</v>
      </c>
      <c r="D57" s="302">
        <v>0</v>
      </c>
      <c r="E57" s="301">
        <f t="shared" si="1"/>
        <v>0.56299999999999994</v>
      </c>
    </row>
    <row r="58" spans="1:5" x14ac:dyDescent="0.25">
      <c r="A58" s="312" t="s">
        <v>91</v>
      </c>
      <c r="B58" s="302">
        <v>0.44400000000000001</v>
      </c>
      <c r="C58" s="302">
        <v>0.111</v>
      </c>
      <c r="D58" s="302">
        <v>0</v>
      </c>
      <c r="E58" s="301">
        <f t="shared" si="1"/>
        <v>0.55500000000000005</v>
      </c>
    </row>
    <row r="59" spans="1:5" x14ac:dyDescent="0.25">
      <c r="A59" s="312" t="s">
        <v>171</v>
      </c>
      <c r="B59" s="302">
        <v>0.33300000000000002</v>
      </c>
      <c r="C59" s="302">
        <v>0.222</v>
      </c>
      <c r="D59" s="302">
        <v>0</v>
      </c>
      <c r="E59" s="301">
        <f t="shared" si="1"/>
        <v>0.55500000000000005</v>
      </c>
    </row>
    <row r="60" spans="1:5" x14ac:dyDescent="0.25">
      <c r="A60" s="312" t="s">
        <v>180</v>
      </c>
      <c r="B60" s="302">
        <v>0.37</v>
      </c>
      <c r="C60" s="302">
        <v>0.14799999999999999</v>
      </c>
      <c r="D60" s="302">
        <v>3.6999999999999998E-2</v>
      </c>
      <c r="E60" s="301">
        <f t="shared" si="1"/>
        <v>0.55500000000000005</v>
      </c>
    </row>
    <row r="61" spans="1:5" x14ac:dyDescent="0.25">
      <c r="A61" s="312" t="s">
        <v>132</v>
      </c>
      <c r="B61" s="302">
        <v>0.36399999999999999</v>
      </c>
      <c r="C61" s="302">
        <v>0.182</v>
      </c>
      <c r="D61" s="302">
        <v>0</v>
      </c>
      <c r="E61" s="301">
        <f t="shared" si="1"/>
        <v>0.54600000000000004</v>
      </c>
    </row>
    <row r="62" spans="1:5" x14ac:dyDescent="0.25">
      <c r="A62" s="312" t="s">
        <v>168</v>
      </c>
      <c r="B62" s="302">
        <v>0.38500000000000001</v>
      </c>
      <c r="C62" s="302">
        <v>0.154</v>
      </c>
      <c r="D62" s="302">
        <v>0</v>
      </c>
      <c r="E62" s="301">
        <f t="shared" si="1"/>
        <v>0.53900000000000003</v>
      </c>
    </row>
    <row r="63" spans="1:5" x14ac:dyDescent="0.25">
      <c r="A63" s="312" t="s">
        <v>173</v>
      </c>
      <c r="B63" s="302">
        <v>0.38500000000000001</v>
      </c>
      <c r="C63" s="302">
        <v>0.115</v>
      </c>
      <c r="D63" s="302">
        <v>3.7999999999999999E-2</v>
      </c>
      <c r="E63" s="301">
        <f t="shared" si="1"/>
        <v>0.53800000000000003</v>
      </c>
    </row>
    <row r="64" spans="1:5" x14ac:dyDescent="0.25">
      <c r="A64" s="312" t="s">
        <v>262</v>
      </c>
      <c r="B64" s="302">
        <v>0.41199999999999998</v>
      </c>
      <c r="C64" s="302">
        <v>5.8999999999999997E-2</v>
      </c>
      <c r="D64" s="302">
        <v>5.8999999999999997E-2</v>
      </c>
      <c r="E64" s="301">
        <f t="shared" si="1"/>
        <v>0.53</v>
      </c>
    </row>
    <row r="65" spans="1:5" x14ac:dyDescent="0.25">
      <c r="A65" s="312" t="s">
        <v>191</v>
      </c>
      <c r="B65" s="302">
        <v>0.30599999999999999</v>
      </c>
      <c r="C65" s="302">
        <v>0.20399999999999999</v>
      </c>
      <c r="D65" s="302">
        <v>0.02</v>
      </c>
      <c r="E65" s="301">
        <f t="shared" si="1"/>
        <v>0.53</v>
      </c>
    </row>
    <row r="66" spans="1:5" x14ac:dyDescent="0.25">
      <c r="A66" s="312" t="s">
        <v>100</v>
      </c>
      <c r="B66" s="302">
        <v>0.47099999999999997</v>
      </c>
      <c r="C66" s="302">
        <v>5.8999999999999997E-2</v>
      </c>
      <c r="D66" s="302">
        <v>0</v>
      </c>
      <c r="E66" s="301">
        <f t="shared" si="1"/>
        <v>0.53</v>
      </c>
    </row>
    <row r="67" spans="1:5" x14ac:dyDescent="0.25">
      <c r="A67" s="312" t="s">
        <v>130</v>
      </c>
      <c r="B67" s="302">
        <v>0.21099999999999999</v>
      </c>
      <c r="C67" s="302">
        <v>0.316</v>
      </c>
      <c r="D67" s="302">
        <v>0</v>
      </c>
      <c r="E67" s="301">
        <f t="shared" si="1"/>
        <v>0.52700000000000002</v>
      </c>
    </row>
    <row r="68" spans="1:5" x14ac:dyDescent="0.25">
      <c r="A68" s="312" t="s">
        <v>265</v>
      </c>
      <c r="B68" s="302">
        <v>0.5</v>
      </c>
      <c r="C68" s="302">
        <v>0</v>
      </c>
      <c r="D68" s="302">
        <v>0</v>
      </c>
      <c r="E68" s="301">
        <f t="shared" si="1"/>
        <v>0.5</v>
      </c>
    </row>
    <row r="69" spans="1:5" x14ac:dyDescent="0.25">
      <c r="A69" s="312" t="s">
        <v>159</v>
      </c>
      <c r="B69" s="302">
        <v>0.42299999999999999</v>
      </c>
      <c r="C69" s="302">
        <v>7.6999999999999999E-2</v>
      </c>
      <c r="D69" s="302">
        <v>0</v>
      </c>
      <c r="E69" s="301">
        <f t="shared" ref="E69:E82" si="2">SUM(B69:D69)</f>
        <v>0.5</v>
      </c>
    </row>
    <row r="70" spans="1:5" x14ac:dyDescent="0.25">
      <c r="A70" s="312" t="s">
        <v>172</v>
      </c>
      <c r="B70" s="302">
        <v>0.33300000000000002</v>
      </c>
      <c r="C70" s="302">
        <v>0.16700000000000001</v>
      </c>
      <c r="D70" s="302">
        <v>0</v>
      </c>
      <c r="E70" s="301">
        <f t="shared" si="2"/>
        <v>0.5</v>
      </c>
    </row>
    <row r="71" spans="1:5" x14ac:dyDescent="0.25">
      <c r="A71" s="312" t="s">
        <v>82</v>
      </c>
      <c r="B71" s="302">
        <v>0.25</v>
      </c>
      <c r="C71" s="302">
        <v>0.25</v>
      </c>
      <c r="D71" s="302">
        <v>0</v>
      </c>
      <c r="E71" s="301">
        <f t="shared" si="2"/>
        <v>0.5</v>
      </c>
    </row>
    <row r="72" spans="1:5" x14ac:dyDescent="0.25">
      <c r="A72" s="312" t="s">
        <v>156</v>
      </c>
      <c r="B72" s="302">
        <v>0.32500000000000001</v>
      </c>
      <c r="C72" s="302">
        <v>0.1</v>
      </c>
      <c r="D72" s="302">
        <v>7.4999999999999997E-2</v>
      </c>
      <c r="E72" s="301">
        <f t="shared" si="2"/>
        <v>0.5</v>
      </c>
    </row>
    <row r="73" spans="1:5" x14ac:dyDescent="0.25">
      <c r="A73" s="312" t="s">
        <v>110</v>
      </c>
      <c r="B73" s="302">
        <v>0.3</v>
      </c>
      <c r="C73" s="302">
        <v>0.2</v>
      </c>
      <c r="D73" s="302">
        <v>0</v>
      </c>
      <c r="E73" s="301">
        <f t="shared" si="2"/>
        <v>0.5</v>
      </c>
    </row>
    <row r="74" spans="1:5" x14ac:dyDescent="0.25">
      <c r="A74" s="312" t="s">
        <v>162</v>
      </c>
      <c r="B74" s="302">
        <v>0.5</v>
      </c>
      <c r="C74" s="302">
        <v>0</v>
      </c>
      <c r="D74" s="302">
        <v>0</v>
      </c>
      <c r="E74" s="301">
        <f t="shared" si="2"/>
        <v>0.5</v>
      </c>
    </row>
    <row r="75" spans="1:5" x14ac:dyDescent="0.25">
      <c r="A75" s="312" t="s">
        <v>163</v>
      </c>
      <c r="B75" s="302">
        <v>0.5</v>
      </c>
      <c r="C75" s="302">
        <v>0</v>
      </c>
      <c r="D75" s="302">
        <v>0</v>
      </c>
      <c r="E75" s="301">
        <f t="shared" si="2"/>
        <v>0.5</v>
      </c>
    </row>
    <row r="76" spans="1:5" x14ac:dyDescent="0.25">
      <c r="A76" s="312" t="s">
        <v>197</v>
      </c>
      <c r="B76" s="302">
        <v>0.214</v>
      </c>
      <c r="C76" s="302">
        <v>0.28599999999999998</v>
      </c>
      <c r="D76" s="302">
        <v>0</v>
      </c>
      <c r="E76" s="301">
        <f t="shared" si="2"/>
        <v>0.5</v>
      </c>
    </row>
    <row r="77" spans="1:5" x14ac:dyDescent="0.25">
      <c r="A77" s="312" t="s">
        <v>68</v>
      </c>
      <c r="B77" s="302">
        <v>0.375</v>
      </c>
      <c r="C77" s="302">
        <v>0.125</v>
      </c>
      <c r="D77" s="302">
        <v>0</v>
      </c>
      <c r="E77" s="301">
        <f t="shared" si="2"/>
        <v>0.5</v>
      </c>
    </row>
    <row r="78" spans="1:5" x14ac:dyDescent="0.25">
      <c r="A78" s="312" t="s">
        <v>125</v>
      </c>
      <c r="B78" s="302">
        <v>0.42899999999999999</v>
      </c>
      <c r="C78" s="302">
        <v>4.8000000000000001E-2</v>
      </c>
      <c r="D78" s="302">
        <v>0</v>
      </c>
      <c r="E78" s="301">
        <f t="shared" si="2"/>
        <v>0.47699999999999998</v>
      </c>
    </row>
    <row r="79" spans="1:5" x14ac:dyDescent="0.25">
      <c r="A79" s="312" t="s">
        <v>126</v>
      </c>
      <c r="B79" s="302">
        <v>0.38100000000000001</v>
      </c>
      <c r="C79" s="302">
        <v>0</v>
      </c>
      <c r="D79" s="302">
        <v>9.5000000000000001E-2</v>
      </c>
      <c r="E79" s="301">
        <f t="shared" si="2"/>
        <v>0.47599999999999998</v>
      </c>
    </row>
    <row r="80" spans="1:5" x14ac:dyDescent="0.25">
      <c r="A80" s="312" t="s">
        <v>396</v>
      </c>
      <c r="B80" s="302">
        <v>0.28599999999999998</v>
      </c>
      <c r="C80" s="302">
        <v>0.17899999999999999</v>
      </c>
      <c r="D80" s="302">
        <v>0</v>
      </c>
      <c r="E80" s="301">
        <f t="shared" si="2"/>
        <v>0.46499999999999997</v>
      </c>
    </row>
    <row r="81" spans="1:5" x14ac:dyDescent="0.25">
      <c r="A81" s="312" t="s">
        <v>119</v>
      </c>
      <c r="B81" s="302">
        <v>0.42299999999999999</v>
      </c>
      <c r="C81" s="302">
        <v>3.7999999999999999E-2</v>
      </c>
      <c r="D81" s="302">
        <v>0</v>
      </c>
      <c r="E81" s="301">
        <f t="shared" si="2"/>
        <v>0.46099999999999997</v>
      </c>
    </row>
    <row r="82" spans="1:5" x14ac:dyDescent="0.25">
      <c r="A82" s="312" t="s">
        <v>195</v>
      </c>
      <c r="B82" s="302">
        <v>0.27300000000000002</v>
      </c>
      <c r="C82" s="302">
        <v>9.0999999999999998E-2</v>
      </c>
      <c r="D82" s="302">
        <v>9.0999999999999998E-2</v>
      </c>
      <c r="E82" s="301">
        <f t="shared" si="2"/>
        <v>0.45499999999999996</v>
      </c>
    </row>
    <row r="83" spans="1:5" s="317" customFormat="1" x14ac:dyDescent="0.25">
      <c r="A83" s="318"/>
      <c r="B83" s="302"/>
      <c r="C83" s="302"/>
      <c r="D83" s="302"/>
      <c r="E83" s="301"/>
    </row>
    <row r="84" spans="1:5" x14ac:dyDescent="0.25">
      <c r="A84" s="312" t="s">
        <v>264</v>
      </c>
      <c r="B84" s="302">
        <v>0.4</v>
      </c>
      <c r="C84" s="302">
        <v>0.05</v>
      </c>
      <c r="D84" s="302">
        <v>0</v>
      </c>
      <c r="E84" s="301">
        <f t="shared" ref="E84:E115" si="3">SUM(B84:D84)</f>
        <v>0.45</v>
      </c>
    </row>
    <row r="85" spans="1:5" x14ac:dyDescent="0.25">
      <c r="A85" s="312" t="s">
        <v>107</v>
      </c>
      <c r="B85" s="302">
        <v>0.31</v>
      </c>
      <c r="C85" s="302">
        <v>0.13800000000000001</v>
      </c>
      <c r="D85" s="302">
        <v>0</v>
      </c>
      <c r="E85" s="301">
        <f t="shared" si="3"/>
        <v>0.44800000000000001</v>
      </c>
    </row>
    <row r="86" spans="1:5" x14ac:dyDescent="0.25">
      <c r="A86" s="312" t="s">
        <v>142</v>
      </c>
      <c r="B86" s="302">
        <v>0.313</v>
      </c>
      <c r="C86" s="302">
        <v>0.125</v>
      </c>
      <c r="D86" s="302">
        <v>0</v>
      </c>
      <c r="E86" s="301">
        <f t="shared" si="3"/>
        <v>0.438</v>
      </c>
    </row>
    <row r="87" spans="1:5" x14ac:dyDescent="0.25">
      <c r="A87" s="312" t="s">
        <v>117</v>
      </c>
      <c r="B87" s="302">
        <v>0.378</v>
      </c>
      <c r="C87" s="302">
        <v>2.7E-2</v>
      </c>
      <c r="D87" s="302">
        <v>2.7E-2</v>
      </c>
      <c r="E87" s="301">
        <f t="shared" si="3"/>
        <v>0.43200000000000005</v>
      </c>
    </row>
    <row r="88" spans="1:5" x14ac:dyDescent="0.25">
      <c r="A88" s="312" t="s">
        <v>79</v>
      </c>
      <c r="B88" s="302">
        <v>0.42899999999999999</v>
      </c>
      <c r="C88" s="302">
        <v>0</v>
      </c>
      <c r="D88" s="302">
        <v>0</v>
      </c>
      <c r="E88" s="301">
        <f t="shared" si="3"/>
        <v>0.42899999999999999</v>
      </c>
    </row>
    <row r="89" spans="1:5" x14ac:dyDescent="0.25">
      <c r="A89" s="312" t="s">
        <v>306</v>
      </c>
      <c r="B89" s="302">
        <v>0.28599999999999998</v>
      </c>
      <c r="C89" s="302">
        <v>0.14299999999999999</v>
      </c>
      <c r="D89" s="302">
        <v>0</v>
      </c>
      <c r="E89" s="301">
        <f t="shared" si="3"/>
        <v>0.42899999999999994</v>
      </c>
    </row>
    <row r="90" spans="1:5" x14ac:dyDescent="0.25">
      <c r="A90" s="312" t="s">
        <v>183</v>
      </c>
      <c r="B90" s="302">
        <v>0.35699999999999998</v>
      </c>
      <c r="C90" s="302">
        <v>7.0999999999999994E-2</v>
      </c>
      <c r="D90" s="302">
        <v>0</v>
      </c>
      <c r="E90" s="301">
        <f t="shared" si="3"/>
        <v>0.42799999999999999</v>
      </c>
    </row>
    <row r="91" spans="1:5" x14ac:dyDescent="0.25">
      <c r="A91" s="312" t="s">
        <v>90</v>
      </c>
      <c r="B91" s="302">
        <v>0.35</v>
      </c>
      <c r="C91" s="302">
        <v>7.4999999999999997E-2</v>
      </c>
      <c r="D91" s="302">
        <v>0</v>
      </c>
      <c r="E91" s="301">
        <f t="shared" si="3"/>
        <v>0.42499999999999999</v>
      </c>
    </row>
    <row r="92" spans="1:5" x14ac:dyDescent="0.25">
      <c r="A92" s="312" t="s">
        <v>81</v>
      </c>
      <c r="B92" s="302">
        <v>0.316</v>
      </c>
      <c r="C92" s="302">
        <v>0.105</v>
      </c>
      <c r="D92" s="302">
        <v>0</v>
      </c>
      <c r="E92" s="301">
        <f t="shared" si="3"/>
        <v>0.42099999999999999</v>
      </c>
    </row>
    <row r="93" spans="1:5" x14ac:dyDescent="0.25">
      <c r="A93" s="312" t="s">
        <v>161</v>
      </c>
      <c r="B93" s="302">
        <v>0.33300000000000002</v>
      </c>
      <c r="C93" s="302">
        <v>8.3000000000000004E-2</v>
      </c>
      <c r="D93" s="302">
        <v>0</v>
      </c>
      <c r="E93" s="301">
        <f t="shared" si="3"/>
        <v>0.41600000000000004</v>
      </c>
    </row>
    <row r="94" spans="1:5" x14ac:dyDescent="0.25">
      <c r="A94" s="312" t="s">
        <v>179</v>
      </c>
      <c r="B94" s="302">
        <v>0.318</v>
      </c>
      <c r="C94" s="302">
        <v>9.0999999999999998E-2</v>
      </c>
      <c r="D94" s="302">
        <v>0</v>
      </c>
      <c r="E94" s="301">
        <f t="shared" si="3"/>
        <v>0.40900000000000003</v>
      </c>
    </row>
    <row r="95" spans="1:5" x14ac:dyDescent="0.25">
      <c r="A95" s="312" t="s">
        <v>178</v>
      </c>
      <c r="B95" s="302">
        <v>0.26700000000000002</v>
      </c>
      <c r="C95" s="302">
        <v>6.7000000000000004E-2</v>
      </c>
      <c r="D95" s="302">
        <v>6.7000000000000004E-2</v>
      </c>
      <c r="E95" s="301">
        <f t="shared" si="3"/>
        <v>0.40100000000000002</v>
      </c>
    </row>
    <row r="96" spans="1:5" x14ac:dyDescent="0.25">
      <c r="A96" s="312" t="s">
        <v>140</v>
      </c>
      <c r="B96" s="302">
        <v>0.2</v>
      </c>
      <c r="C96" s="302">
        <v>0.2</v>
      </c>
      <c r="D96" s="302">
        <v>0</v>
      </c>
      <c r="E96" s="301">
        <f t="shared" si="3"/>
        <v>0.4</v>
      </c>
    </row>
    <row r="97" spans="1:5" x14ac:dyDescent="0.25">
      <c r="A97" s="312" t="s">
        <v>72</v>
      </c>
      <c r="B97" s="302">
        <v>0.33300000000000002</v>
      </c>
      <c r="C97" s="302">
        <v>6.7000000000000004E-2</v>
      </c>
      <c r="D97" s="302">
        <v>0</v>
      </c>
      <c r="E97" s="301">
        <f t="shared" si="3"/>
        <v>0.4</v>
      </c>
    </row>
    <row r="98" spans="1:5" x14ac:dyDescent="0.25">
      <c r="A98" s="312" t="s">
        <v>74</v>
      </c>
      <c r="B98" s="302">
        <v>0</v>
      </c>
      <c r="C98" s="302">
        <v>0.4</v>
      </c>
      <c r="D98" s="302">
        <v>0</v>
      </c>
      <c r="E98" s="301">
        <f t="shared" si="3"/>
        <v>0.4</v>
      </c>
    </row>
    <row r="99" spans="1:5" x14ac:dyDescent="0.25">
      <c r="A99" s="312" t="s">
        <v>259</v>
      </c>
      <c r="B99" s="302">
        <v>0.35</v>
      </c>
      <c r="C99" s="302">
        <v>0.05</v>
      </c>
      <c r="D99" s="302">
        <v>0</v>
      </c>
      <c r="E99" s="301">
        <f t="shared" si="3"/>
        <v>0.39999999999999997</v>
      </c>
    </row>
    <row r="100" spans="1:5" x14ac:dyDescent="0.25">
      <c r="A100" s="312" t="s">
        <v>105</v>
      </c>
      <c r="B100" s="302">
        <v>0.35</v>
      </c>
      <c r="C100" s="302">
        <v>0.05</v>
      </c>
      <c r="D100" s="302">
        <v>0</v>
      </c>
      <c r="E100" s="301">
        <f t="shared" si="3"/>
        <v>0.39999999999999997</v>
      </c>
    </row>
    <row r="101" spans="1:5" x14ac:dyDescent="0.25">
      <c r="A101" s="312" t="s">
        <v>261</v>
      </c>
      <c r="B101" s="302">
        <v>0.34200000000000003</v>
      </c>
      <c r="C101" s="302">
        <v>5.2999999999999999E-2</v>
      </c>
      <c r="D101" s="302">
        <v>0</v>
      </c>
      <c r="E101" s="301">
        <f t="shared" si="3"/>
        <v>0.39500000000000002</v>
      </c>
    </row>
    <row r="102" spans="1:5" x14ac:dyDescent="0.25">
      <c r="A102" s="312" t="s">
        <v>123</v>
      </c>
      <c r="B102" s="302">
        <v>0.32100000000000001</v>
      </c>
      <c r="C102" s="302">
        <v>7.0999999999999994E-2</v>
      </c>
      <c r="D102" s="302">
        <v>0</v>
      </c>
      <c r="E102" s="301">
        <f t="shared" si="3"/>
        <v>0.39200000000000002</v>
      </c>
    </row>
    <row r="103" spans="1:5" x14ac:dyDescent="0.25">
      <c r="A103" s="312" t="s">
        <v>83</v>
      </c>
      <c r="B103" s="302">
        <v>0.26100000000000001</v>
      </c>
      <c r="C103" s="302">
        <v>0.13</v>
      </c>
      <c r="D103" s="302">
        <v>0</v>
      </c>
      <c r="E103" s="301">
        <f t="shared" si="3"/>
        <v>0.39100000000000001</v>
      </c>
    </row>
    <row r="104" spans="1:5" x14ac:dyDescent="0.25">
      <c r="A104" s="312" t="s">
        <v>92</v>
      </c>
      <c r="B104" s="302">
        <v>0.38100000000000001</v>
      </c>
      <c r="C104" s="302">
        <v>0</v>
      </c>
      <c r="D104" s="302">
        <v>0</v>
      </c>
      <c r="E104" s="301">
        <f t="shared" si="3"/>
        <v>0.38100000000000001</v>
      </c>
    </row>
    <row r="105" spans="1:5" x14ac:dyDescent="0.25">
      <c r="A105" s="312" t="s">
        <v>121</v>
      </c>
      <c r="B105" s="302">
        <v>0.32600000000000001</v>
      </c>
      <c r="C105" s="302">
        <v>4.2999999999999997E-2</v>
      </c>
      <c r="D105" s="302">
        <v>0</v>
      </c>
      <c r="E105" s="301">
        <f t="shared" si="3"/>
        <v>0.36899999999999999</v>
      </c>
    </row>
    <row r="106" spans="1:5" x14ac:dyDescent="0.25">
      <c r="A106" s="312" t="s">
        <v>304</v>
      </c>
      <c r="B106" s="302">
        <v>0.26300000000000001</v>
      </c>
      <c r="C106" s="302">
        <v>0.105</v>
      </c>
      <c r="D106" s="302">
        <v>0</v>
      </c>
      <c r="E106" s="301">
        <f t="shared" si="3"/>
        <v>0.36799999999999999</v>
      </c>
    </row>
    <row r="107" spans="1:5" x14ac:dyDescent="0.25">
      <c r="A107" s="312" t="s">
        <v>135</v>
      </c>
      <c r="B107" s="302">
        <v>0.28599999999999998</v>
      </c>
      <c r="C107" s="302">
        <v>7.0999999999999994E-2</v>
      </c>
      <c r="D107" s="302">
        <v>0</v>
      </c>
      <c r="E107" s="301">
        <f t="shared" si="3"/>
        <v>0.35699999999999998</v>
      </c>
    </row>
    <row r="108" spans="1:5" x14ac:dyDescent="0.25">
      <c r="A108" s="312" t="s">
        <v>305</v>
      </c>
      <c r="B108" s="302">
        <v>0.23499999999999999</v>
      </c>
      <c r="C108" s="302">
        <v>0.11799999999999999</v>
      </c>
      <c r="D108" s="302">
        <v>0</v>
      </c>
      <c r="E108" s="301">
        <f t="shared" si="3"/>
        <v>0.35299999999999998</v>
      </c>
    </row>
    <row r="109" spans="1:5" x14ac:dyDescent="0.25">
      <c r="A109" s="312" t="s">
        <v>230</v>
      </c>
      <c r="B109" s="302">
        <v>0.245</v>
      </c>
      <c r="C109" s="302">
        <v>0.10199999999999999</v>
      </c>
      <c r="D109" s="302">
        <v>0</v>
      </c>
      <c r="E109" s="301">
        <f t="shared" si="3"/>
        <v>0.34699999999999998</v>
      </c>
    </row>
    <row r="110" spans="1:5" x14ac:dyDescent="0.25">
      <c r="A110" s="312" t="s">
        <v>120</v>
      </c>
      <c r="B110" s="302">
        <v>0.27500000000000002</v>
      </c>
      <c r="C110" s="302">
        <v>5.8999999999999997E-2</v>
      </c>
      <c r="D110" s="302">
        <v>0</v>
      </c>
      <c r="E110" s="301">
        <f t="shared" si="3"/>
        <v>0.33400000000000002</v>
      </c>
    </row>
    <row r="111" spans="1:5" x14ac:dyDescent="0.25">
      <c r="A111" s="312" t="s">
        <v>75</v>
      </c>
      <c r="B111" s="302">
        <v>0.28599999999999998</v>
      </c>
      <c r="C111" s="302">
        <v>4.8000000000000001E-2</v>
      </c>
      <c r="D111" s="302">
        <v>0</v>
      </c>
      <c r="E111" s="301">
        <f t="shared" si="3"/>
        <v>0.33399999999999996</v>
      </c>
    </row>
    <row r="112" spans="1:5" x14ac:dyDescent="0.25">
      <c r="A112" s="312" t="s">
        <v>166</v>
      </c>
      <c r="B112" s="302">
        <v>0.222</v>
      </c>
      <c r="C112" s="302">
        <v>0.111</v>
      </c>
      <c r="D112" s="302">
        <v>0</v>
      </c>
      <c r="E112" s="301">
        <f t="shared" si="3"/>
        <v>0.33300000000000002</v>
      </c>
    </row>
    <row r="113" spans="1:5" x14ac:dyDescent="0.25">
      <c r="A113" s="312" t="s">
        <v>129</v>
      </c>
      <c r="B113" s="302">
        <v>0.222</v>
      </c>
      <c r="C113" s="302">
        <v>0.111</v>
      </c>
      <c r="D113" s="302">
        <v>0</v>
      </c>
      <c r="E113" s="301">
        <f t="shared" si="3"/>
        <v>0.33300000000000002</v>
      </c>
    </row>
    <row r="114" spans="1:5" x14ac:dyDescent="0.25">
      <c r="A114" s="312" t="s">
        <v>89</v>
      </c>
      <c r="B114" s="302">
        <v>0.33300000000000002</v>
      </c>
      <c r="C114" s="302">
        <v>0</v>
      </c>
      <c r="D114" s="302">
        <v>0</v>
      </c>
      <c r="E114" s="301">
        <f t="shared" si="3"/>
        <v>0.33300000000000002</v>
      </c>
    </row>
    <row r="115" spans="1:5" x14ac:dyDescent="0.25">
      <c r="A115" s="312" t="s">
        <v>165</v>
      </c>
      <c r="B115" s="302">
        <v>0.33300000000000002</v>
      </c>
      <c r="C115" s="302">
        <v>0</v>
      </c>
      <c r="D115" s="302">
        <v>0</v>
      </c>
      <c r="E115" s="301">
        <f t="shared" si="3"/>
        <v>0.33300000000000002</v>
      </c>
    </row>
    <row r="116" spans="1:5" x14ac:dyDescent="0.25">
      <c r="A116" s="312" t="s">
        <v>233</v>
      </c>
      <c r="B116" s="302">
        <v>0.19400000000000001</v>
      </c>
      <c r="C116" s="302">
        <v>0.129</v>
      </c>
      <c r="D116" s="302">
        <v>0</v>
      </c>
      <c r="E116" s="301">
        <f t="shared" ref="E116:E147" si="4">SUM(B116:D116)</f>
        <v>0.32300000000000001</v>
      </c>
    </row>
    <row r="117" spans="1:5" x14ac:dyDescent="0.25">
      <c r="A117" s="312" t="s">
        <v>258</v>
      </c>
      <c r="B117" s="302">
        <v>0.28000000000000003</v>
      </c>
      <c r="C117" s="302">
        <v>0.04</v>
      </c>
      <c r="D117" s="302">
        <v>0</v>
      </c>
      <c r="E117" s="301">
        <f t="shared" si="4"/>
        <v>0.32</v>
      </c>
    </row>
    <row r="118" spans="1:5" x14ac:dyDescent="0.25">
      <c r="A118" s="312" t="s">
        <v>260</v>
      </c>
      <c r="B118" s="302">
        <v>0.25</v>
      </c>
      <c r="C118" s="302">
        <v>0</v>
      </c>
      <c r="D118" s="302">
        <v>6.3E-2</v>
      </c>
      <c r="E118" s="301">
        <f t="shared" si="4"/>
        <v>0.313</v>
      </c>
    </row>
    <row r="119" spans="1:5" x14ac:dyDescent="0.25">
      <c r="A119" s="312" t="s">
        <v>136</v>
      </c>
      <c r="B119" s="302">
        <v>0.2</v>
      </c>
      <c r="C119" s="302">
        <v>0.1</v>
      </c>
      <c r="D119" s="302">
        <v>0</v>
      </c>
      <c r="E119" s="301">
        <f t="shared" si="4"/>
        <v>0.30000000000000004</v>
      </c>
    </row>
    <row r="120" spans="1:5" x14ac:dyDescent="0.25">
      <c r="A120" s="312" t="s">
        <v>133</v>
      </c>
      <c r="B120" s="302">
        <v>0.2</v>
      </c>
      <c r="C120" s="302">
        <v>0.1</v>
      </c>
      <c r="D120" s="302">
        <v>0</v>
      </c>
      <c r="E120" s="301">
        <f t="shared" si="4"/>
        <v>0.30000000000000004</v>
      </c>
    </row>
    <row r="121" spans="1:5" x14ac:dyDescent="0.25">
      <c r="A121" s="312" t="s">
        <v>64</v>
      </c>
      <c r="B121" s="302">
        <v>0.29699999999999999</v>
      </c>
      <c r="C121" s="302">
        <v>0</v>
      </c>
      <c r="D121" s="302">
        <v>0</v>
      </c>
      <c r="E121" s="301">
        <f t="shared" si="4"/>
        <v>0.29699999999999999</v>
      </c>
    </row>
    <row r="122" spans="1:5" x14ac:dyDescent="0.25">
      <c r="A122" s="312" t="s">
        <v>225</v>
      </c>
      <c r="B122" s="302">
        <v>0.23499999999999999</v>
      </c>
      <c r="C122" s="302">
        <v>5.8999999999999997E-2</v>
      </c>
      <c r="D122" s="302">
        <v>0</v>
      </c>
      <c r="E122" s="301">
        <f t="shared" si="4"/>
        <v>0.29399999999999998</v>
      </c>
    </row>
    <row r="123" spans="1:5" x14ac:dyDescent="0.25">
      <c r="A123" s="312" t="s">
        <v>216</v>
      </c>
      <c r="B123" s="302">
        <v>0.25</v>
      </c>
      <c r="C123" s="302">
        <v>4.2999999999999997E-2</v>
      </c>
      <c r="D123" s="302">
        <v>0</v>
      </c>
      <c r="E123" s="301">
        <f t="shared" si="4"/>
        <v>0.29299999999999998</v>
      </c>
    </row>
    <row r="124" spans="1:5" x14ac:dyDescent="0.25">
      <c r="A124" s="312" t="s">
        <v>113</v>
      </c>
      <c r="B124" s="302">
        <v>0.23799999999999999</v>
      </c>
      <c r="C124" s="302">
        <v>4.8000000000000001E-2</v>
      </c>
      <c r="D124" s="302">
        <v>0</v>
      </c>
      <c r="E124" s="301">
        <f t="shared" si="4"/>
        <v>0.28599999999999998</v>
      </c>
    </row>
    <row r="125" spans="1:5" x14ac:dyDescent="0.25">
      <c r="A125" s="312" t="s">
        <v>222</v>
      </c>
      <c r="B125" s="302">
        <v>0.27600000000000002</v>
      </c>
      <c r="C125" s="302">
        <v>0</v>
      </c>
      <c r="D125" s="302">
        <v>0</v>
      </c>
      <c r="E125" s="301">
        <f t="shared" si="4"/>
        <v>0.27600000000000002</v>
      </c>
    </row>
    <row r="126" spans="1:5" x14ac:dyDescent="0.25">
      <c r="A126" s="312" t="s">
        <v>127</v>
      </c>
      <c r="B126" s="302">
        <v>0.13300000000000001</v>
      </c>
      <c r="C126" s="302">
        <v>0.13300000000000001</v>
      </c>
      <c r="D126" s="302">
        <v>0</v>
      </c>
      <c r="E126" s="301">
        <f t="shared" si="4"/>
        <v>0.26600000000000001</v>
      </c>
    </row>
    <row r="127" spans="1:5" x14ac:dyDescent="0.25">
      <c r="A127" s="312" t="s">
        <v>248</v>
      </c>
      <c r="B127" s="302">
        <v>0.23499999999999999</v>
      </c>
      <c r="C127" s="302">
        <v>2.9000000000000001E-2</v>
      </c>
      <c r="D127" s="302">
        <v>0</v>
      </c>
      <c r="E127" s="301">
        <f t="shared" si="4"/>
        <v>0.26400000000000001</v>
      </c>
    </row>
    <row r="128" spans="1:5" x14ac:dyDescent="0.25">
      <c r="A128" s="312" t="s">
        <v>102</v>
      </c>
      <c r="B128" s="302">
        <v>0.21099999999999999</v>
      </c>
      <c r="C128" s="302">
        <v>5.2999999999999999E-2</v>
      </c>
      <c r="D128" s="302">
        <v>0</v>
      </c>
      <c r="E128" s="301">
        <f t="shared" si="4"/>
        <v>0.26400000000000001</v>
      </c>
    </row>
    <row r="129" spans="1:5" x14ac:dyDescent="0.25">
      <c r="A129" s="312" t="s">
        <v>106</v>
      </c>
      <c r="B129" s="302">
        <v>8.3000000000000004E-2</v>
      </c>
      <c r="C129" s="302">
        <v>0.16700000000000001</v>
      </c>
      <c r="D129" s="302">
        <v>0</v>
      </c>
      <c r="E129" s="301">
        <f t="shared" si="4"/>
        <v>0.25</v>
      </c>
    </row>
    <row r="130" spans="1:5" x14ac:dyDescent="0.25">
      <c r="A130" s="312" t="s">
        <v>153</v>
      </c>
      <c r="B130" s="302">
        <v>0.188</v>
      </c>
      <c r="C130" s="302">
        <v>3.1E-2</v>
      </c>
      <c r="D130" s="302">
        <v>3.1E-2</v>
      </c>
      <c r="E130" s="301">
        <f t="shared" si="4"/>
        <v>0.25</v>
      </c>
    </row>
    <row r="131" spans="1:5" x14ac:dyDescent="0.25">
      <c r="A131" s="312" t="s">
        <v>99</v>
      </c>
      <c r="B131" s="302">
        <v>0.23499999999999999</v>
      </c>
      <c r="C131" s="302">
        <v>0</v>
      </c>
      <c r="D131" s="302">
        <v>0</v>
      </c>
      <c r="E131" s="301">
        <f t="shared" si="4"/>
        <v>0.23499999999999999</v>
      </c>
    </row>
    <row r="132" spans="1:5" x14ac:dyDescent="0.25">
      <c r="A132" s="312" t="s">
        <v>122</v>
      </c>
      <c r="B132" s="302">
        <v>0.154</v>
      </c>
      <c r="C132" s="302">
        <v>7.6999999999999999E-2</v>
      </c>
      <c r="D132" s="302">
        <v>0</v>
      </c>
      <c r="E132" s="301">
        <f t="shared" si="4"/>
        <v>0.23099999999999998</v>
      </c>
    </row>
    <row r="133" spans="1:5" x14ac:dyDescent="0.25">
      <c r="A133" s="312" t="s">
        <v>154</v>
      </c>
      <c r="B133" s="302">
        <v>0.22700000000000001</v>
      </c>
      <c r="C133" s="302">
        <v>0</v>
      </c>
      <c r="D133" s="302">
        <v>0</v>
      </c>
      <c r="E133" s="301">
        <f t="shared" si="4"/>
        <v>0.22700000000000001</v>
      </c>
    </row>
    <row r="134" spans="1:5" x14ac:dyDescent="0.25">
      <c r="A134" s="312" t="s">
        <v>257</v>
      </c>
      <c r="B134" s="302">
        <v>0.222</v>
      </c>
      <c r="C134" s="302">
        <v>0</v>
      </c>
      <c r="D134" s="302">
        <v>0</v>
      </c>
      <c r="E134" s="301">
        <f t="shared" si="4"/>
        <v>0.222</v>
      </c>
    </row>
    <row r="135" spans="1:5" x14ac:dyDescent="0.25">
      <c r="A135" s="312" t="s">
        <v>76</v>
      </c>
      <c r="B135" s="302">
        <v>0.111</v>
      </c>
      <c r="C135" s="302">
        <v>0.111</v>
      </c>
      <c r="D135" s="302">
        <v>0</v>
      </c>
      <c r="E135" s="301">
        <f t="shared" si="4"/>
        <v>0.222</v>
      </c>
    </row>
    <row r="136" spans="1:5" x14ac:dyDescent="0.25">
      <c r="A136" s="312" t="s">
        <v>250</v>
      </c>
      <c r="B136" s="302">
        <v>0.17399999999999999</v>
      </c>
      <c r="C136" s="302">
        <v>4.2999999999999997E-2</v>
      </c>
      <c r="D136" s="302">
        <v>0</v>
      </c>
      <c r="E136" s="301">
        <f t="shared" si="4"/>
        <v>0.21699999999999997</v>
      </c>
    </row>
    <row r="137" spans="1:5" x14ac:dyDescent="0.25">
      <c r="A137" s="312" t="s">
        <v>263</v>
      </c>
      <c r="B137" s="302">
        <v>0.2</v>
      </c>
      <c r="C137" s="302">
        <v>0</v>
      </c>
      <c r="D137" s="302">
        <v>0</v>
      </c>
      <c r="E137" s="301">
        <f t="shared" si="4"/>
        <v>0.2</v>
      </c>
    </row>
    <row r="138" spans="1:5" x14ac:dyDescent="0.25">
      <c r="A138" s="312" t="s">
        <v>235</v>
      </c>
      <c r="B138" s="302">
        <v>0.13300000000000001</v>
      </c>
      <c r="C138" s="302">
        <v>6.7000000000000004E-2</v>
      </c>
      <c r="D138" s="302">
        <v>0</v>
      </c>
      <c r="E138" s="301">
        <f t="shared" si="4"/>
        <v>0.2</v>
      </c>
    </row>
    <row r="139" spans="1:5" x14ac:dyDescent="0.25">
      <c r="A139" s="312" t="s">
        <v>268</v>
      </c>
      <c r="B139" s="302">
        <v>0.2</v>
      </c>
      <c r="C139" s="302">
        <v>0</v>
      </c>
      <c r="D139" s="302">
        <v>0</v>
      </c>
      <c r="E139" s="301">
        <f t="shared" si="4"/>
        <v>0.2</v>
      </c>
    </row>
    <row r="140" spans="1:5" x14ac:dyDescent="0.25">
      <c r="A140" s="312" t="s">
        <v>70</v>
      </c>
      <c r="B140" s="302">
        <v>0.17499999999999999</v>
      </c>
      <c r="C140" s="302">
        <v>0</v>
      </c>
      <c r="D140" s="302">
        <v>0</v>
      </c>
      <c r="E140" s="301">
        <f t="shared" si="4"/>
        <v>0.17499999999999999</v>
      </c>
    </row>
    <row r="141" spans="1:5" x14ac:dyDescent="0.25">
      <c r="A141" s="312" t="s">
        <v>62</v>
      </c>
      <c r="B141" s="302">
        <v>0.13</v>
      </c>
      <c r="C141" s="302">
        <v>4.2999999999999997E-2</v>
      </c>
      <c r="D141" s="302">
        <v>0</v>
      </c>
      <c r="E141" s="301">
        <f t="shared" si="4"/>
        <v>0.17299999999999999</v>
      </c>
    </row>
    <row r="142" spans="1:5" x14ac:dyDescent="0.25">
      <c r="A142" s="312" t="s">
        <v>77</v>
      </c>
      <c r="B142" s="302">
        <v>0.14599999999999999</v>
      </c>
      <c r="C142" s="302">
        <v>2.4E-2</v>
      </c>
      <c r="D142" s="302">
        <v>0</v>
      </c>
      <c r="E142" s="301">
        <f t="shared" si="4"/>
        <v>0.16999999999999998</v>
      </c>
    </row>
    <row r="143" spans="1:5" x14ac:dyDescent="0.25">
      <c r="A143" s="312" t="s">
        <v>160</v>
      </c>
      <c r="B143" s="302">
        <v>0.111</v>
      </c>
      <c r="C143" s="302">
        <v>5.6000000000000001E-2</v>
      </c>
      <c r="D143" s="302">
        <v>0</v>
      </c>
      <c r="E143" s="301">
        <f t="shared" si="4"/>
        <v>0.16700000000000001</v>
      </c>
    </row>
    <row r="144" spans="1:5" x14ac:dyDescent="0.25">
      <c r="A144" s="312" t="s">
        <v>228</v>
      </c>
      <c r="B144" s="302">
        <v>0.109</v>
      </c>
      <c r="C144" s="302">
        <v>2.1999999999999999E-2</v>
      </c>
      <c r="D144" s="302">
        <v>2.1999999999999999E-2</v>
      </c>
      <c r="E144" s="301">
        <f t="shared" si="4"/>
        <v>0.153</v>
      </c>
    </row>
    <row r="145" spans="1:5" x14ac:dyDescent="0.25">
      <c r="A145" s="312" t="s">
        <v>231</v>
      </c>
      <c r="B145" s="302">
        <v>0.14599999999999999</v>
      </c>
      <c r="C145" s="302">
        <v>0</v>
      </c>
      <c r="D145" s="302">
        <v>0</v>
      </c>
      <c r="E145" s="301">
        <f t="shared" si="4"/>
        <v>0.14599999999999999</v>
      </c>
    </row>
    <row r="146" spans="1:5" x14ac:dyDescent="0.25">
      <c r="A146" s="312" t="s">
        <v>239</v>
      </c>
      <c r="B146" s="302">
        <v>0.14299999999999999</v>
      </c>
      <c r="C146" s="302">
        <v>0</v>
      </c>
      <c r="D146" s="302">
        <v>0</v>
      </c>
      <c r="E146" s="301">
        <f t="shared" si="4"/>
        <v>0.14299999999999999</v>
      </c>
    </row>
    <row r="147" spans="1:5" x14ac:dyDescent="0.25">
      <c r="A147" s="312" t="s">
        <v>229</v>
      </c>
      <c r="B147" s="302">
        <v>0.122</v>
      </c>
      <c r="C147" s="302">
        <v>0.02</v>
      </c>
      <c r="D147" s="302">
        <v>0</v>
      </c>
      <c r="E147" s="301">
        <f t="shared" si="4"/>
        <v>0.14199999999999999</v>
      </c>
    </row>
    <row r="148" spans="1:5" x14ac:dyDescent="0.25">
      <c r="A148" s="312" t="s">
        <v>253</v>
      </c>
      <c r="B148" s="302">
        <v>0.13600000000000001</v>
      </c>
      <c r="C148" s="302">
        <v>0</v>
      </c>
      <c r="D148" s="302">
        <v>0</v>
      </c>
      <c r="E148" s="301">
        <f t="shared" ref="E148:E161" si="5">SUM(B148:D148)</f>
        <v>0.13600000000000001</v>
      </c>
    </row>
    <row r="149" spans="1:5" x14ac:dyDescent="0.25">
      <c r="A149" s="312" t="s">
        <v>210</v>
      </c>
      <c r="B149" s="302">
        <v>0.122</v>
      </c>
      <c r="C149" s="302">
        <v>0.01</v>
      </c>
      <c r="D149" s="302">
        <v>0</v>
      </c>
      <c r="E149" s="301">
        <f t="shared" si="5"/>
        <v>0.13200000000000001</v>
      </c>
    </row>
    <row r="150" spans="1:5" x14ac:dyDescent="0.25">
      <c r="A150" s="312" t="s">
        <v>71</v>
      </c>
      <c r="B150" s="302">
        <v>0.13</v>
      </c>
      <c r="C150" s="302">
        <v>0</v>
      </c>
      <c r="D150" s="302">
        <v>0</v>
      </c>
      <c r="E150" s="301">
        <f t="shared" si="5"/>
        <v>0.13</v>
      </c>
    </row>
    <row r="151" spans="1:5" x14ac:dyDescent="0.25">
      <c r="A151" s="312" t="s">
        <v>244</v>
      </c>
      <c r="B151" s="302">
        <v>0.122</v>
      </c>
      <c r="C151" s="302">
        <v>0</v>
      </c>
      <c r="D151" s="302">
        <v>0</v>
      </c>
      <c r="E151" s="301">
        <f t="shared" si="5"/>
        <v>0.122</v>
      </c>
    </row>
    <row r="152" spans="1:5" x14ac:dyDescent="0.25">
      <c r="A152" s="312" t="s">
        <v>237</v>
      </c>
      <c r="B152" s="302">
        <v>0.12</v>
      </c>
      <c r="C152" s="302">
        <v>0</v>
      </c>
      <c r="D152" s="302">
        <v>0</v>
      </c>
      <c r="E152" s="301">
        <f t="shared" si="5"/>
        <v>0.12</v>
      </c>
    </row>
    <row r="153" spans="1:5" x14ac:dyDescent="0.25">
      <c r="A153" s="312" t="s">
        <v>246</v>
      </c>
      <c r="B153" s="302">
        <v>0.114</v>
      </c>
      <c r="C153" s="302">
        <v>0</v>
      </c>
      <c r="D153" s="302">
        <v>0</v>
      </c>
      <c r="E153" s="301">
        <f t="shared" si="5"/>
        <v>0.114</v>
      </c>
    </row>
    <row r="154" spans="1:5" x14ac:dyDescent="0.25">
      <c r="A154" s="312" t="s">
        <v>249</v>
      </c>
      <c r="B154" s="302">
        <v>0.111</v>
      </c>
      <c r="C154" s="302">
        <v>0</v>
      </c>
      <c r="D154" s="302">
        <v>0</v>
      </c>
      <c r="E154" s="301">
        <f t="shared" si="5"/>
        <v>0.111</v>
      </c>
    </row>
    <row r="155" spans="1:5" x14ac:dyDescent="0.25">
      <c r="A155" s="312" t="s">
        <v>223</v>
      </c>
      <c r="B155" s="302">
        <v>8.5000000000000006E-2</v>
      </c>
      <c r="C155" s="302">
        <v>2.1000000000000001E-2</v>
      </c>
      <c r="D155" s="302">
        <v>0</v>
      </c>
      <c r="E155" s="301">
        <f t="shared" si="5"/>
        <v>0.10600000000000001</v>
      </c>
    </row>
    <row r="156" spans="1:5" x14ac:dyDescent="0.25">
      <c r="A156" s="312" t="s">
        <v>95</v>
      </c>
      <c r="B156" s="302">
        <v>7.4999999999999997E-2</v>
      </c>
      <c r="C156" s="302">
        <v>2.5000000000000001E-2</v>
      </c>
      <c r="D156" s="302">
        <v>0</v>
      </c>
      <c r="E156" s="301">
        <f t="shared" si="5"/>
        <v>0.1</v>
      </c>
    </row>
    <row r="157" spans="1:5" x14ac:dyDescent="0.25">
      <c r="A157" s="312" t="s">
        <v>251</v>
      </c>
      <c r="B157" s="302">
        <v>8.3000000000000004E-2</v>
      </c>
      <c r="C157" s="302">
        <v>0</v>
      </c>
      <c r="D157" s="302">
        <v>0</v>
      </c>
      <c r="E157" s="301">
        <f t="shared" si="5"/>
        <v>8.3000000000000004E-2</v>
      </c>
    </row>
    <row r="158" spans="1:5" x14ac:dyDescent="0.25">
      <c r="A158" s="312" t="s">
        <v>224</v>
      </c>
      <c r="B158" s="302">
        <v>8.3000000000000004E-2</v>
      </c>
      <c r="C158" s="302">
        <v>0</v>
      </c>
      <c r="D158" s="302">
        <v>0</v>
      </c>
      <c r="E158" s="301">
        <f t="shared" si="5"/>
        <v>8.3000000000000004E-2</v>
      </c>
    </row>
    <row r="159" spans="1:5" x14ac:dyDescent="0.25">
      <c r="A159" s="312" t="s">
        <v>67</v>
      </c>
      <c r="B159" s="302">
        <v>6.3E-2</v>
      </c>
      <c r="C159" s="302">
        <v>0</v>
      </c>
      <c r="D159" s="302">
        <v>0</v>
      </c>
      <c r="E159" s="301">
        <f t="shared" si="5"/>
        <v>6.3E-2</v>
      </c>
    </row>
    <row r="160" spans="1:5" x14ac:dyDescent="0.25">
      <c r="A160" s="318" t="s">
        <v>441</v>
      </c>
      <c r="B160" s="302">
        <v>4.2999999999999997E-2</v>
      </c>
      <c r="C160" s="302">
        <v>0</v>
      </c>
      <c r="D160" s="302">
        <v>0</v>
      </c>
      <c r="E160" s="301">
        <f t="shared" si="5"/>
        <v>4.2999999999999997E-2</v>
      </c>
    </row>
    <row r="161" spans="1:5" x14ac:dyDescent="0.25">
      <c r="A161" s="318" t="s">
        <v>58</v>
      </c>
      <c r="B161" s="302">
        <v>0</v>
      </c>
      <c r="C161" s="302">
        <v>0</v>
      </c>
      <c r="D161" s="302">
        <v>0</v>
      </c>
      <c r="E161" s="301">
        <f t="shared" si="5"/>
        <v>0</v>
      </c>
    </row>
    <row r="162" spans="1:5" x14ac:dyDescent="0.25">
      <c r="A162" s="318"/>
    </row>
    <row r="163" spans="1:5" x14ac:dyDescent="0.25">
      <c r="A163" s="318"/>
    </row>
    <row r="164" spans="1:5" x14ac:dyDescent="0.25">
      <c r="A164"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4"/>
  <sheetViews>
    <sheetView topLeftCell="G1" zoomScale="110" zoomScaleNormal="110" workbookViewId="0">
      <selection activeCell="AL60" sqref="AL60"/>
    </sheetView>
  </sheetViews>
  <sheetFormatPr defaultRowHeight="15" x14ac:dyDescent="0.25"/>
  <sheetData>
    <row r="1" spans="1:10" x14ac:dyDescent="0.25">
      <c r="A1" s="89" t="s">
        <v>278</v>
      </c>
    </row>
    <row r="2" spans="1:10" x14ac:dyDescent="0.25">
      <c r="J2" s="141" t="s">
        <v>417</v>
      </c>
    </row>
    <row r="4" spans="1:10" x14ac:dyDescent="0.25">
      <c r="B4" s="300" t="s">
        <v>442</v>
      </c>
      <c r="C4" s="300" t="s">
        <v>443</v>
      </c>
      <c r="D4" s="300" t="s">
        <v>444</v>
      </c>
      <c r="E4" s="300" t="s">
        <v>393</v>
      </c>
    </row>
    <row r="5" spans="1:10" x14ac:dyDescent="0.25">
      <c r="A5" s="313" t="s">
        <v>197</v>
      </c>
      <c r="B5" s="302">
        <v>0.35699999999999998</v>
      </c>
      <c r="C5" s="302">
        <v>0.5</v>
      </c>
      <c r="D5" s="302">
        <v>0.14299999999999999</v>
      </c>
      <c r="E5" s="301">
        <f t="shared" ref="E5:E36" si="0">SUM(B5:D5)</f>
        <v>1</v>
      </c>
    </row>
    <row r="6" spans="1:10" x14ac:dyDescent="0.25">
      <c r="A6" s="313" t="s">
        <v>181</v>
      </c>
      <c r="B6" s="302">
        <v>0.4</v>
      </c>
      <c r="C6" s="302">
        <v>0.26700000000000002</v>
      </c>
      <c r="D6" s="302">
        <v>0.2</v>
      </c>
      <c r="E6" s="301">
        <f t="shared" si="0"/>
        <v>0.86699999999999999</v>
      </c>
    </row>
    <row r="7" spans="1:10" x14ac:dyDescent="0.25">
      <c r="A7" s="313" t="s">
        <v>182</v>
      </c>
      <c r="B7" s="302">
        <v>0.28599999999999998</v>
      </c>
      <c r="C7" s="302">
        <v>0.57099999999999995</v>
      </c>
      <c r="D7" s="302">
        <v>0</v>
      </c>
      <c r="E7" s="301">
        <f t="shared" si="0"/>
        <v>0.85699999999999998</v>
      </c>
    </row>
    <row r="8" spans="1:10" x14ac:dyDescent="0.25">
      <c r="A8" s="313" t="s">
        <v>198</v>
      </c>
      <c r="B8" s="302">
        <v>0.46200000000000002</v>
      </c>
      <c r="C8" s="302">
        <v>0.308</v>
      </c>
      <c r="D8" s="302">
        <v>7.6999999999999999E-2</v>
      </c>
      <c r="E8" s="301">
        <f t="shared" si="0"/>
        <v>0.84699999999999998</v>
      </c>
    </row>
    <row r="9" spans="1:10" x14ac:dyDescent="0.25">
      <c r="A9" s="313" t="s">
        <v>265</v>
      </c>
      <c r="B9" s="302">
        <v>0.8</v>
      </c>
      <c r="C9" s="302">
        <v>0</v>
      </c>
      <c r="D9" s="302">
        <v>0</v>
      </c>
      <c r="E9" s="301">
        <f t="shared" si="0"/>
        <v>0.8</v>
      </c>
    </row>
    <row r="10" spans="1:10" x14ac:dyDescent="0.25">
      <c r="A10" s="313" t="s">
        <v>188</v>
      </c>
      <c r="B10" s="302">
        <v>0.6</v>
      </c>
      <c r="C10" s="302">
        <v>0.2</v>
      </c>
      <c r="D10" s="302">
        <v>0</v>
      </c>
      <c r="E10" s="301">
        <f t="shared" si="0"/>
        <v>0.8</v>
      </c>
    </row>
    <row r="11" spans="1:10" x14ac:dyDescent="0.25">
      <c r="A11" s="313" t="s">
        <v>119</v>
      </c>
      <c r="B11" s="302">
        <v>0.6</v>
      </c>
      <c r="C11" s="302">
        <v>0.08</v>
      </c>
      <c r="D11" s="302">
        <v>0.04</v>
      </c>
      <c r="E11" s="301">
        <f t="shared" si="0"/>
        <v>0.72</v>
      </c>
    </row>
    <row r="12" spans="1:10" x14ac:dyDescent="0.25">
      <c r="A12" s="313" t="s">
        <v>164</v>
      </c>
      <c r="B12" s="302">
        <v>0.42899999999999999</v>
      </c>
      <c r="C12" s="302">
        <v>0.14299999999999999</v>
      </c>
      <c r="D12" s="302">
        <v>0.14299999999999999</v>
      </c>
      <c r="E12" s="301">
        <f t="shared" si="0"/>
        <v>0.71499999999999997</v>
      </c>
    </row>
    <row r="13" spans="1:10" x14ac:dyDescent="0.25">
      <c r="A13" s="313" t="s">
        <v>158</v>
      </c>
      <c r="B13" s="302">
        <v>0.42899999999999999</v>
      </c>
      <c r="C13" s="302">
        <v>0.14299999999999999</v>
      </c>
      <c r="D13" s="302">
        <v>0.14299999999999999</v>
      </c>
      <c r="E13" s="301">
        <f t="shared" si="0"/>
        <v>0.71499999999999997</v>
      </c>
    </row>
    <row r="14" spans="1:10" x14ac:dyDescent="0.25">
      <c r="A14" s="313" t="s">
        <v>256</v>
      </c>
      <c r="B14" s="302">
        <v>0.57099999999999995</v>
      </c>
      <c r="C14" s="302">
        <v>0.14299999999999999</v>
      </c>
      <c r="D14" s="302">
        <v>0</v>
      </c>
      <c r="E14" s="301">
        <f t="shared" si="0"/>
        <v>0.71399999999999997</v>
      </c>
    </row>
    <row r="15" spans="1:10" x14ac:dyDescent="0.25">
      <c r="A15" s="313" t="s">
        <v>192</v>
      </c>
      <c r="B15" s="302">
        <v>0.64300000000000002</v>
      </c>
      <c r="C15" s="302">
        <v>7.0999999999999994E-2</v>
      </c>
      <c r="D15" s="302">
        <v>0</v>
      </c>
      <c r="E15" s="301">
        <f t="shared" si="0"/>
        <v>0.71399999999999997</v>
      </c>
    </row>
    <row r="16" spans="1:10" x14ac:dyDescent="0.25">
      <c r="A16" s="313" t="s">
        <v>225</v>
      </c>
      <c r="B16" s="302">
        <v>0.3</v>
      </c>
      <c r="C16" s="302">
        <v>0.34</v>
      </c>
      <c r="D16" s="302">
        <v>0.06</v>
      </c>
      <c r="E16" s="301">
        <f t="shared" si="0"/>
        <v>0.7</v>
      </c>
    </row>
    <row r="17" spans="1:5" x14ac:dyDescent="0.25">
      <c r="A17" s="313" t="s">
        <v>175</v>
      </c>
      <c r="B17" s="302">
        <v>0.3</v>
      </c>
      <c r="C17" s="302">
        <v>0.4</v>
      </c>
      <c r="D17" s="302">
        <v>0</v>
      </c>
      <c r="E17" s="301">
        <f t="shared" si="0"/>
        <v>0.7</v>
      </c>
    </row>
    <row r="18" spans="1:5" x14ac:dyDescent="0.25">
      <c r="A18" s="313" t="s">
        <v>305</v>
      </c>
      <c r="B18" s="302">
        <v>0.313</v>
      </c>
      <c r="C18" s="302">
        <v>0.313</v>
      </c>
      <c r="D18" s="302">
        <v>6.3E-2</v>
      </c>
      <c r="E18" s="301">
        <f t="shared" si="0"/>
        <v>0.68900000000000006</v>
      </c>
    </row>
    <row r="19" spans="1:5" x14ac:dyDescent="0.25">
      <c r="A19" s="313" t="s">
        <v>189</v>
      </c>
      <c r="B19" s="302">
        <v>0.5</v>
      </c>
      <c r="C19" s="302">
        <v>0.188</v>
      </c>
      <c r="D19" s="302">
        <v>0</v>
      </c>
      <c r="E19" s="301">
        <f t="shared" si="0"/>
        <v>0.68799999999999994</v>
      </c>
    </row>
    <row r="20" spans="1:5" x14ac:dyDescent="0.25">
      <c r="A20" s="313" t="s">
        <v>123</v>
      </c>
      <c r="B20" s="302">
        <v>0.35699999999999998</v>
      </c>
      <c r="C20" s="302">
        <v>0.32100000000000001</v>
      </c>
      <c r="D20" s="302">
        <v>0</v>
      </c>
      <c r="E20" s="301">
        <f t="shared" si="0"/>
        <v>0.67799999999999994</v>
      </c>
    </row>
    <row r="21" spans="1:5" x14ac:dyDescent="0.25">
      <c r="A21" s="313" t="s">
        <v>258</v>
      </c>
      <c r="B21" s="302">
        <v>0.5</v>
      </c>
      <c r="C21" s="302">
        <v>0.125</v>
      </c>
      <c r="D21" s="302">
        <v>4.2000000000000003E-2</v>
      </c>
      <c r="E21" s="301">
        <f t="shared" si="0"/>
        <v>0.66700000000000004</v>
      </c>
    </row>
    <row r="22" spans="1:5" x14ac:dyDescent="0.25">
      <c r="A22" s="313" t="s">
        <v>186</v>
      </c>
      <c r="B22" s="302">
        <v>0.55600000000000005</v>
      </c>
      <c r="C22" s="302">
        <v>0.111</v>
      </c>
      <c r="D22" s="302">
        <v>0</v>
      </c>
      <c r="E22" s="301">
        <f t="shared" si="0"/>
        <v>0.66700000000000004</v>
      </c>
    </row>
    <row r="23" spans="1:5" x14ac:dyDescent="0.25">
      <c r="A23" s="313" t="s">
        <v>173</v>
      </c>
      <c r="B23" s="302">
        <v>0.41699999999999998</v>
      </c>
      <c r="C23" s="302">
        <v>0.20799999999999999</v>
      </c>
      <c r="D23" s="302">
        <v>4.2000000000000003E-2</v>
      </c>
      <c r="E23" s="301">
        <f t="shared" si="0"/>
        <v>0.66700000000000004</v>
      </c>
    </row>
    <row r="24" spans="1:5" x14ac:dyDescent="0.25">
      <c r="A24" s="313" t="s">
        <v>195</v>
      </c>
      <c r="B24" s="302">
        <v>0.45500000000000002</v>
      </c>
      <c r="C24" s="302">
        <v>9.0999999999999998E-2</v>
      </c>
      <c r="D24" s="302">
        <v>9.0999999999999998E-2</v>
      </c>
      <c r="E24" s="301">
        <f t="shared" si="0"/>
        <v>0.63700000000000001</v>
      </c>
    </row>
    <row r="25" spans="1:5" x14ac:dyDescent="0.25">
      <c r="A25" s="313" t="s">
        <v>264</v>
      </c>
      <c r="B25" s="302">
        <v>0.42099999999999999</v>
      </c>
      <c r="C25" s="302">
        <v>0.21099999999999999</v>
      </c>
      <c r="D25" s="302">
        <v>0</v>
      </c>
      <c r="E25" s="301">
        <f t="shared" si="0"/>
        <v>0.63200000000000001</v>
      </c>
    </row>
    <row r="26" spans="1:5" x14ac:dyDescent="0.25">
      <c r="A26" s="313" t="s">
        <v>159</v>
      </c>
      <c r="B26" s="302">
        <v>0.33300000000000002</v>
      </c>
      <c r="C26" s="302">
        <v>0.222</v>
      </c>
      <c r="D26" s="302">
        <v>7.3999999999999996E-2</v>
      </c>
      <c r="E26" s="301">
        <f t="shared" si="0"/>
        <v>0.629</v>
      </c>
    </row>
    <row r="27" spans="1:5" x14ac:dyDescent="0.25">
      <c r="A27" s="313" t="s">
        <v>170</v>
      </c>
      <c r="B27" s="302">
        <v>0.57499999999999996</v>
      </c>
      <c r="C27" s="302">
        <v>0.05</v>
      </c>
      <c r="D27" s="302">
        <v>0</v>
      </c>
      <c r="E27" s="301">
        <f t="shared" si="0"/>
        <v>0.625</v>
      </c>
    </row>
    <row r="28" spans="1:5" x14ac:dyDescent="0.25">
      <c r="A28" s="313" t="s">
        <v>185</v>
      </c>
      <c r="B28" s="302">
        <v>0.125</v>
      </c>
      <c r="C28" s="302">
        <v>0.5</v>
      </c>
      <c r="D28" s="302">
        <v>0</v>
      </c>
      <c r="E28" s="301">
        <f t="shared" si="0"/>
        <v>0.625</v>
      </c>
    </row>
    <row r="29" spans="1:5" x14ac:dyDescent="0.25">
      <c r="A29" s="313" t="s">
        <v>193</v>
      </c>
      <c r="B29" s="302">
        <v>0.46200000000000002</v>
      </c>
      <c r="C29" s="302">
        <v>0.154</v>
      </c>
      <c r="D29" s="302">
        <v>0</v>
      </c>
      <c r="E29" s="301">
        <f t="shared" si="0"/>
        <v>0.61599999999999999</v>
      </c>
    </row>
    <row r="30" spans="1:5" x14ac:dyDescent="0.25">
      <c r="A30" s="313" t="s">
        <v>177</v>
      </c>
      <c r="B30" s="302">
        <v>0.2</v>
      </c>
      <c r="C30" s="302">
        <v>0.2</v>
      </c>
      <c r="D30" s="302">
        <v>0.2</v>
      </c>
      <c r="E30" s="301">
        <f t="shared" si="0"/>
        <v>0.60000000000000009</v>
      </c>
    </row>
    <row r="31" spans="1:5" x14ac:dyDescent="0.25">
      <c r="A31" s="313" t="s">
        <v>125</v>
      </c>
      <c r="B31" s="302">
        <v>0.45</v>
      </c>
      <c r="C31" s="302">
        <v>0.15</v>
      </c>
      <c r="D31" s="302">
        <v>0</v>
      </c>
      <c r="E31" s="301">
        <f t="shared" si="0"/>
        <v>0.6</v>
      </c>
    </row>
    <row r="32" spans="1:5" x14ac:dyDescent="0.25">
      <c r="A32" s="313" t="s">
        <v>167</v>
      </c>
      <c r="B32" s="302">
        <v>0.41199999999999998</v>
      </c>
      <c r="C32" s="302">
        <v>0.11799999999999999</v>
      </c>
      <c r="D32" s="302">
        <v>5.8999999999999997E-2</v>
      </c>
      <c r="E32" s="301">
        <f t="shared" si="0"/>
        <v>0.58899999999999997</v>
      </c>
    </row>
    <row r="33" spans="1:5" x14ac:dyDescent="0.25">
      <c r="A33" s="313" t="s">
        <v>145</v>
      </c>
      <c r="B33" s="302">
        <v>0.14299999999999999</v>
      </c>
      <c r="C33" s="302">
        <v>0.42899999999999999</v>
      </c>
      <c r="D33" s="302">
        <v>0</v>
      </c>
      <c r="E33" s="301">
        <f t="shared" si="0"/>
        <v>0.57199999999999995</v>
      </c>
    </row>
    <row r="34" spans="1:5" x14ac:dyDescent="0.25">
      <c r="A34" s="313" t="s">
        <v>172</v>
      </c>
      <c r="B34" s="302">
        <v>0.30399999999999999</v>
      </c>
      <c r="C34" s="302">
        <v>0.217</v>
      </c>
      <c r="D34" s="302">
        <v>4.2999999999999997E-2</v>
      </c>
      <c r="E34" s="301">
        <f t="shared" si="0"/>
        <v>0.56400000000000006</v>
      </c>
    </row>
    <row r="35" spans="1:5" x14ac:dyDescent="0.25">
      <c r="A35" s="313" t="s">
        <v>146</v>
      </c>
      <c r="B35" s="302">
        <v>0.438</v>
      </c>
      <c r="C35" s="302">
        <v>0.125</v>
      </c>
      <c r="D35" s="302">
        <v>0</v>
      </c>
      <c r="E35" s="301">
        <f t="shared" si="0"/>
        <v>0.56299999999999994</v>
      </c>
    </row>
    <row r="36" spans="1:5" x14ac:dyDescent="0.25">
      <c r="A36" s="313" t="s">
        <v>121</v>
      </c>
      <c r="B36" s="302">
        <v>0.35599999999999998</v>
      </c>
      <c r="C36" s="302">
        <v>0.2</v>
      </c>
      <c r="D36" s="302">
        <v>0</v>
      </c>
      <c r="E36" s="301">
        <f t="shared" si="0"/>
        <v>0.55600000000000005</v>
      </c>
    </row>
    <row r="37" spans="1:5" x14ac:dyDescent="0.25">
      <c r="A37" s="313" t="s">
        <v>194</v>
      </c>
      <c r="B37" s="302">
        <v>0.33300000000000002</v>
      </c>
      <c r="C37" s="302">
        <v>0.111</v>
      </c>
      <c r="D37" s="302">
        <v>0.111</v>
      </c>
      <c r="E37" s="301">
        <f t="shared" ref="E37:E68" si="1">SUM(B37:D37)</f>
        <v>0.55500000000000005</v>
      </c>
    </row>
    <row r="38" spans="1:5" x14ac:dyDescent="0.25">
      <c r="A38" s="313" t="s">
        <v>156</v>
      </c>
      <c r="B38" s="302">
        <v>0.3</v>
      </c>
      <c r="C38" s="302">
        <v>0.22500000000000001</v>
      </c>
      <c r="D38" s="302">
        <v>2.5000000000000001E-2</v>
      </c>
      <c r="E38" s="301">
        <f t="shared" si="1"/>
        <v>0.55000000000000004</v>
      </c>
    </row>
    <row r="39" spans="1:5" x14ac:dyDescent="0.25">
      <c r="A39" s="313" t="s">
        <v>113</v>
      </c>
      <c r="B39" s="302">
        <v>0.35699999999999998</v>
      </c>
      <c r="C39" s="302">
        <v>0.19</v>
      </c>
      <c r="D39" s="302">
        <v>0</v>
      </c>
      <c r="E39" s="301">
        <f t="shared" si="1"/>
        <v>0.54699999999999993</v>
      </c>
    </row>
    <row r="40" spans="1:5" x14ac:dyDescent="0.25">
      <c r="A40" s="313" t="s">
        <v>196</v>
      </c>
      <c r="B40" s="302">
        <v>0.27300000000000002</v>
      </c>
      <c r="C40" s="302">
        <v>0.182</v>
      </c>
      <c r="D40" s="302">
        <v>9.0999999999999998E-2</v>
      </c>
      <c r="E40" s="301">
        <f t="shared" si="1"/>
        <v>0.54600000000000004</v>
      </c>
    </row>
    <row r="41" spans="1:5" x14ac:dyDescent="0.25">
      <c r="A41" s="313" t="s">
        <v>162</v>
      </c>
      <c r="B41" s="302">
        <v>0.27300000000000002</v>
      </c>
      <c r="C41" s="302">
        <v>0.27300000000000002</v>
      </c>
      <c r="D41" s="302">
        <v>0</v>
      </c>
      <c r="E41" s="301">
        <f t="shared" si="1"/>
        <v>0.54600000000000004</v>
      </c>
    </row>
    <row r="42" spans="1:5" x14ac:dyDescent="0.25">
      <c r="A42" s="313" t="s">
        <v>155</v>
      </c>
      <c r="B42" s="302">
        <v>0.25</v>
      </c>
      <c r="C42" s="302">
        <v>0.29199999999999998</v>
      </c>
      <c r="D42" s="302">
        <v>0</v>
      </c>
      <c r="E42" s="301">
        <f t="shared" si="1"/>
        <v>0.54200000000000004</v>
      </c>
    </row>
    <row r="43" spans="1:5" x14ac:dyDescent="0.25">
      <c r="A43" s="313" t="s">
        <v>187</v>
      </c>
      <c r="B43" s="302">
        <v>0.23100000000000001</v>
      </c>
      <c r="C43" s="302">
        <v>0.26900000000000002</v>
      </c>
      <c r="D43" s="302">
        <v>3.7999999999999999E-2</v>
      </c>
      <c r="E43" s="301">
        <f t="shared" si="1"/>
        <v>0.53800000000000003</v>
      </c>
    </row>
    <row r="44" spans="1:5" x14ac:dyDescent="0.25">
      <c r="A44" s="313" t="s">
        <v>147</v>
      </c>
      <c r="B44" s="302">
        <v>0.4</v>
      </c>
      <c r="C44" s="302">
        <v>0.13300000000000001</v>
      </c>
      <c r="D44" s="302">
        <v>0</v>
      </c>
      <c r="E44" s="301">
        <f t="shared" si="1"/>
        <v>0.53300000000000003</v>
      </c>
    </row>
    <row r="45" spans="1:5" x14ac:dyDescent="0.25">
      <c r="A45" s="313" t="s">
        <v>191</v>
      </c>
      <c r="B45" s="302">
        <v>0.30599999999999999</v>
      </c>
      <c r="C45" s="302">
        <v>0.20399999999999999</v>
      </c>
      <c r="D45" s="302">
        <v>0.02</v>
      </c>
      <c r="E45" s="301">
        <f t="shared" si="1"/>
        <v>0.53</v>
      </c>
    </row>
    <row r="46" spans="1:5" x14ac:dyDescent="0.25">
      <c r="A46" s="313" t="s">
        <v>152</v>
      </c>
      <c r="B46" s="302">
        <v>0.29399999999999998</v>
      </c>
      <c r="C46" s="302">
        <v>0.23499999999999999</v>
      </c>
      <c r="D46" s="302">
        <v>0</v>
      </c>
      <c r="E46" s="301">
        <f t="shared" si="1"/>
        <v>0.52899999999999991</v>
      </c>
    </row>
    <row r="47" spans="1:5" x14ac:dyDescent="0.25">
      <c r="A47" s="313" t="s">
        <v>261</v>
      </c>
      <c r="B47" s="302">
        <v>0.38900000000000001</v>
      </c>
      <c r="C47" s="302">
        <v>0.13900000000000001</v>
      </c>
      <c r="D47" s="302">
        <v>0</v>
      </c>
      <c r="E47" s="301">
        <f t="shared" si="1"/>
        <v>0.52800000000000002</v>
      </c>
    </row>
    <row r="48" spans="1:5" x14ac:dyDescent="0.25">
      <c r="A48" s="313" t="s">
        <v>169</v>
      </c>
      <c r="B48" s="302">
        <v>0.438</v>
      </c>
      <c r="C48" s="302">
        <v>6.3E-2</v>
      </c>
      <c r="D48" s="302">
        <v>0</v>
      </c>
      <c r="E48" s="301">
        <f t="shared" si="1"/>
        <v>0.501</v>
      </c>
    </row>
    <row r="49" spans="1:5" x14ac:dyDescent="0.25">
      <c r="A49" s="313" t="s">
        <v>266</v>
      </c>
      <c r="B49" s="302">
        <v>0.25</v>
      </c>
      <c r="C49" s="302">
        <v>0.25</v>
      </c>
      <c r="D49" s="302">
        <v>0</v>
      </c>
      <c r="E49" s="301">
        <f t="shared" si="1"/>
        <v>0.5</v>
      </c>
    </row>
    <row r="50" spans="1:5" x14ac:dyDescent="0.25">
      <c r="A50" s="313" t="s">
        <v>300</v>
      </c>
      <c r="B50" s="302">
        <v>0.5</v>
      </c>
      <c r="C50" s="302">
        <v>0</v>
      </c>
      <c r="D50" s="302">
        <v>0</v>
      </c>
      <c r="E50" s="301">
        <f t="shared" si="1"/>
        <v>0.5</v>
      </c>
    </row>
    <row r="51" spans="1:5" x14ac:dyDescent="0.25">
      <c r="A51" s="313" t="s">
        <v>166</v>
      </c>
      <c r="B51" s="302">
        <v>0.25</v>
      </c>
      <c r="C51" s="302">
        <v>0.125</v>
      </c>
      <c r="D51" s="302">
        <v>0.125</v>
      </c>
      <c r="E51" s="301">
        <f t="shared" si="1"/>
        <v>0.5</v>
      </c>
    </row>
    <row r="52" spans="1:5" x14ac:dyDescent="0.25">
      <c r="A52" s="313" t="s">
        <v>306</v>
      </c>
      <c r="B52" s="302">
        <v>0.16700000000000001</v>
      </c>
      <c r="C52" s="302">
        <v>0.33300000000000002</v>
      </c>
      <c r="D52" s="302">
        <v>0</v>
      </c>
      <c r="E52" s="301">
        <f t="shared" si="1"/>
        <v>0.5</v>
      </c>
    </row>
    <row r="53" spans="1:5" x14ac:dyDescent="0.25">
      <c r="A53" s="313" t="s">
        <v>130</v>
      </c>
      <c r="B53" s="302">
        <v>0.33300000000000002</v>
      </c>
      <c r="C53" s="302">
        <v>0.16700000000000001</v>
      </c>
      <c r="D53" s="302">
        <v>0</v>
      </c>
      <c r="E53" s="301">
        <f t="shared" si="1"/>
        <v>0.5</v>
      </c>
    </row>
    <row r="54" spans="1:5" x14ac:dyDescent="0.25">
      <c r="A54" s="313" t="s">
        <v>190</v>
      </c>
      <c r="B54" s="302">
        <v>0.375</v>
      </c>
      <c r="C54" s="302">
        <v>0</v>
      </c>
      <c r="D54" s="302">
        <v>0.125</v>
      </c>
      <c r="E54" s="301">
        <f t="shared" si="1"/>
        <v>0.5</v>
      </c>
    </row>
    <row r="55" spans="1:5" x14ac:dyDescent="0.25">
      <c r="A55" s="313" t="s">
        <v>168</v>
      </c>
      <c r="B55" s="302">
        <v>0.33300000000000002</v>
      </c>
      <c r="C55" s="302">
        <v>0.16700000000000001</v>
      </c>
      <c r="D55" s="302">
        <v>0</v>
      </c>
      <c r="E55" s="301">
        <f t="shared" si="1"/>
        <v>0.5</v>
      </c>
    </row>
    <row r="56" spans="1:5" x14ac:dyDescent="0.25">
      <c r="A56" s="313" t="s">
        <v>176</v>
      </c>
      <c r="B56" s="302">
        <v>0.5</v>
      </c>
      <c r="C56" s="302">
        <v>0</v>
      </c>
      <c r="D56" s="302">
        <v>0</v>
      </c>
      <c r="E56" s="301">
        <f t="shared" si="1"/>
        <v>0.5</v>
      </c>
    </row>
    <row r="57" spans="1:5" x14ac:dyDescent="0.25">
      <c r="A57" s="313" t="s">
        <v>150</v>
      </c>
      <c r="B57" s="302">
        <v>0.40899999999999997</v>
      </c>
      <c r="C57" s="302">
        <v>9.0999999999999998E-2</v>
      </c>
      <c r="D57" s="302">
        <v>0</v>
      </c>
      <c r="E57" s="301">
        <f t="shared" si="1"/>
        <v>0.5</v>
      </c>
    </row>
    <row r="58" spans="1:5" x14ac:dyDescent="0.25">
      <c r="A58" s="313" t="s">
        <v>157</v>
      </c>
      <c r="B58" s="302">
        <v>0.4</v>
      </c>
      <c r="C58" s="302">
        <v>0.1</v>
      </c>
      <c r="D58" s="302">
        <v>0</v>
      </c>
      <c r="E58" s="301">
        <f t="shared" si="1"/>
        <v>0.5</v>
      </c>
    </row>
    <row r="59" spans="1:5" x14ac:dyDescent="0.25">
      <c r="A59" s="313" t="s">
        <v>184</v>
      </c>
      <c r="B59" s="302">
        <v>0.4</v>
      </c>
      <c r="C59" s="302">
        <v>0.1</v>
      </c>
      <c r="D59" s="302">
        <v>0</v>
      </c>
      <c r="E59" s="301">
        <f t="shared" si="1"/>
        <v>0.5</v>
      </c>
    </row>
    <row r="60" spans="1:5" x14ac:dyDescent="0.25">
      <c r="A60" s="313" t="s">
        <v>110</v>
      </c>
      <c r="B60" s="302">
        <v>0.5</v>
      </c>
      <c r="C60" s="302">
        <v>0</v>
      </c>
      <c r="D60" s="302">
        <v>0</v>
      </c>
      <c r="E60" s="301">
        <f t="shared" si="1"/>
        <v>0.5</v>
      </c>
    </row>
    <row r="61" spans="1:5" x14ac:dyDescent="0.25">
      <c r="A61" s="313" t="s">
        <v>133</v>
      </c>
      <c r="B61" s="302">
        <v>0.4</v>
      </c>
      <c r="C61" s="302">
        <v>0.1</v>
      </c>
      <c r="D61" s="302">
        <v>0</v>
      </c>
      <c r="E61" s="301">
        <f t="shared" si="1"/>
        <v>0.5</v>
      </c>
    </row>
    <row r="62" spans="1:5" x14ac:dyDescent="0.25">
      <c r="A62" s="313" t="s">
        <v>135</v>
      </c>
      <c r="B62" s="302">
        <v>0.35699999999999998</v>
      </c>
      <c r="C62" s="302">
        <v>7.0999999999999994E-2</v>
      </c>
      <c r="D62" s="302">
        <v>7.0999999999999994E-2</v>
      </c>
      <c r="E62" s="301">
        <f t="shared" si="1"/>
        <v>0.499</v>
      </c>
    </row>
    <row r="63" spans="1:5" x14ac:dyDescent="0.25">
      <c r="A63" s="313" t="s">
        <v>120</v>
      </c>
      <c r="B63" s="302">
        <v>0.39200000000000002</v>
      </c>
      <c r="C63" s="302">
        <v>9.8000000000000004E-2</v>
      </c>
      <c r="D63" s="302">
        <v>0</v>
      </c>
      <c r="E63" s="301">
        <f t="shared" si="1"/>
        <v>0.49</v>
      </c>
    </row>
    <row r="64" spans="1:5" x14ac:dyDescent="0.25">
      <c r="A64" s="318" t="s">
        <v>199</v>
      </c>
      <c r="B64" s="302">
        <v>0.185</v>
      </c>
      <c r="C64" s="302">
        <v>0.222</v>
      </c>
      <c r="D64" s="302">
        <v>7.3999999999999996E-2</v>
      </c>
      <c r="E64" s="301">
        <f t="shared" si="1"/>
        <v>0.48100000000000004</v>
      </c>
    </row>
    <row r="65" spans="1:5" x14ac:dyDescent="0.25">
      <c r="A65" s="313" t="s">
        <v>141</v>
      </c>
      <c r="B65" s="302">
        <v>0.38200000000000001</v>
      </c>
      <c r="C65" s="302">
        <v>8.7999999999999995E-2</v>
      </c>
      <c r="D65" s="302">
        <v>0</v>
      </c>
      <c r="E65" s="301">
        <f t="shared" si="1"/>
        <v>0.47</v>
      </c>
    </row>
    <row r="66" spans="1:5" x14ac:dyDescent="0.25">
      <c r="A66" s="313" t="s">
        <v>142</v>
      </c>
      <c r="B66" s="302">
        <v>0.26700000000000002</v>
      </c>
      <c r="C66" s="302">
        <v>0.2</v>
      </c>
      <c r="D66" s="302">
        <v>0</v>
      </c>
      <c r="E66" s="301">
        <f t="shared" si="1"/>
        <v>0.46700000000000003</v>
      </c>
    </row>
    <row r="67" spans="1:5" x14ac:dyDescent="0.25">
      <c r="A67" s="313" t="s">
        <v>153</v>
      </c>
      <c r="B67" s="302">
        <v>0.33300000000000002</v>
      </c>
      <c r="C67" s="302">
        <v>0.13300000000000001</v>
      </c>
      <c r="D67" s="302">
        <v>0</v>
      </c>
      <c r="E67" s="301">
        <f t="shared" si="1"/>
        <v>0.46600000000000003</v>
      </c>
    </row>
    <row r="68" spans="1:5" x14ac:dyDescent="0.25">
      <c r="A68" s="313" t="s">
        <v>139</v>
      </c>
      <c r="B68" s="302">
        <v>0.33300000000000002</v>
      </c>
      <c r="C68" s="302">
        <v>0.13300000000000001</v>
      </c>
      <c r="D68" s="302">
        <v>0</v>
      </c>
      <c r="E68" s="301">
        <f t="shared" si="1"/>
        <v>0.46600000000000003</v>
      </c>
    </row>
    <row r="69" spans="1:5" x14ac:dyDescent="0.25">
      <c r="A69" s="313" t="s">
        <v>143</v>
      </c>
      <c r="B69" s="302">
        <v>0.46200000000000002</v>
      </c>
      <c r="C69" s="302">
        <v>0</v>
      </c>
      <c r="D69" s="302">
        <v>0</v>
      </c>
      <c r="E69" s="301">
        <f t="shared" ref="E69:E82" si="2">SUM(B69:D69)</f>
        <v>0.46200000000000002</v>
      </c>
    </row>
    <row r="70" spans="1:5" x14ac:dyDescent="0.25">
      <c r="A70" s="313" t="s">
        <v>179</v>
      </c>
      <c r="B70" s="302">
        <v>0.318</v>
      </c>
      <c r="C70" s="302">
        <v>9.0999999999999998E-2</v>
      </c>
      <c r="D70" s="302">
        <v>4.4999999999999998E-2</v>
      </c>
      <c r="E70" s="301">
        <f t="shared" si="2"/>
        <v>0.45400000000000001</v>
      </c>
    </row>
    <row r="71" spans="1:5" x14ac:dyDescent="0.25">
      <c r="A71" s="313" t="s">
        <v>148</v>
      </c>
      <c r="B71" s="302">
        <v>0.42899999999999999</v>
      </c>
      <c r="C71" s="302">
        <v>0</v>
      </c>
      <c r="D71" s="302">
        <v>0</v>
      </c>
      <c r="E71" s="301">
        <f t="shared" si="2"/>
        <v>0.42899999999999999</v>
      </c>
    </row>
    <row r="72" spans="1:5" x14ac:dyDescent="0.25">
      <c r="A72" s="313" t="s">
        <v>183</v>
      </c>
      <c r="B72" s="302">
        <v>0.42899999999999999</v>
      </c>
      <c r="C72" s="302">
        <v>0</v>
      </c>
      <c r="D72" s="302">
        <v>0</v>
      </c>
      <c r="E72" s="301">
        <f t="shared" si="2"/>
        <v>0.42899999999999999</v>
      </c>
    </row>
    <row r="73" spans="1:5" x14ac:dyDescent="0.25">
      <c r="A73" s="313" t="s">
        <v>268</v>
      </c>
      <c r="B73" s="302">
        <v>0.214</v>
      </c>
      <c r="C73" s="302">
        <v>0.14299999999999999</v>
      </c>
      <c r="D73" s="302">
        <v>7.0999999999999994E-2</v>
      </c>
      <c r="E73" s="301">
        <f t="shared" si="2"/>
        <v>0.42799999999999999</v>
      </c>
    </row>
    <row r="74" spans="1:5" x14ac:dyDescent="0.25">
      <c r="A74" s="313" t="s">
        <v>260</v>
      </c>
      <c r="B74" s="302">
        <v>0.214</v>
      </c>
      <c r="C74" s="302">
        <v>7.0999999999999994E-2</v>
      </c>
      <c r="D74" s="302">
        <v>0.14299999999999999</v>
      </c>
      <c r="E74" s="301">
        <f t="shared" si="2"/>
        <v>0.42799999999999994</v>
      </c>
    </row>
    <row r="75" spans="1:5" x14ac:dyDescent="0.25">
      <c r="A75" s="313" t="s">
        <v>304</v>
      </c>
      <c r="B75" s="302">
        <v>0.36799999999999999</v>
      </c>
      <c r="C75" s="302">
        <v>5.2999999999999999E-2</v>
      </c>
      <c r="D75" s="302">
        <v>0</v>
      </c>
      <c r="E75" s="301">
        <f t="shared" si="2"/>
        <v>0.42099999999999999</v>
      </c>
    </row>
    <row r="76" spans="1:5" x14ac:dyDescent="0.25">
      <c r="A76" s="313" t="s">
        <v>161</v>
      </c>
      <c r="B76" s="302">
        <v>0.25</v>
      </c>
      <c r="C76" s="302">
        <v>0.16700000000000001</v>
      </c>
      <c r="D76" s="302">
        <v>0</v>
      </c>
      <c r="E76" s="301">
        <f t="shared" si="2"/>
        <v>0.41700000000000004</v>
      </c>
    </row>
    <row r="77" spans="1:5" x14ac:dyDescent="0.25">
      <c r="A77" s="313" t="s">
        <v>117</v>
      </c>
      <c r="B77" s="302">
        <v>0.41699999999999998</v>
      </c>
      <c r="C77" s="302">
        <v>0</v>
      </c>
      <c r="D77" s="302">
        <v>0</v>
      </c>
      <c r="E77" s="301">
        <f t="shared" si="2"/>
        <v>0.41699999999999998</v>
      </c>
    </row>
    <row r="78" spans="1:5" x14ac:dyDescent="0.25">
      <c r="A78" s="313" t="s">
        <v>262</v>
      </c>
      <c r="B78" s="302">
        <v>0.33300000000000002</v>
      </c>
      <c r="C78" s="302">
        <v>8.3000000000000004E-2</v>
      </c>
      <c r="D78" s="302">
        <v>0</v>
      </c>
      <c r="E78" s="301">
        <f t="shared" si="2"/>
        <v>0.41600000000000004</v>
      </c>
    </row>
    <row r="79" spans="1:5" x14ac:dyDescent="0.25">
      <c r="A79" s="313" t="s">
        <v>100</v>
      </c>
      <c r="B79" s="302">
        <v>0.35299999999999998</v>
      </c>
      <c r="C79" s="302">
        <v>5.8999999999999997E-2</v>
      </c>
      <c r="D79" s="302">
        <v>0</v>
      </c>
      <c r="E79" s="301">
        <f t="shared" si="2"/>
        <v>0.41199999999999998</v>
      </c>
    </row>
    <row r="80" spans="1:5" x14ac:dyDescent="0.25">
      <c r="A80" s="313" t="s">
        <v>131</v>
      </c>
      <c r="B80" s="302">
        <v>0.4</v>
      </c>
      <c r="C80" s="302">
        <v>0</v>
      </c>
      <c r="D80" s="302">
        <v>0</v>
      </c>
      <c r="E80" s="301">
        <f t="shared" si="2"/>
        <v>0.4</v>
      </c>
    </row>
    <row r="81" spans="1:5" x14ac:dyDescent="0.25">
      <c r="A81" s="313" t="s">
        <v>178</v>
      </c>
      <c r="B81" s="302">
        <v>0.2</v>
      </c>
      <c r="C81" s="302">
        <v>0.13300000000000001</v>
      </c>
      <c r="D81" s="302">
        <v>6.7000000000000004E-2</v>
      </c>
      <c r="E81" s="301">
        <f t="shared" si="2"/>
        <v>0.4</v>
      </c>
    </row>
    <row r="82" spans="1:5" x14ac:dyDescent="0.25">
      <c r="A82" s="313" t="s">
        <v>180</v>
      </c>
      <c r="B82" s="302">
        <v>0.28599999999999998</v>
      </c>
      <c r="C82" s="302">
        <v>0.107</v>
      </c>
      <c r="D82" s="302">
        <v>0</v>
      </c>
      <c r="E82" s="301">
        <f t="shared" si="2"/>
        <v>0.39299999999999996</v>
      </c>
    </row>
    <row r="83" spans="1:5" s="317" customFormat="1" x14ac:dyDescent="0.25">
      <c r="A83" s="318"/>
      <c r="B83" s="302"/>
      <c r="C83" s="302"/>
      <c r="D83" s="302"/>
      <c r="E83" s="301"/>
    </row>
    <row r="84" spans="1:5" x14ac:dyDescent="0.25">
      <c r="A84" s="313" t="s">
        <v>216</v>
      </c>
      <c r="B84" s="302">
        <v>0.311</v>
      </c>
      <c r="C84" s="302">
        <v>7.8E-2</v>
      </c>
      <c r="D84" s="302">
        <v>0</v>
      </c>
      <c r="E84" s="301">
        <f t="shared" ref="E84:E115" si="3">SUM(B84:D84)</f>
        <v>0.38900000000000001</v>
      </c>
    </row>
    <row r="85" spans="1:5" x14ac:dyDescent="0.25">
      <c r="A85" s="313" t="s">
        <v>114</v>
      </c>
      <c r="B85" s="302">
        <v>0.375</v>
      </c>
      <c r="C85" s="302">
        <v>0</v>
      </c>
      <c r="D85" s="302">
        <v>0</v>
      </c>
      <c r="E85" s="301">
        <f t="shared" si="3"/>
        <v>0.375</v>
      </c>
    </row>
    <row r="86" spans="1:5" x14ac:dyDescent="0.25">
      <c r="A86" s="313" t="s">
        <v>154</v>
      </c>
      <c r="B86" s="302">
        <v>0.27300000000000002</v>
      </c>
      <c r="C86" s="302">
        <v>9.0999999999999998E-2</v>
      </c>
      <c r="D86" s="302">
        <v>0</v>
      </c>
      <c r="E86" s="301">
        <f t="shared" si="3"/>
        <v>0.36399999999999999</v>
      </c>
    </row>
    <row r="87" spans="1:5" x14ac:dyDescent="0.25">
      <c r="A87" s="313" t="s">
        <v>103</v>
      </c>
      <c r="B87" s="302">
        <v>0.318</v>
      </c>
      <c r="C87" s="302">
        <v>4.4999999999999998E-2</v>
      </c>
      <c r="D87" s="302">
        <v>0</v>
      </c>
      <c r="E87" s="301">
        <f t="shared" si="3"/>
        <v>0.36299999999999999</v>
      </c>
    </row>
    <row r="88" spans="1:5" x14ac:dyDescent="0.25">
      <c r="A88" s="313" t="s">
        <v>138</v>
      </c>
      <c r="B88" s="302">
        <v>0.28000000000000003</v>
      </c>
      <c r="C88" s="302">
        <v>0.08</v>
      </c>
      <c r="D88" s="302">
        <v>0</v>
      </c>
      <c r="E88" s="301">
        <f t="shared" si="3"/>
        <v>0.36000000000000004</v>
      </c>
    </row>
    <row r="89" spans="1:5" x14ac:dyDescent="0.25">
      <c r="A89" s="313" t="s">
        <v>235</v>
      </c>
      <c r="B89" s="302">
        <v>0.35699999999999998</v>
      </c>
      <c r="C89" s="302">
        <v>0</v>
      </c>
      <c r="D89" s="302">
        <v>0</v>
      </c>
      <c r="E89" s="301">
        <f t="shared" si="3"/>
        <v>0.35699999999999998</v>
      </c>
    </row>
    <row r="90" spans="1:5" x14ac:dyDescent="0.25">
      <c r="A90" s="313" t="s">
        <v>257</v>
      </c>
      <c r="B90" s="302">
        <v>0.29399999999999998</v>
      </c>
      <c r="C90" s="302">
        <v>5.8999999999999997E-2</v>
      </c>
      <c r="D90" s="302">
        <v>0</v>
      </c>
      <c r="E90" s="301">
        <f t="shared" si="3"/>
        <v>0.35299999999999998</v>
      </c>
    </row>
    <row r="91" spans="1:5" x14ac:dyDescent="0.25">
      <c r="A91" s="313" t="s">
        <v>160</v>
      </c>
      <c r="B91" s="302">
        <v>0.23499999999999999</v>
      </c>
      <c r="C91" s="302">
        <v>0.11799999999999999</v>
      </c>
      <c r="D91" s="302">
        <v>0</v>
      </c>
      <c r="E91" s="301">
        <f t="shared" si="3"/>
        <v>0.35299999999999998</v>
      </c>
    </row>
    <row r="92" spans="1:5" x14ac:dyDescent="0.25">
      <c r="A92" s="313" t="s">
        <v>397</v>
      </c>
      <c r="B92" s="302">
        <v>0.17599999999999999</v>
      </c>
      <c r="C92" s="302">
        <v>0.11799999999999999</v>
      </c>
      <c r="D92" s="302">
        <v>5.8999999999999997E-2</v>
      </c>
      <c r="E92" s="301">
        <f t="shared" si="3"/>
        <v>0.35299999999999998</v>
      </c>
    </row>
    <row r="93" spans="1:5" x14ac:dyDescent="0.25">
      <c r="A93" s="313" t="s">
        <v>64</v>
      </c>
      <c r="B93" s="302">
        <v>0.27800000000000002</v>
      </c>
      <c r="C93" s="302">
        <v>5.6000000000000001E-2</v>
      </c>
      <c r="D93" s="302">
        <v>0</v>
      </c>
      <c r="E93" s="301">
        <f t="shared" si="3"/>
        <v>0.33400000000000002</v>
      </c>
    </row>
    <row r="94" spans="1:5" x14ac:dyDescent="0.25">
      <c r="A94" s="313" t="s">
        <v>124</v>
      </c>
      <c r="B94" s="302">
        <v>0.16700000000000001</v>
      </c>
      <c r="C94" s="302">
        <v>0.16700000000000001</v>
      </c>
      <c r="D94" s="302">
        <v>0</v>
      </c>
      <c r="E94" s="301">
        <f t="shared" si="3"/>
        <v>0.33400000000000002</v>
      </c>
    </row>
    <row r="95" spans="1:5" x14ac:dyDescent="0.25">
      <c r="A95" s="313" t="s">
        <v>165</v>
      </c>
      <c r="B95" s="302">
        <v>0.26700000000000002</v>
      </c>
      <c r="C95" s="302">
        <v>0</v>
      </c>
      <c r="D95" s="302">
        <v>6.7000000000000004E-2</v>
      </c>
      <c r="E95" s="301">
        <f t="shared" si="3"/>
        <v>0.33400000000000002</v>
      </c>
    </row>
    <row r="96" spans="1:5" x14ac:dyDescent="0.25">
      <c r="A96" s="313" t="s">
        <v>116</v>
      </c>
      <c r="B96" s="302">
        <v>0.33300000000000002</v>
      </c>
      <c r="C96" s="302">
        <v>0</v>
      </c>
      <c r="D96" s="302">
        <v>0</v>
      </c>
      <c r="E96" s="301">
        <f t="shared" si="3"/>
        <v>0.33300000000000002</v>
      </c>
    </row>
    <row r="97" spans="1:5" x14ac:dyDescent="0.25">
      <c r="A97" s="313" t="s">
        <v>140</v>
      </c>
      <c r="B97" s="302">
        <v>0.33300000000000002</v>
      </c>
      <c r="C97" s="302">
        <v>0</v>
      </c>
      <c r="D97" s="302">
        <v>0</v>
      </c>
      <c r="E97" s="301">
        <f t="shared" si="3"/>
        <v>0.33300000000000002</v>
      </c>
    </row>
    <row r="98" spans="1:5" x14ac:dyDescent="0.25">
      <c r="A98" s="313" t="s">
        <v>233</v>
      </c>
      <c r="B98" s="302">
        <v>0.17899999999999999</v>
      </c>
      <c r="C98" s="302">
        <v>0.107</v>
      </c>
      <c r="D98" s="302">
        <v>3.5999999999999997E-2</v>
      </c>
      <c r="E98" s="301">
        <f t="shared" si="3"/>
        <v>0.32199999999999995</v>
      </c>
    </row>
    <row r="99" spans="1:5" x14ac:dyDescent="0.25">
      <c r="A99" s="313" t="s">
        <v>107</v>
      </c>
      <c r="B99" s="302">
        <v>0.28599999999999998</v>
      </c>
      <c r="C99" s="302">
        <v>3.5999999999999997E-2</v>
      </c>
      <c r="D99" s="302">
        <v>0</v>
      </c>
      <c r="E99" s="301">
        <f t="shared" si="3"/>
        <v>0.32199999999999995</v>
      </c>
    </row>
    <row r="100" spans="1:5" x14ac:dyDescent="0.25">
      <c r="A100" s="313" t="s">
        <v>238</v>
      </c>
      <c r="B100" s="302">
        <v>0.23100000000000001</v>
      </c>
      <c r="C100" s="302">
        <v>7.6999999999999999E-2</v>
      </c>
      <c r="D100" s="302">
        <v>0</v>
      </c>
      <c r="E100" s="301">
        <f t="shared" si="3"/>
        <v>0.308</v>
      </c>
    </row>
    <row r="101" spans="1:5" x14ac:dyDescent="0.25">
      <c r="A101" s="313" t="s">
        <v>122</v>
      </c>
      <c r="B101" s="302">
        <v>0.23100000000000001</v>
      </c>
      <c r="C101" s="302">
        <v>7.6999999999999999E-2</v>
      </c>
      <c r="D101" s="302">
        <v>0</v>
      </c>
      <c r="E101" s="301">
        <f t="shared" si="3"/>
        <v>0.308</v>
      </c>
    </row>
    <row r="102" spans="1:5" x14ac:dyDescent="0.25">
      <c r="A102" s="313" t="s">
        <v>228</v>
      </c>
      <c r="B102" s="302">
        <v>0.186</v>
      </c>
      <c r="C102" s="302">
        <v>4.7E-2</v>
      </c>
      <c r="D102" s="302">
        <v>7.0000000000000007E-2</v>
      </c>
      <c r="E102" s="301">
        <f t="shared" si="3"/>
        <v>0.30299999999999999</v>
      </c>
    </row>
    <row r="103" spans="1:5" x14ac:dyDescent="0.25">
      <c r="A103" s="313" t="s">
        <v>126</v>
      </c>
      <c r="B103" s="302">
        <v>0.15</v>
      </c>
      <c r="C103" s="302">
        <v>0.1</v>
      </c>
      <c r="D103" s="302">
        <v>0.05</v>
      </c>
      <c r="E103" s="301">
        <f t="shared" si="3"/>
        <v>0.3</v>
      </c>
    </row>
    <row r="104" spans="1:5" x14ac:dyDescent="0.25">
      <c r="A104" s="313" t="s">
        <v>127</v>
      </c>
      <c r="B104" s="302">
        <v>0.214</v>
      </c>
      <c r="C104" s="302">
        <v>7.0999999999999994E-2</v>
      </c>
      <c r="D104" s="302">
        <v>0</v>
      </c>
      <c r="E104" s="301">
        <f t="shared" si="3"/>
        <v>0.28499999999999998</v>
      </c>
    </row>
    <row r="105" spans="1:5" x14ac:dyDescent="0.25">
      <c r="A105" s="313" t="s">
        <v>102</v>
      </c>
      <c r="B105" s="302">
        <v>0.222</v>
      </c>
      <c r="C105" s="302">
        <v>5.6000000000000001E-2</v>
      </c>
      <c r="D105" s="302">
        <v>0</v>
      </c>
      <c r="E105" s="301">
        <f t="shared" si="3"/>
        <v>0.27800000000000002</v>
      </c>
    </row>
    <row r="106" spans="1:5" x14ac:dyDescent="0.25">
      <c r="A106" s="313" t="s">
        <v>132</v>
      </c>
      <c r="B106" s="302">
        <v>9.0999999999999998E-2</v>
      </c>
      <c r="C106" s="302">
        <v>0.182</v>
      </c>
      <c r="D106" s="302">
        <v>0</v>
      </c>
      <c r="E106" s="301">
        <f t="shared" si="3"/>
        <v>0.27300000000000002</v>
      </c>
    </row>
    <row r="107" spans="1:5" x14ac:dyDescent="0.25">
      <c r="A107" s="313" t="s">
        <v>151</v>
      </c>
      <c r="B107" s="302">
        <v>0.27300000000000002</v>
      </c>
      <c r="C107" s="302">
        <v>0</v>
      </c>
      <c r="D107" s="302">
        <v>0</v>
      </c>
      <c r="E107" s="301">
        <f t="shared" si="3"/>
        <v>0.27300000000000002</v>
      </c>
    </row>
    <row r="108" spans="1:5" x14ac:dyDescent="0.25">
      <c r="A108" s="313" t="s">
        <v>149</v>
      </c>
      <c r="B108" s="302">
        <v>0.185</v>
      </c>
      <c r="C108" s="302">
        <v>7.3999999999999996E-2</v>
      </c>
      <c r="D108" s="302">
        <v>0</v>
      </c>
      <c r="E108" s="301">
        <f t="shared" si="3"/>
        <v>0.25900000000000001</v>
      </c>
    </row>
    <row r="109" spans="1:5" x14ac:dyDescent="0.25">
      <c r="A109" s="313" t="s">
        <v>72</v>
      </c>
      <c r="B109" s="302">
        <v>0.188</v>
      </c>
      <c r="C109" s="302">
        <v>6.3E-2</v>
      </c>
      <c r="D109" s="302">
        <v>0</v>
      </c>
      <c r="E109" s="301">
        <f t="shared" si="3"/>
        <v>0.251</v>
      </c>
    </row>
    <row r="110" spans="1:5" x14ac:dyDescent="0.25">
      <c r="A110" s="313" t="s">
        <v>163</v>
      </c>
      <c r="B110" s="302">
        <v>0.25</v>
      </c>
      <c r="C110" s="302">
        <v>0</v>
      </c>
      <c r="D110" s="302">
        <v>0</v>
      </c>
      <c r="E110" s="301">
        <f t="shared" si="3"/>
        <v>0.25</v>
      </c>
    </row>
    <row r="111" spans="1:5" x14ac:dyDescent="0.25">
      <c r="A111" s="313" t="s">
        <v>398</v>
      </c>
      <c r="B111" s="302">
        <v>0.20799999999999999</v>
      </c>
      <c r="C111" s="302">
        <v>0</v>
      </c>
      <c r="D111" s="302">
        <v>4.2000000000000003E-2</v>
      </c>
      <c r="E111" s="301">
        <f t="shared" si="3"/>
        <v>0.25</v>
      </c>
    </row>
    <row r="112" spans="1:5" x14ac:dyDescent="0.25">
      <c r="A112" s="313" t="s">
        <v>237</v>
      </c>
      <c r="B112" s="302">
        <v>0.2</v>
      </c>
      <c r="C112" s="302">
        <v>0</v>
      </c>
      <c r="D112" s="302">
        <v>0.04</v>
      </c>
      <c r="E112" s="301">
        <f t="shared" si="3"/>
        <v>0.24000000000000002</v>
      </c>
    </row>
    <row r="113" spans="1:5" x14ac:dyDescent="0.25">
      <c r="A113" s="313" t="s">
        <v>171</v>
      </c>
      <c r="B113" s="302">
        <v>0.11799999999999999</v>
      </c>
      <c r="C113" s="302">
        <v>0.11799999999999999</v>
      </c>
      <c r="D113" s="302">
        <v>0</v>
      </c>
      <c r="E113" s="301">
        <f t="shared" si="3"/>
        <v>0.23599999999999999</v>
      </c>
    </row>
    <row r="114" spans="1:5" x14ac:dyDescent="0.25">
      <c r="A114" s="313" t="s">
        <v>248</v>
      </c>
      <c r="B114" s="302">
        <v>0.14699999999999999</v>
      </c>
      <c r="C114" s="302">
        <v>5.8999999999999997E-2</v>
      </c>
      <c r="D114" s="302">
        <v>2.9000000000000001E-2</v>
      </c>
      <c r="E114" s="301">
        <f t="shared" si="3"/>
        <v>0.23499999999999999</v>
      </c>
    </row>
    <row r="115" spans="1:5" x14ac:dyDescent="0.25">
      <c r="A115" s="313" t="s">
        <v>81</v>
      </c>
      <c r="B115" s="302">
        <v>0.17599999999999999</v>
      </c>
      <c r="C115" s="302">
        <v>5.8999999999999997E-2</v>
      </c>
      <c r="D115" s="302">
        <v>0</v>
      </c>
      <c r="E115" s="301">
        <f t="shared" si="3"/>
        <v>0.23499999999999999</v>
      </c>
    </row>
    <row r="116" spans="1:5" x14ac:dyDescent="0.25">
      <c r="A116" s="313" t="s">
        <v>231</v>
      </c>
      <c r="B116" s="302">
        <v>0.2</v>
      </c>
      <c r="C116" s="302">
        <v>0</v>
      </c>
      <c r="D116" s="302">
        <v>2.5000000000000001E-2</v>
      </c>
      <c r="E116" s="301">
        <f t="shared" ref="E116:E147" si="4">SUM(B116:D116)</f>
        <v>0.22500000000000001</v>
      </c>
    </row>
    <row r="117" spans="1:5" x14ac:dyDescent="0.25">
      <c r="A117" s="313" t="s">
        <v>75</v>
      </c>
      <c r="B117" s="302">
        <v>0.16700000000000001</v>
      </c>
      <c r="C117" s="302">
        <v>5.6000000000000001E-2</v>
      </c>
      <c r="D117" s="302">
        <v>0</v>
      </c>
      <c r="E117" s="301">
        <f t="shared" si="4"/>
        <v>0.223</v>
      </c>
    </row>
    <row r="118" spans="1:5" x14ac:dyDescent="0.25">
      <c r="A118" s="313" t="s">
        <v>222</v>
      </c>
      <c r="B118" s="302">
        <v>0.185</v>
      </c>
      <c r="C118" s="302">
        <v>0</v>
      </c>
      <c r="D118" s="302">
        <v>3.6999999999999998E-2</v>
      </c>
      <c r="E118" s="301">
        <f t="shared" si="4"/>
        <v>0.222</v>
      </c>
    </row>
    <row r="119" spans="1:5" x14ac:dyDescent="0.25">
      <c r="A119" s="313" t="s">
        <v>129</v>
      </c>
      <c r="B119" s="302">
        <v>0.222</v>
      </c>
      <c r="C119" s="302">
        <v>0</v>
      </c>
      <c r="D119" s="302">
        <v>0</v>
      </c>
      <c r="E119" s="301">
        <f t="shared" si="4"/>
        <v>0.222</v>
      </c>
    </row>
    <row r="120" spans="1:5" x14ac:dyDescent="0.25">
      <c r="A120" s="313" t="s">
        <v>134</v>
      </c>
      <c r="B120" s="302">
        <v>7.0999999999999994E-2</v>
      </c>
      <c r="C120" s="302">
        <v>0.14299999999999999</v>
      </c>
      <c r="D120" s="302">
        <v>0</v>
      </c>
      <c r="E120" s="301">
        <f t="shared" si="4"/>
        <v>0.21399999999999997</v>
      </c>
    </row>
    <row r="121" spans="1:5" x14ac:dyDescent="0.25">
      <c r="A121" s="313" t="s">
        <v>105</v>
      </c>
      <c r="B121" s="302">
        <v>0.105</v>
      </c>
      <c r="C121" s="302">
        <v>0.105</v>
      </c>
      <c r="D121" s="302">
        <v>0</v>
      </c>
      <c r="E121" s="301">
        <f t="shared" si="4"/>
        <v>0.21</v>
      </c>
    </row>
    <row r="122" spans="1:5" x14ac:dyDescent="0.25">
      <c r="A122" s="313" t="s">
        <v>229</v>
      </c>
      <c r="B122" s="302">
        <v>0.125</v>
      </c>
      <c r="C122" s="302">
        <v>6.3E-2</v>
      </c>
      <c r="D122" s="302">
        <v>2.1000000000000001E-2</v>
      </c>
      <c r="E122" s="301">
        <f t="shared" si="4"/>
        <v>0.20899999999999999</v>
      </c>
    </row>
    <row r="123" spans="1:5" x14ac:dyDescent="0.25">
      <c r="A123" s="313" t="s">
        <v>90</v>
      </c>
      <c r="B123" s="302">
        <v>0.17899999999999999</v>
      </c>
      <c r="C123" s="302">
        <v>2.5999999999999999E-2</v>
      </c>
      <c r="D123" s="302">
        <v>0</v>
      </c>
      <c r="E123" s="301">
        <f t="shared" si="4"/>
        <v>0.20499999999999999</v>
      </c>
    </row>
    <row r="124" spans="1:5" x14ac:dyDescent="0.25">
      <c r="A124" s="313" t="s">
        <v>87</v>
      </c>
      <c r="B124" s="302">
        <v>0.2</v>
      </c>
      <c r="C124" s="302">
        <v>0</v>
      </c>
      <c r="D124" s="302">
        <v>0</v>
      </c>
      <c r="E124" s="301">
        <f t="shared" si="4"/>
        <v>0.2</v>
      </c>
    </row>
    <row r="125" spans="1:5" x14ac:dyDescent="0.25">
      <c r="A125" s="313" t="s">
        <v>98</v>
      </c>
      <c r="B125" s="302">
        <v>0.182</v>
      </c>
      <c r="C125" s="302">
        <v>0</v>
      </c>
      <c r="D125" s="302">
        <v>0</v>
      </c>
      <c r="E125" s="301">
        <f t="shared" si="4"/>
        <v>0.182</v>
      </c>
    </row>
    <row r="126" spans="1:5" x14ac:dyDescent="0.25">
      <c r="A126" s="313" t="s">
        <v>92</v>
      </c>
      <c r="B126" s="302">
        <v>0.182</v>
      </c>
      <c r="C126" s="302">
        <v>0</v>
      </c>
      <c r="D126" s="302">
        <v>0</v>
      </c>
      <c r="E126" s="301">
        <f t="shared" si="4"/>
        <v>0.182</v>
      </c>
    </row>
    <row r="127" spans="1:5" x14ac:dyDescent="0.25">
      <c r="A127" s="313" t="s">
        <v>223</v>
      </c>
      <c r="B127" s="302">
        <v>0.13</v>
      </c>
      <c r="C127" s="302">
        <v>2.1999999999999999E-2</v>
      </c>
      <c r="D127" s="302">
        <v>2.1999999999999999E-2</v>
      </c>
      <c r="E127" s="301">
        <f t="shared" si="4"/>
        <v>0.17399999999999999</v>
      </c>
    </row>
    <row r="128" spans="1:5" x14ac:dyDescent="0.25">
      <c r="A128" s="313" t="s">
        <v>250</v>
      </c>
      <c r="B128" s="302">
        <v>0.13</v>
      </c>
      <c r="C128" s="302">
        <v>0</v>
      </c>
      <c r="D128" s="302">
        <v>4.2999999999999997E-2</v>
      </c>
      <c r="E128" s="301">
        <f t="shared" si="4"/>
        <v>0.17299999999999999</v>
      </c>
    </row>
    <row r="129" spans="1:5" x14ac:dyDescent="0.25">
      <c r="A129" s="313" t="s">
        <v>249</v>
      </c>
      <c r="B129" s="302">
        <v>0.111</v>
      </c>
      <c r="C129" s="302">
        <v>0</v>
      </c>
      <c r="D129" s="302">
        <v>5.6000000000000001E-2</v>
      </c>
      <c r="E129" s="301">
        <f t="shared" si="4"/>
        <v>0.16700000000000001</v>
      </c>
    </row>
    <row r="130" spans="1:5" x14ac:dyDescent="0.25">
      <c r="A130" s="313" t="s">
        <v>136</v>
      </c>
      <c r="B130" s="302">
        <v>0.111</v>
      </c>
      <c r="C130" s="302">
        <v>5.6000000000000001E-2</v>
      </c>
      <c r="D130" s="302">
        <v>0</v>
      </c>
      <c r="E130" s="301">
        <f t="shared" si="4"/>
        <v>0.16700000000000001</v>
      </c>
    </row>
    <row r="131" spans="1:5" x14ac:dyDescent="0.25">
      <c r="A131" s="313" t="s">
        <v>253</v>
      </c>
      <c r="B131" s="302">
        <v>0.15</v>
      </c>
      <c r="C131" s="302">
        <v>0</v>
      </c>
      <c r="D131" s="302">
        <v>0</v>
      </c>
      <c r="E131" s="301">
        <f t="shared" si="4"/>
        <v>0.15</v>
      </c>
    </row>
    <row r="132" spans="1:5" x14ac:dyDescent="0.25">
      <c r="A132" s="313" t="s">
        <v>441</v>
      </c>
      <c r="B132" s="302">
        <v>0.14299999999999999</v>
      </c>
      <c r="C132" s="302">
        <v>0</v>
      </c>
      <c r="D132" s="302">
        <v>0</v>
      </c>
      <c r="E132" s="301">
        <f t="shared" si="4"/>
        <v>0.14299999999999999</v>
      </c>
    </row>
    <row r="133" spans="1:5" x14ac:dyDescent="0.25">
      <c r="A133" s="313" t="s">
        <v>91</v>
      </c>
      <c r="B133" s="302">
        <v>0.14299999999999999</v>
      </c>
      <c r="C133" s="302">
        <v>0</v>
      </c>
      <c r="D133" s="302">
        <v>0</v>
      </c>
      <c r="E133" s="301">
        <f t="shared" si="4"/>
        <v>0.14299999999999999</v>
      </c>
    </row>
    <row r="134" spans="1:5" x14ac:dyDescent="0.25">
      <c r="A134" s="313" t="s">
        <v>83</v>
      </c>
      <c r="B134" s="302">
        <v>0.14299999999999999</v>
      </c>
      <c r="C134" s="302">
        <v>0</v>
      </c>
      <c r="D134" s="302">
        <v>0</v>
      </c>
      <c r="E134" s="301">
        <f t="shared" si="4"/>
        <v>0.14299999999999999</v>
      </c>
    </row>
    <row r="135" spans="1:5" x14ac:dyDescent="0.25">
      <c r="A135" s="313" t="s">
        <v>230</v>
      </c>
      <c r="B135" s="302">
        <v>8.5000000000000006E-2</v>
      </c>
      <c r="C135" s="302">
        <v>2.1000000000000001E-2</v>
      </c>
      <c r="D135" s="302">
        <v>2.1000000000000001E-2</v>
      </c>
      <c r="E135" s="301">
        <f t="shared" si="4"/>
        <v>0.127</v>
      </c>
    </row>
    <row r="136" spans="1:5" x14ac:dyDescent="0.25">
      <c r="A136" s="313" t="s">
        <v>95</v>
      </c>
      <c r="B136" s="302">
        <v>0.05</v>
      </c>
      <c r="C136" s="302">
        <v>2.5000000000000001E-2</v>
      </c>
      <c r="D136" s="302">
        <v>0.05</v>
      </c>
      <c r="E136" s="301">
        <f t="shared" si="4"/>
        <v>0.125</v>
      </c>
    </row>
    <row r="137" spans="1:5" x14ac:dyDescent="0.25">
      <c r="A137" s="313" t="s">
        <v>246</v>
      </c>
      <c r="B137" s="302">
        <v>8.7999999999999995E-2</v>
      </c>
      <c r="C137" s="302">
        <v>0</v>
      </c>
      <c r="D137" s="302">
        <v>2.9000000000000001E-2</v>
      </c>
      <c r="E137" s="301">
        <f t="shared" si="4"/>
        <v>0.11699999999999999</v>
      </c>
    </row>
    <row r="138" spans="1:5" x14ac:dyDescent="0.25">
      <c r="A138" s="313" t="s">
        <v>210</v>
      </c>
      <c r="B138" s="302">
        <v>6.3E-2</v>
      </c>
      <c r="C138" s="302">
        <v>1.0999999999999999E-2</v>
      </c>
      <c r="D138" s="302">
        <v>3.2000000000000001E-2</v>
      </c>
      <c r="E138" s="301">
        <f t="shared" si="4"/>
        <v>0.106</v>
      </c>
    </row>
    <row r="139" spans="1:5" x14ac:dyDescent="0.25">
      <c r="A139" s="313" t="s">
        <v>76</v>
      </c>
      <c r="B139" s="302">
        <v>5.2999999999999999E-2</v>
      </c>
      <c r="C139" s="302">
        <v>5.2999999999999999E-2</v>
      </c>
      <c r="D139" s="302">
        <v>0</v>
      </c>
      <c r="E139" s="301">
        <f t="shared" si="4"/>
        <v>0.106</v>
      </c>
    </row>
    <row r="140" spans="1:5" x14ac:dyDescent="0.25">
      <c r="A140" s="313" t="s">
        <v>259</v>
      </c>
      <c r="B140" s="302">
        <v>0.1</v>
      </c>
      <c r="C140" s="302">
        <v>0</v>
      </c>
      <c r="D140" s="302">
        <v>0</v>
      </c>
      <c r="E140" s="301">
        <f t="shared" si="4"/>
        <v>0.1</v>
      </c>
    </row>
    <row r="141" spans="1:5" x14ac:dyDescent="0.25">
      <c r="A141" s="313" t="s">
        <v>244</v>
      </c>
      <c r="B141" s="302">
        <v>4.8000000000000001E-2</v>
      </c>
      <c r="C141" s="302">
        <v>2.4E-2</v>
      </c>
      <c r="D141" s="302">
        <v>0</v>
      </c>
      <c r="E141" s="301">
        <f t="shared" si="4"/>
        <v>7.2000000000000008E-2</v>
      </c>
    </row>
    <row r="142" spans="1:5" x14ac:dyDescent="0.25">
      <c r="A142" s="313" t="s">
        <v>224</v>
      </c>
      <c r="B142" s="302">
        <v>4.2999999999999997E-2</v>
      </c>
      <c r="C142" s="302">
        <v>0</v>
      </c>
      <c r="D142" s="302">
        <v>2.1999999999999999E-2</v>
      </c>
      <c r="E142" s="301">
        <f t="shared" si="4"/>
        <v>6.5000000000000002E-2</v>
      </c>
    </row>
    <row r="143" spans="1:5" x14ac:dyDescent="0.25">
      <c r="A143" s="313" t="s">
        <v>99</v>
      </c>
      <c r="B143" s="302">
        <v>6.3E-2</v>
      </c>
      <c r="C143" s="302">
        <v>0</v>
      </c>
      <c r="D143" s="302">
        <v>0</v>
      </c>
      <c r="E143" s="301">
        <f t="shared" si="4"/>
        <v>6.3E-2</v>
      </c>
    </row>
    <row r="144" spans="1:5" x14ac:dyDescent="0.25">
      <c r="A144" s="313" t="s">
        <v>82</v>
      </c>
      <c r="B144" s="302">
        <v>6.3E-2</v>
      </c>
      <c r="C144" s="302">
        <v>0</v>
      </c>
      <c r="D144" s="302">
        <v>0</v>
      </c>
      <c r="E144" s="301">
        <f t="shared" si="4"/>
        <v>6.3E-2</v>
      </c>
    </row>
    <row r="145" spans="1:5" x14ac:dyDescent="0.25">
      <c r="A145" s="313" t="s">
        <v>239</v>
      </c>
      <c r="B145" s="302">
        <v>0</v>
      </c>
      <c r="C145" s="302">
        <v>0</v>
      </c>
      <c r="D145" s="302">
        <v>0.05</v>
      </c>
      <c r="E145" s="301">
        <f t="shared" si="4"/>
        <v>0.05</v>
      </c>
    </row>
    <row r="146" spans="1:5" x14ac:dyDescent="0.25">
      <c r="A146" s="313" t="s">
        <v>77</v>
      </c>
      <c r="B146" s="302">
        <v>0.05</v>
      </c>
      <c r="C146" s="302">
        <v>0</v>
      </c>
      <c r="D146" s="302">
        <v>0</v>
      </c>
      <c r="E146" s="301">
        <f t="shared" si="4"/>
        <v>0.05</v>
      </c>
    </row>
    <row r="147" spans="1:5" x14ac:dyDescent="0.25">
      <c r="A147" s="313" t="s">
        <v>251</v>
      </c>
      <c r="B147" s="302">
        <v>0</v>
      </c>
      <c r="C147" s="302">
        <v>0</v>
      </c>
      <c r="D147" s="302">
        <v>4.2000000000000003E-2</v>
      </c>
      <c r="E147" s="301">
        <f t="shared" si="4"/>
        <v>4.2000000000000003E-2</v>
      </c>
    </row>
    <row r="148" spans="1:5" x14ac:dyDescent="0.25">
      <c r="A148" s="313" t="s">
        <v>58</v>
      </c>
      <c r="B148" s="302">
        <v>3.7999999999999999E-2</v>
      </c>
      <c r="C148" s="302">
        <v>0</v>
      </c>
      <c r="D148" s="302">
        <v>0</v>
      </c>
      <c r="E148" s="301">
        <f t="shared" ref="E148:E161" si="5">SUM(B148:D148)</f>
        <v>3.7999999999999999E-2</v>
      </c>
    </row>
    <row r="149" spans="1:5" x14ac:dyDescent="0.25">
      <c r="A149" s="313" t="s">
        <v>396</v>
      </c>
      <c r="B149" s="302">
        <v>3.7999999999999999E-2</v>
      </c>
      <c r="C149" s="302">
        <v>0</v>
      </c>
      <c r="D149" s="302">
        <v>0</v>
      </c>
      <c r="E149" s="301">
        <f t="shared" si="5"/>
        <v>3.7999999999999999E-2</v>
      </c>
    </row>
    <row r="150" spans="1:5" x14ac:dyDescent="0.25">
      <c r="A150" s="313" t="s">
        <v>70</v>
      </c>
      <c r="B150" s="302">
        <v>2.5999999999999999E-2</v>
      </c>
      <c r="C150" s="302">
        <v>0</v>
      </c>
      <c r="D150" s="302">
        <v>0</v>
      </c>
      <c r="E150" s="301">
        <f t="shared" si="5"/>
        <v>2.5999999999999999E-2</v>
      </c>
    </row>
    <row r="151" spans="1:5" x14ac:dyDescent="0.25">
      <c r="A151" s="313" t="s">
        <v>263</v>
      </c>
      <c r="B151" s="302">
        <v>0</v>
      </c>
      <c r="C151" s="302">
        <v>0</v>
      </c>
      <c r="D151" s="302">
        <v>0</v>
      </c>
      <c r="E151" s="301">
        <f t="shared" si="5"/>
        <v>0</v>
      </c>
    </row>
    <row r="152" spans="1:5" x14ac:dyDescent="0.25">
      <c r="A152" s="313" t="s">
        <v>62</v>
      </c>
      <c r="B152" s="302">
        <v>0</v>
      </c>
      <c r="C152" s="302">
        <v>0</v>
      </c>
      <c r="D152" s="302">
        <v>0</v>
      </c>
      <c r="E152" s="301">
        <f t="shared" si="5"/>
        <v>0</v>
      </c>
    </row>
    <row r="153" spans="1:5" x14ac:dyDescent="0.25">
      <c r="A153" s="313" t="s">
        <v>69</v>
      </c>
      <c r="B153" s="302">
        <v>0</v>
      </c>
      <c r="C153" s="302">
        <v>0</v>
      </c>
      <c r="D153" s="302">
        <v>0</v>
      </c>
      <c r="E153" s="301">
        <f t="shared" si="5"/>
        <v>0</v>
      </c>
    </row>
    <row r="154" spans="1:5" x14ac:dyDescent="0.25">
      <c r="A154" s="313" t="s">
        <v>79</v>
      </c>
      <c r="B154" s="302">
        <v>0</v>
      </c>
      <c r="C154" s="302">
        <v>0</v>
      </c>
      <c r="D154" s="302">
        <v>0</v>
      </c>
      <c r="E154" s="301">
        <f t="shared" si="5"/>
        <v>0</v>
      </c>
    </row>
    <row r="155" spans="1:5" x14ac:dyDescent="0.25">
      <c r="A155" s="313" t="s">
        <v>67</v>
      </c>
      <c r="B155" s="302">
        <v>0</v>
      </c>
      <c r="C155" s="302">
        <v>0</v>
      </c>
      <c r="D155" s="302">
        <v>0</v>
      </c>
      <c r="E155" s="301">
        <f t="shared" si="5"/>
        <v>0</v>
      </c>
    </row>
    <row r="156" spans="1:5" x14ac:dyDescent="0.25">
      <c r="A156" s="313" t="s">
        <v>71</v>
      </c>
      <c r="B156" s="302">
        <v>0</v>
      </c>
      <c r="C156" s="302">
        <v>0</v>
      </c>
      <c r="D156" s="302">
        <v>0</v>
      </c>
      <c r="E156" s="301">
        <f t="shared" si="5"/>
        <v>0</v>
      </c>
    </row>
    <row r="157" spans="1:5" x14ac:dyDescent="0.25">
      <c r="A157" s="313" t="s">
        <v>106</v>
      </c>
      <c r="B157" s="302">
        <v>0</v>
      </c>
      <c r="C157" s="302">
        <v>0</v>
      </c>
      <c r="D157" s="302">
        <v>0</v>
      </c>
      <c r="E157" s="301">
        <f t="shared" si="5"/>
        <v>0</v>
      </c>
    </row>
    <row r="158" spans="1:5" x14ac:dyDescent="0.25">
      <c r="A158" s="313" t="s">
        <v>86</v>
      </c>
      <c r="B158" s="302">
        <v>0</v>
      </c>
      <c r="C158" s="302">
        <v>0</v>
      </c>
      <c r="D158" s="302">
        <v>0</v>
      </c>
      <c r="E158" s="301">
        <f t="shared" si="5"/>
        <v>0</v>
      </c>
    </row>
    <row r="159" spans="1:5" x14ac:dyDescent="0.25">
      <c r="A159" s="313" t="s">
        <v>89</v>
      </c>
      <c r="B159" s="302">
        <v>0</v>
      </c>
      <c r="C159" s="302">
        <v>0</v>
      </c>
      <c r="D159" s="302">
        <v>0</v>
      </c>
      <c r="E159" s="301">
        <f t="shared" si="5"/>
        <v>0</v>
      </c>
    </row>
    <row r="160" spans="1:5" x14ac:dyDescent="0.25">
      <c r="A160" s="313" t="s">
        <v>74</v>
      </c>
      <c r="B160" s="302">
        <v>0</v>
      </c>
      <c r="C160" s="302">
        <v>0</v>
      </c>
      <c r="D160" s="302">
        <v>0</v>
      </c>
      <c r="E160" s="301">
        <f t="shared" si="5"/>
        <v>0</v>
      </c>
    </row>
    <row r="161" spans="1:7" x14ac:dyDescent="0.25">
      <c r="A161" s="318" t="s">
        <v>68</v>
      </c>
      <c r="B161" s="302">
        <v>0</v>
      </c>
      <c r="C161" s="302">
        <v>0</v>
      </c>
      <c r="D161" s="302">
        <v>0</v>
      </c>
      <c r="E161" s="301">
        <f t="shared" si="5"/>
        <v>0</v>
      </c>
      <c r="G161" s="318"/>
    </row>
    <row r="164" spans="1:7" x14ac:dyDescent="0.25">
      <c r="G164"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E1" zoomScaleNormal="100" workbookViewId="0">
      <selection activeCell="O4" sqref="O4"/>
    </sheetView>
  </sheetViews>
  <sheetFormatPr defaultRowHeight="15" x14ac:dyDescent="0.25"/>
  <sheetData>
    <row r="1" spans="1:11" x14ac:dyDescent="0.25">
      <c r="A1" s="89" t="s">
        <v>278</v>
      </c>
    </row>
    <row r="2" spans="1:11" x14ac:dyDescent="0.25">
      <c r="K2" s="142" t="s">
        <v>416</v>
      </c>
    </row>
    <row r="4" spans="1:11" x14ac:dyDescent="0.25">
      <c r="B4" s="300" t="s">
        <v>442</v>
      </c>
      <c r="C4" s="300" t="s">
        <v>443</v>
      </c>
      <c r="D4" s="300" t="s">
        <v>444</v>
      </c>
      <c r="E4" s="300" t="s">
        <v>393</v>
      </c>
    </row>
    <row r="5" spans="1:11" x14ac:dyDescent="0.25">
      <c r="A5" s="314" t="s">
        <v>199</v>
      </c>
      <c r="B5" s="302">
        <v>9.4E-2</v>
      </c>
      <c r="C5" s="302">
        <v>0.438</v>
      </c>
      <c r="D5" s="302">
        <v>0.46899999999999997</v>
      </c>
      <c r="E5" s="301">
        <v>1</v>
      </c>
    </row>
    <row r="6" spans="1:11" x14ac:dyDescent="0.25">
      <c r="A6" s="314" t="s">
        <v>176</v>
      </c>
      <c r="B6" s="302">
        <v>0.2</v>
      </c>
      <c r="C6" s="302">
        <v>0.8</v>
      </c>
      <c r="D6" s="302">
        <v>0</v>
      </c>
      <c r="E6" s="301">
        <f t="shared" ref="E6:E37" si="0">SUM(B6:D6)</f>
        <v>1</v>
      </c>
    </row>
    <row r="7" spans="1:11" x14ac:dyDescent="0.25">
      <c r="A7" s="314" t="s">
        <v>182</v>
      </c>
      <c r="B7" s="302">
        <v>0.125</v>
      </c>
      <c r="C7" s="302">
        <v>0.5</v>
      </c>
      <c r="D7" s="302">
        <v>0.375</v>
      </c>
      <c r="E7" s="301">
        <f t="shared" si="0"/>
        <v>1</v>
      </c>
    </row>
    <row r="8" spans="1:11" x14ac:dyDescent="0.25">
      <c r="A8" s="314" t="s">
        <v>180</v>
      </c>
      <c r="B8" s="302">
        <v>0.26700000000000002</v>
      </c>
      <c r="C8" s="302">
        <v>0.63300000000000001</v>
      </c>
      <c r="D8" s="302">
        <v>6.7000000000000004E-2</v>
      </c>
      <c r="E8" s="301">
        <f t="shared" si="0"/>
        <v>0.96700000000000008</v>
      </c>
    </row>
    <row r="9" spans="1:11" x14ac:dyDescent="0.25">
      <c r="A9" s="314" t="s">
        <v>193</v>
      </c>
      <c r="B9" s="302">
        <v>0.20699999999999999</v>
      </c>
      <c r="C9" s="302">
        <v>0.621</v>
      </c>
      <c r="D9" s="302">
        <v>0.13800000000000001</v>
      </c>
      <c r="E9" s="301">
        <f t="shared" si="0"/>
        <v>0.96599999999999997</v>
      </c>
    </row>
    <row r="10" spans="1:11" x14ac:dyDescent="0.25">
      <c r="A10" s="314" t="s">
        <v>181</v>
      </c>
      <c r="B10" s="302">
        <v>0.25</v>
      </c>
      <c r="C10" s="302">
        <v>0.313</v>
      </c>
      <c r="D10" s="302">
        <v>0.375</v>
      </c>
      <c r="E10" s="301">
        <f t="shared" si="0"/>
        <v>0.93799999999999994</v>
      </c>
    </row>
    <row r="11" spans="1:11" x14ac:dyDescent="0.25">
      <c r="A11" s="314" t="s">
        <v>187</v>
      </c>
      <c r="B11" s="302">
        <v>6.9000000000000006E-2</v>
      </c>
      <c r="C11" s="302">
        <v>0.41399999999999998</v>
      </c>
      <c r="D11" s="302">
        <v>0.44800000000000001</v>
      </c>
      <c r="E11" s="301">
        <f t="shared" si="0"/>
        <v>0.93100000000000005</v>
      </c>
    </row>
    <row r="12" spans="1:11" x14ac:dyDescent="0.25">
      <c r="A12" s="314" t="s">
        <v>192</v>
      </c>
      <c r="B12" s="302">
        <v>0.42899999999999999</v>
      </c>
      <c r="C12" s="302">
        <v>0.42899999999999999</v>
      </c>
      <c r="D12" s="302">
        <v>7.0999999999999994E-2</v>
      </c>
      <c r="E12" s="301">
        <f t="shared" si="0"/>
        <v>0.92899999999999994</v>
      </c>
    </row>
    <row r="13" spans="1:11" x14ac:dyDescent="0.25">
      <c r="A13" s="314" t="s">
        <v>195</v>
      </c>
      <c r="B13" s="302">
        <v>9.0999999999999998E-2</v>
      </c>
      <c r="C13" s="302">
        <v>0.63600000000000001</v>
      </c>
      <c r="D13" s="302">
        <v>0.182</v>
      </c>
      <c r="E13" s="301">
        <f t="shared" si="0"/>
        <v>0.90900000000000003</v>
      </c>
    </row>
    <row r="14" spans="1:11" x14ac:dyDescent="0.25">
      <c r="A14" s="314" t="s">
        <v>162</v>
      </c>
      <c r="B14" s="302">
        <v>0.182</v>
      </c>
      <c r="C14" s="302">
        <v>0.63600000000000001</v>
      </c>
      <c r="D14" s="302">
        <v>9.0999999999999998E-2</v>
      </c>
      <c r="E14" s="301">
        <f t="shared" si="0"/>
        <v>0.90900000000000003</v>
      </c>
    </row>
    <row r="15" spans="1:11" x14ac:dyDescent="0.25">
      <c r="A15" s="314" t="s">
        <v>197</v>
      </c>
      <c r="B15" s="302">
        <v>0.47099999999999997</v>
      </c>
      <c r="C15" s="302">
        <v>0.29399999999999998</v>
      </c>
      <c r="D15" s="302">
        <v>0.11799999999999999</v>
      </c>
      <c r="E15" s="301">
        <f t="shared" si="0"/>
        <v>0.8829999999999999</v>
      </c>
    </row>
    <row r="16" spans="1:11" x14ac:dyDescent="0.25">
      <c r="A16" s="314" t="s">
        <v>185</v>
      </c>
      <c r="B16" s="302">
        <v>0.25</v>
      </c>
      <c r="C16" s="302">
        <v>0.625</v>
      </c>
      <c r="D16" s="302">
        <v>0</v>
      </c>
      <c r="E16" s="301">
        <f t="shared" si="0"/>
        <v>0.875</v>
      </c>
    </row>
    <row r="17" spans="1:5" x14ac:dyDescent="0.25">
      <c r="A17" s="314" t="s">
        <v>198</v>
      </c>
      <c r="B17" s="302">
        <v>0.4</v>
      </c>
      <c r="C17" s="302">
        <v>0.33300000000000002</v>
      </c>
      <c r="D17" s="302">
        <v>0.13300000000000001</v>
      </c>
      <c r="E17" s="301">
        <f t="shared" si="0"/>
        <v>0.8660000000000001</v>
      </c>
    </row>
    <row r="18" spans="1:5" x14ac:dyDescent="0.25">
      <c r="A18" s="314" t="s">
        <v>158</v>
      </c>
      <c r="B18" s="302">
        <v>0.42899999999999999</v>
      </c>
      <c r="C18" s="302">
        <v>0.28599999999999998</v>
      </c>
      <c r="D18" s="302">
        <v>0.14299999999999999</v>
      </c>
      <c r="E18" s="301">
        <f t="shared" si="0"/>
        <v>0.85799999999999998</v>
      </c>
    </row>
    <row r="19" spans="1:5" x14ac:dyDescent="0.25">
      <c r="A19" s="314" t="s">
        <v>183</v>
      </c>
      <c r="B19" s="302">
        <v>0.35699999999999998</v>
      </c>
      <c r="C19" s="302">
        <v>0.35699999999999998</v>
      </c>
      <c r="D19" s="302">
        <v>0.14299999999999999</v>
      </c>
      <c r="E19" s="301">
        <f t="shared" si="0"/>
        <v>0.85699999999999998</v>
      </c>
    </row>
    <row r="20" spans="1:5" x14ac:dyDescent="0.25">
      <c r="A20" s="314" t="s">
        <v>168</v>
      </c>
      <c r="B20" s="302">
        <v>0.23100000000000001</v>
      </c>
      <c r="C20" s="302">
        <v>0.46200000000000002</v>
      </c>
      <c r="D20" s="302">
        <v>0.154</v>
      </c>
      <c r="E20" s="301">
        <f t="shared" si="0"/>
        <v>0.84700000000000009</v>
      </c>
    </row>
    <row r="21" spans="1:5" x14ac:dyDescent="0.25">
      <c r="A21" s="314" t="s">
        <v>154</v>
      </c>
      <c r="B21" s="302">
        <v>0.47799999999999998</v>
      </c>
      <c r="C21" s="302">
        <v>0.30399999999999999</v>
      </c>
      <c r="D21" s="302">
        <v>4.2999999999999997E-2</v>
      </c>
      <c r="E21" s="301">
        <f t="shared" si="0"/>
        <v>0.82500000000000007</v>
      </c>
    </row>
    <row r="22" spans="1:5" x14ac:dyDescent="0.25">
      <c r="A22" s="314" t="s">
        <v>165</v>
      </c>
      <c r="B22" s="302">
        <v>0.5</v>
      </c>
      <c r="C22" s="302">
        <v>0.313</v>
      </c>
      <c r="D22" s="302">
        <v>0</v>
      </c>
      <c r="E22" s="301">
        <f t="shared" si="0"/>
        <v>0.81299999999999994</v>
      </c>
    </row>
    <row r="23" spans="1:5" x14ac:dyDescent="0.25">
      <c r="A23" s="314" t="s">
        <v>170</v>
      </c>
      <c r="B23" s="302">
        <v>0.52500000000000002</v>
      </c>
      <c r="C23" s="302">
        <v>0.27500000000000002</v>
      </c>
      <c r="D23" s="302">
        <v>0</v>
      </c>
      <c r="E23" s="301">
        <f t="shared" si="0"/>
        <v>0.8</v>
      </c>
    </row>
    <row r="24" spans="1:5" x14ac:dyDescent="0.25">
      <c r="A24" s="314" t="s">
        <v>178</v>
      </c>
      <c r="B24" s="302">
        <v>0.46700000000000003</v>
      </c>
      <c r="C24" s="302">
        <v>0.2</v>
      </c>
      <c r="D24" s="302">
        <v>0.13300000000000001</v>
      </c>
      <c r="E24" s="301">
        <f t="shared" si="0"/>
        <v>0.8</v>
      </c>
    </row>
    <row r="25" spans="1:5" x14ac:dyDescent="0.25">
      <c r="A25" s="314" t="s">
        <v>186</v>
      </c>
      <c r="B25" s="302">
        <v>0.5</v>
      </c>
      <c r="C25" s="302">
        <v>0.2</v>
      </c>
      <c r="D25" s="302">
        <v>0.1</v>
      </c>
      <c r="E25" s="301">
        <f t="shared" si="0"/>
        <v>0.79999999999999993</v>
      </c>
    </row>
    <row r="26" spans="1:5" x14ac:dyDescent="0.25">
      <c r="A26" s="314" t="s">
        <v>120</v>
      </c>
      <c r="B26" s="302">
        <v>0.42</v>
      </c>
      <c r="C26" s="302">
        <v>0.32</v>
      </c>
      <c r="D26" s="302">
        <v>0.04</v>
      </c>
      <c r="E26" s="301">
        <f t="shared" si="0"/>
        <v>0.78</v>
      </c>
    </row>
    <row r="27" spans="1:5" x14ac:dyDescent="0.25">
      <c r="A27" s="314" t="s">
        <v>150</v>
      </c>
      <c r="B27" s="302">
        <v>0.5</v>
      </c>
      <c r="C27" s="302">
        <v>0.27300000000000002</v>
      </c>
      <c r="D27" s="302">
        <v>0</v>
      </c>
      <c r="E27" s="301">
        <f t="shared" si="0"/>
        <v>0.77300000000000002</v>
      </c>
    </row>
    <row r="28" spans="1:5" x14ac:dyDescent="0.25">
      <c r="A28" s="314" t="s">
        <v>147</v>
      </c>
      <c r="B28" s="302">
        <v>0.313</v>
      </c>
      <c r="C28" s="302">
        <v>0.438</v>
      </c>
      <c r="D28" s="302">
        <v>0</v>
      </c>
      <c r="E28" s="301">
        <f t="shared" si="0"/>
        <v>0.751</v>
      </c>
    </row>
    <row r="29" spans="1:5" x14ac:dyDescent="0.25">
      <c r="A29" s="314" t="s">
        <v>127</v>
      </c>
      <c r="B29" s="302">
        <v>0.375</v>
      </c>
      <c r="C29" s="302">
        <v>0.375</v>
      </c>
      <c r="D29" s="302">
        <v>0</v>
      </c>
      <c r="E29" s="301">
        <f t="shared" si="0"/>
        <v>0.75</v>
      </c>
    </row>
    <row r="30" spans="1:5" x14ac:dyDescent="0.25">
      <c r="A30" s="314" t="s">
        <v>161</v>
      </c>
      <c r="B30" s="302">
        <v>0.5</v>
      </c>
      <c r="C30" s="302">
        <v>0.25</v>
      </c>
      <c r="D30" s="302">
        <v>0</v>
      </c>
      <c r="E30" s="301">
        <f t="shared" si="0"/>
        <v>0.75</v>
      </c>
    </row>
    <row r="31" spans="1:5" x14ac:dyDescent="0.25">
      <c r="A31" s="314" t="s">
        <v>163</v>
      </c>
      <c r="B31" s="302">
        <v>0.625</v>
      </c>
      <c r="C31" s="302">
        <v>0.125</v>
      </c>
      <c r="D31" s="302">
        <v>0</v>
      </c>
      <c r="E31" s="301">
        <f t="shared" si="0"/>
        <v>0.75</v>
      </c>
    </row>
    <row r="32" spans="1:5" x14ac:dyDescent="0.25">
      <c r="A32" s="314" t="s">
        <v>194</v>
      </c>
      <c r="B32" s="302">
        <v>0.27300000000000002</v>
      </c>
      <c r="C32" s="302">
        <v>0.36399999999999999</v>
      </c>
      <c r="D32" s="302">
        <v>9.0999999999999998E-2</v>
      </c>
      <c r="E32" s="301">
        <f t="shared" si="0"/>
        <v>0.72799999999999998</v>
      </c>
    </row>
    <row r="33" spans="1:5" x14ac:dyDescent="0.25">
      <c r="A33" s="314" t="s">
        <v>152</v>
      </c>
      <c r="B33" s="302">
        <v>0</v>
      </c>
      <c r="C33" s="302">
        <v>0.52400000000000002</v>
      </c>
      <c r="D33" s="302">
        <v>0.19</v>
      </c>
      <c r="E33" s="301">
        <f t="shared" si="0"/>
        <v>0.71399999999999997</v>
      </c>
    </row>
    <row r="34" spans="1:5" x14ac:dyDescent="0.25">
      <c r="A34" s="314" t="s">
        <v>167</v>
      </c>
      <c r="B34" s="302">
        <v>0.41199999999999998</v>
      </c>
      <c r="C34" s="302">
        <v>0.23499999999999999</v>
      </c>
      <c r="D34" s="302">
        <v>5.8999999999999997E-2</v>
      </c>
      <c r="E34" s="301">
        <f t="shared" si="0"/>
        <v>0.70599999999999996</v>
      </c>
    </row>
    <row r="35" spans="1:5" x14ac:dyDescent="0.25">
      <c r="A35" s="314" t="s">
        <v>114</v>
      </c>
      <c r="B35" s="302">
        <v>0.5</v>
      </c>
      <c r="C35" s="302">
        <v>0.2</v>
      </c>
      <c r="D35" s="302">
        <v>0</v>
      </c>
      <c r="E35" s="301">
        <f t="shared" si="0"/>
        <v>0.7</v>
      </c>
    </row>
    <row r="36" spans="1:5" x14ac:dyDescent="0.25">
      <c r="A36" s="314" t="s">
        <v>171</v>
      </c>
      <c r="B36" s="302">
        <v>0.4</v>
      </c>
      <c r="C36" s="302">
        <v>0.3</v>
      </c>
      <c r="D36" s="302">
        <v>0</v>
      </c>
      <c r="E36" s="301">
        <f t="shared" si="0"/>
        <v>0.7</v>
      </c>
    </row>
    <row r="37" spans="1:5" x14ac:dyDescent="0.25">
      <c r="A37" s="314" t="s">
        <v>156</v>
      </c>
      <c r="B37" s="302">
        <v>0.40500000000000003</v>
      </c>
      <c r="C37" s="302">
        <v>0.214</v>
      </c>
      <c r="D37" s="302">
        <v>7.0999999999999994E-2</v>
      </c>
      <c r="E37" s="301">
        <f t="shared" si="0"/>
        <v>0.69</v>
      </c>
    </row>
    <row r="38" spans="1:5" x14ac:dyDescent="0.25">
      <c r="A38" s="314" t="s">
        <v>184</v>
      </c>
      <c r="B38" s="302">
        <v>0.47399999999999998</v>
      </c>
      <c r="C38" s="302">
        <v>0.21099999999999999</v>
      </c>
      <c r="D38" s="302">
        <v>0</v>
      </c>
      <c r="E38" s="301">
        <f t="shared" ref="E38:E69" si="1">SUM(B38:D38)</f>
        <v>0.68499999999999994</v>
      </c>
    </row>
    <row r="39" spans="1:5" x14ac:dyDescent="0.25">
      <c r="A39" s="314" t="s">
        <v>160</v>
      </c>
      <c r="B39" s="302">
        <v>0.36799999999999999</v>
      </c>
      <c r="C39" s="302">
        <v>0.316</v>
      </c>
      <c r="D39" s="302">
        <v>0</v>
      </c>
      <c r="E39" s="301">
        <f t="shared" si="1"/>
        <v>0.68399999999999994</v>
      </c>
    </row>
    <row r="40" spans="1:5" x14ac:dyDescent="0.25">
      <c r="A40" s="314" t="s">
        <v>155</v>
      </c>
      <c r="B40" s="302">
        <v>0.4</v>
      </c>
      <c r="C40" s="302">
        <v>0.24</v>
      </c>
      <c r="D40" s="302">
        <v>0.04</v>
      </c>
      <c r="E40" s="301">
        <f t="shared" si="1"/>
        <v>0.68</v>
      </c>
    </row>
    <row r="41" spans="1:5" x14ac:dyDescent="0.25">
      <c r="A41" s="314" t="s">
        <v>191</v>
      </c>
      <c r="B41" s="302">
        <v>0.375</v>
      </c>
      <c r="C41" s="302">
        <v>0.29199999999999998</v>
      </c>
      <c r="D41" s="302">
        <v>0</v>
      </c>
      <c r="E41" s="301">
        <f t="shared" si="1"/>
        <v>0.66700000000000004</v>
      </c>
    </row>
    <row r="42" spans="1:5" x14ac:dyDescent="0.25">
      <c r="A42" s="314" t="s">
        <v>124</v>
      </c>
      <c r="B42" s="302">
        <v>0.66700000000000004</v>
      </c>
      <c r="C42" s="302">
        <v>0</v>
      </c>
      <c r="D42" s="302">
        <v>0</v>
      </c>
      <c r="E42" s="301">
        <f t="shared" si="1"/>
        <v>0.66700000000000004</v>
      </c>
    </row>
    <row r="43" spans="1:5" x14ac:dyDescent="0.25">
      <c r="A43" s="314" t="s">
        <v>188</v>
      </c>
      <c r="B43" s="302">
        <v>0.5</v>
      </c>
      <c r="C43" s="302">
        <v>0.16700000000000001</v>
      </c>
      <c r="D43" s="302">
        <v>0</v>
      </c>
      <c r="E43" s="301">
        <f t="shared" si="1"/>
        <v>0.66700000000000004</v>
      </c>
    </row>
    <row r="44" spans="1:5" x14ac:dyDescent="0.25">
      <c r="A44" s="314" t="s">
        <v>139</v>
      </c>
      <c r="B44" s="302">
        <v>0.33300000000000002</v>
      </c>
      <c r="C44" s="302">
        <v>0.26700000000000002</v>
      </c>
      <c r="D44" s="302">
        <v>6.7000000000000004E-2</v>
      </c>
      <c r="E44" s="301">
        <f t="shared" si="1"/>
        <v>0.66700000000000004</v>
      </c>
    </row>
    <row r="45" spans="1:5" x14ac:dyDescent="0.25">
      <c r="A45" s="314" t="s">
        <v>169</v>
      </c>
      <c r="B45" s="302">
        <v>0.47099999999999997</v>
      </c>
      <c r="C45" s="302">
        <v>0.11799999999999999</v>
      </c>
      <c r="D45" s="302">
        <v>5.8999999999999997E-2</v>
      </c>
      <c r="E45" s="301">
        <f t="shared" si="1"/>
        <v>0.64799999999999991</v>
      </c>
    </row>
    <row r="46" spans="1:5" x14ac:dyDescent="0.25">
      <c r="A46" s="314" t="s">
        <v>132</v>
      </c>
      <c r="B46" s="302">
        <v>0.36399999999999999</v>
      </c>
      <c r="C46" s="302">
        <v>0.27300000000000002</v>
      </c>
      <c r="D46" s="302">
        <v>0</v>
      </c>
      <c r="E46" s="301">
        <f t="shared" si="1"/>
        <v>0.63700000000000001</v>
      </c>
    </row>
    <row r="47" spans="1:5" x14ac:dyDescent="0.25">
      <c r="A47" s="314" t="s">
        <v>175</v>
      </c>
      <c r="B47" s="302">
        <v>0.45500000000000002</v>
      </c>
      <c r="C47" s="302">
        <v>0.182</v>
      </c>
      <c r="D47" s="302">
        <v>0</v>
      </c>
      <c r="E47" s="301">
        <f t="shared" si="1"/>
        <v>0.63700000000000001</v>
      </c>
    </row>
    <row r="48" spans="1:5" x14ac:dyDescent="0.25">
      <c r="A48" s="314" t="s">
        <v>131</v>
      </c>
      <c r="B48" s="302">
        <v>0.54500000000000004</v>
      </c>
      <c r="C48" s="302">
        <v>9.0999999999999998E-2</v>
      </c>
      <c r="D48" s="302">
        <v>0</v>
      </c>
      <c r="E48" s="301">
        <f t="shared" si="1"/>
        <v>0.63600000000000001</v>
      </c>
    </row>
    <row r="49" spans="1:5" x14ac:dyDescent="0.25">
      <c r="A49" s="314" t="s">
        <v>126</v>
      </c>
      <c r="B49" s="302">
        <v>0.36399999999999999</v>
      </c>
      <c r="C49" s="302">
        <v>0.13600000000000001</v>
      </c>
      <c r="D49" s="302">
        <v>0.13600000000000001</v>
      </c>
      <c r="E49" s="301">
        <f t="shared" si="1"/>
        <v>0.63600000000000001</v>
      </c>
    </row>
    <row r="50" spans="1:5" x14ac:dyDescent="0.25">
      <c r="A50" s="314" t="s">
        <v>189</v>
      </c>
      <c r="B50" s="302">
        <v>0.56299999999999994</v>
      </c>
      <c r="C50" s="302">
        <v>6.3E-2</v>
      </c>
      <c r="D50" s="302">
        <v>0</v>
      </c>
      <c r="E50" s="301">
        <f t="shared" si="1"/>
        <v>0.62599999999999989</v>
      </c>
    </row>
    <row r="51" spans="1:5" x14ac:dyDescent="0.25">
      <c r="A51" s="314" t="s">
        <v>148</v>
      </c>
      <c r="B51" s="302">
        <v>0.375</v>
      </c>
      <c r="C51" s="302">
        <v>0.25</v>
      </c>
      <c r="D51" s="302">
        <v>0</v>
      </c>
      <c r="E51" s="301">
        <f t="shared" si="1"/>
        <v>0.625</v>
      </c>
    </row>
    <row r="52" spans="1:5" x14ac:dyDescent="0.25">
      <c r="A52" s="314" t="s">
        <v>134</v>
      </c>
      <c r="B52" s="302">
        <v>0.2</v>
      </c>
      <c r="C52" s="302">
        <v>0.4</v>
      </c>
      <c r="D52" s="302">
        <v>0</v>
      </c>
      <c r="E52" s="301">
        <f t="shared" si="1"/>
        <v>0.60000000000000009</v>
      </c>
    </row>
    <row r="53" spans="1:5" x14ac:dyDescent="0.25">
      <c r="A53" s="314" t="s">
        <v>157</v>
      </c>
      <c r="B53" s="302">
        <v>0.3</v>
      </c>
      <c r="C53" s="302">
        <v>0.3</v>
      </c>
      <c r="D53" s="302">
        <v>0</v>
      </c>
      <c r="E53" s="301">
        <f t="shared" si="1"/>
        <v>0.6</v>
      </c>
    </row>
    <row r="54" spans="1:5" x14ac:dyDescent="0.25">
      <c r="A54" s="314" t="s">
        <v>89</v>
      </c>
      <c r="B54" s="302">
        <v>0.6</v>
      </c>
      <c r="C54" s="302">
        <v>0</v>
      </c>
      <c r="D54" s="302">
        <v>0</v>
      </c>
      <c r="E54" s="301">
        <f t="shared" si="1"/>
        <v>0.6</v>
      </c>
    </row>
    <row r="55" spans="1:5" x14ac:dyDescent="0.25">
      <c r="A55" s="314" t="s">
        <v>196</v>
      </c>
      <c r="B55" s="302">
        <v>0.16700000000000001</v>
      </c>
      <c r="C55" s="302">
        <v>0.33300000000000002</v>
      </c>
      <c r="D55" s="302">
        <v>8.3000000000000004E-2</v>
      </c>
      <c r="E55" s="301">
        <f t="shared" si="1"/>
        <v>0.58299999999999996</v>
      </c>
    </row>
    <row r="56" spans="1:5" x14ac:dyDescent="0.25">
      <c r="A56" s="314" t="s">
        <v>125</v>
      </c>
      <c r="B56" s="302">
        <v>0.52600000000000002</v>
      </c>
      <c r="C56" s="302">
        <v>5.2999999999999999E-2</v>
      </c>
      <c r="D56" s="302">
        <v>0</v>
      </c>
      <c r="E56" s="301">
        <f t="shared" si="1"/>
        <v>0.57900000000000007</v>
      </c>
    </row>
    <row r="57" spans="1:5" x14ac:dyDescent="0.25">
      <c r="A57" s="314" t="s">
        <v>177</v>
      </c>
      <c r="B57" s="302">
        <v>0.57099999999999995</v>
      </c>
      <c r="C57" s="302">
        <v>0</v>
      </c>
      <c r="D57" s="302">
        <v>0</v>
      </c>
      <c r="E57" s="301">
        <f t="shared" si="1"/>
        <v>0.57099999999999995</v>
      </c>
    </row>
    <row r="58" spans="1:5" x14ac:dyDescent="0.25">
      <c r="A58" s="314" t="s">
        <v>143</v>
      </c>
      <c r="B58" s="302">
        <v>0.28599999999999998</v>
      </c>
      <c r="C58" s="302">
        <v>0.214</v>
      </c>
      <c r="D58" s="302">
        <v>7.0999999999999994E-2</v>
      </c>
      <c r="E58" s="301">
        <f t="shared" si="1"/>
        <v>0.57099999999999995</v>
      </c>
    </row>
    <row r="59" spans="1:5" x14ac:dyDescent="0.25">
      <c r="A59" s="314" t="s">
        <v>260</v>
      </c>
      <c r="B59" s="302">
        <v>0.375</v>
      </c>
      <c r="C59" s="302">
        <v>0.125</v>
      </c>
      <c r="D59" s="302">
        <v>6.3E-2</v>
      </c>
      <c r="E59" s="301">
        <f t="shared" si="1"/>
        <v>0.56299999999999994</v>
      </c>
    </row>
    <row r="60" spans="1:5" x14ac:dyDescent="0.25">
      <c r="A60" s="314" t="s">
        <v>146</v>
      </c>
      <c r="B60" s="302">
        <v>0.438</v>
      </c>
      <c r="C60" s="302">
        <v>0.125</v>
      </c>
      <c r="D60" s="302">
        <v>0</v>
      </c>
      <c r="E60" s="301">
        <f t="shared" si="1"/>
        <v>0.56299999999999994</v>
      </c>
    </row>
    <row r="61" spans="1:5" x14ac:dyDescent="0.25">
      <c r="A61" s="314" t="s">
        <v>129</v>
      </c>
      <c r="B61" s="302">
        <v>0.55600000000000005</v>
      </c>
      <c r="C61" s="302">
        <v>0</v>
      </c>
      <c r="D61" s="302">
        <v>0</v>
      </c>
      <c r="E61" s="301">
        <f t="shared" si="1"/>
        <v>0.55600000000000005</v>
      </c>
    </row>
    <row r="62" spans="1:5" x14ac:dyDescent="0.25">
      <c r="A62" s="314" t="s">
        <v>141</v>
      </c>
      <c r="B62" s="302">
        <v>0.42399999999999999</v>
      </c>
      <c r="C62" s="302">
        <v>0.121</v>
      </c>
      <c r="D62" s="302">
        <v>0</v>
      </c>
      <c r="E62" s="301">
        <f t="shared" si="1"/>
        <v>0.54499999999999993</v>
      </c>
    </row>
    <row r="63" spans="1:5" x14ac:dyDescent="0.25">
      <c r="A63" s="314" t="s">
        <v>142</v>
      </c>
      <c r="B63" s="302">
        <v>0.29399999999999998</v>
      </c>
      <c r="C63" s="302">
        <v>0.23499999999999999</v>
      </c>
      <c r="D63" s="302">
        <v>0</v>
      </c>
      <c r="E63" s="301">
        <f t="shared" si="1"/>
        <v>0.52899999999999991</v>
      </c>
    </row>
    <row r="64" spans="1:5" x14ac:dyDescent="0.25">
      <c r="A64" s="314" t="s">
        <v>105</v>
      </c>
      <c r="B64" s="302">
        <v>0.42099999999999999</v>
      </c>
      <c r="C64" s="302">
        <v>0.105</v>
      </c>
      <c r="D64" s="302">
        <v>0</v>
      </c>
      <c r="E64" s="301">
        <f t="shared" si="1"/>
        <v>0.52600000000000002</v>
      </c>
    </row>
    <row r="65" spans="1:5" x14ac:dyDescent="0.25">
      <c r="A65" s="314" t="s">
        <v>233</v>
      </c>
      <c r="B65" s="302">
        <v>0.188</v>
      </c>
      <c r="C65" s="302">
        <v>0.188</v>
      </c>
      <c r="D65" s="302">
        <v>0.125</v>
      </c>
      <c r="E65" s="301">
        <f t="shared" si="1"/>
        <v>0.501</v>
      </c>
    </row>
    <row r="66" spans="1:5" x14ac:dyDescent="0.25">
      <c r="A66" s="314" t="s">
        <v>151</v>
      </c>
      <c r="B66" s="302">
        <v>0.25</v>
      </c>
      <c r="C66" s="302">
        <v>0.16700000000000001</v>
      </c>
      <c r="D66" s="302">
        <v>8.3000000000000004E-2</v>
      </c>
      <c r="E66" s="301">
        <f t="shared" si="1"/>
        <v>0.5</v>
      </c>
    </row>
    <row r="67" spans="1:5" x14ac:dyDescent="0.25">
      <c r="A67" s="314" t="s">
        <v>179</v>
      </c>
      <c r="B67" s="302">
        <v>0.22700000000000001</v>
      </c>
      <c r="C67" s="302">
        <v>0.182</v>
      </c>
      <c r="D67" s="302">
        <v>9.0999999999999998E-2</v>
      </c>
      <c r="E67" s="301">
        <f t="shared" si="1"/>
        <v>0.5</v>
      </c>
    </row>
    <row r="68" spans="1:5" x14ac:dyDescent="0.25">
      <c r="A68" s="314" t="s">
        <v>110</v>
      </c>
      <c r="B68" s="302">
        <v>0.2</v>
      </c>
      <c r="C68" s="302">
        <v>0.3</v>
      </c>
      <c r="D68" s="302">
        <v>0</v>
      </c>
      <c r="E68" s="301">
        <f t="shared" si="1"/>
        <v>0.5</v>
      </c>
    </row>
    <row r="69" spans="1:5" x14ac:dyDescent="0.25">
      <c r="A69" s="314" t="s">
        <v>173</v>
      </c>
      <c r="B69" s="302">
        <v>0.22600000000000001</v>
      </c>
      <c r="C69" s="302">
        <v>0.19400000000000001</v>
      </c>
      <c r="D69" s="302">
        <v>6.5000000000000002E-2</v>
      </c>
      <c r="E69" s="301">
        <f t="shared" si="1"/>
        <v>0.48500000000000004</v>
      </c>
    </row>
    <row r="70" spans="1:5" x14ac:dyDescent="0.25">
      <c r="A70" s="314" t="s">
        <v>136</v>
      </c>
      <c r="B70" s="302">
        <v>0.19</v>
      </c>
      <c r="C70" s="302">
        <v>0.28599999999999998</v>
      </c>
      <c r="D70" s="302">
        <v>0</v>
      </c>
      <c r="E70" s="301">
        <f t="shared" ref="E70:E82" si="2">SUM(B70:D70)</f>
        <v>0.47599999999999998</v>
      </c>
    </row>
    <row r="71" spans="1:5" x14ac:dyDescent="0.25">
      <c r="A71" s="314" t="s">
        <v>135</v>
      </c>
      <c r="B71" s="302">
        <v>0.26700000000000002</v>
      </c>
      <c r="C71" s="302">
        <v>0.2</v>
      </c>
      <c r="D71" s="302">
        <v>0</v>
      </c>
      <c r="E71" s="301">
        <f t="shared" si="2"/>
        <v>0.46700000000000003</v>
      </c>
    </row>
    <row r="72" spans="1:5" x14ac:dyDescent="0.25">
      <c r="A72" s="314" t="s">
        <v>228</v>
      </c>
      <c r="B72" s="302">
        <v>0.28899999999999998</v>
      </c>
      <c r="C72" s="302">
        <v>0.13300000000000001</v>
      </c>
      <c r="D72" s="302">
        <v>4.3999999999999997E-2</v>
      </c>
      <c r="E72" s="301">
        <f t="shared" si="2"/>
        <v>0.46599999999999997</v>
      </c>
    </row>
    <row r="73" spans="1:5" x14ac:dyDescent="0.25">
      <c r="A73" s="314" t="s">
        <v>159</v>
      </c>
      <c r="B73" s="302">
        <v>0.32100000000000001</v>
      </c>
      <c r="C73" s="302">
        <v>0.107</v>
      </c>
      <c r="D73" s="302">
        <v>3.5999999999999997E-2</v>
      </c>
      <c r="E73" s="301">
        <f t="shared" si="2"/>
        <v>0.46399999999999997</v>
      </c>
    </row>
    <row r="74" spans="1:5" x14ac:dyDescent="0.25">
      <c r="A74" s="314" t="s">
        <v>172</v>
      </c>
      <c r="B74" s="302">
        <v>0.20799999999999999</v>
      </c>
      <c r="C74" s="302">
        <v>0.25</v>
      </c>
      <c r="D74" s="302">
        <v>0</v>
      </c>
      <c r="E74" s="301">
        <f t="shared" si="2"/>
        <v>0.45799999999999996</v>
      </c>
    </row>
    <row r="75" spans="1:5" x14ac:dyDescent="0.25">
      <c r="A75" s="314" t="s">
        <v>300</v>
      </c>
      <c r="B75" s="302">
        <v>9.0999999999999998E-2</v>
      </c>
      <c r="C75" s="302">
        <v>0.27300000000000002</v>
      </c>
      <c r="D75" s="302">
        <v>9.0999999999999998E-2</v>
      </c>
      <c r="E75" s="301">
        <f t="shared" si="2"/>
        <v>0.45499999999999996</v>
      </c>
    </row>
    <row r="76" spans="1:5" x14ac:dyDescent="0.25">
      <c r="A76" s="314" t="s">
        <v>397</v>
      </c>
      <c r="B76" s="302">
        <v>0.38900000000000001</v>
      </c>
      <c r="C76" s="302">
        <v>5.6000000000000001E-2</v>
      </c>
      <c r="D76" s="302">
        <v>0</v>
      </c>
      <c r="E76" s="301">
        <f t="shared" si="2"/>
        <v>0.44500000000000001</v>
      </c>
    </row>
    <row r="77" spans="1:5" x14ac:dyDescent="0.25">
      <c r="A77" s="314" t="s">
        <v>166</v>
      </c>
      <c r="B77" s="302">
        <v>0.111</v>
      </c>
      <c r="C77" s="302">
        <v>0.33300000000000002</v>
      </c>
      <c r="D77" s="302">
        <v>0</v>
      </c>
      <c r="E77" s="301">
        <f t="shared" si="2"/>
        <v>0.44400000000000001</v>
      </c>
    </row>
    <row r="78" spans="1:5" x14ac:dyDescent="0.25">
      <c r="A78" s="314" t="s">
        <v>190</v>
      </c>
      <c r="B78" s="302">
        <v>0.222</v>
      </c>
      <c r="C78" s="302">
        <v>0.222</v>
      </c>
      <c r="D78" s="302">
        <v>0</v>
      </c>
      <c r="E78" s="301">
        <f t="shared" si="2"/>
        <v>0.44400000000000001</v>
      </c>
    </row>
    <row r="79" spans="1:5" x14ac:dyDescent="0.25">
      <c r="A79" s="314" t="s">
        <v>149</v>
      </c>
      <c r="B79" s="302">
        <v>0.29599999999999999</v>
      </c>
      <c r="C79" s="302">
        <v>0.14799999999999999</v>
      </c>
      <c r="D79" s="302">
        <v>0</v>
      </c>
      <c r="E79" s="301">
        <f t="shared" si="2"/>
        <v>0.44399999999999995</v>
      </c>
    </row>
    <row r="80" spans="1:5" x14ac:dyDescent="0.25">
      <c r="A80" s="314" t="s">
        <v>145</v>
      </c>
      <c r="B80" s="302">
        <v>0</v>
      </c>
      <c r="C80" s="302">
        <v>0.42899999999999999</v>
      </c>
      <c r="D80" s="302">
        <v>0</v>
      </c>
      <c r="E80" s="301">
        <f t="shared" si="2"/>
        <v>0.42899999999999999</v>
      </c>
    </row>
    <row r="81" spans="1:5" x14ac:dyDescent="0.25">
      <c r="A81" s="314" t="s">
        <v>164</v>
      </c>
      <c r="B81" s="302">
        <v>0.28599999999999998</v>
      </c>
      <c r="C81" s="302">
        <v>0.14299999999999999</v>
      </c>
      <c r="D81" s="302">
        <v>0</v>
      </c>
      <c r="E81" s="301">
        <f t="shared" si="2"/>
        <v>0.42899999999999994</v>
      </c>
    </row>
    <row r="82" spans="1:5" x14ac:dyDescent="0.25">
      <c r="A82" s="314" t="s">
        <v>130</v>
      </c>
      <c r="B82" s="302">
        <v>0.26300000000000001</v>
      </c>
      <c r="C82" s="302">
        <v>0.105</v>
      </c>
      <c r="D82" s="302">
        <v>5.2999999999999999E-2</v>
      </c>
      <c r="E82" s="301">
        <f t="shared" si="2"/>
        <v>0.42099999999999999</v>
      </c>
    </row>
    <row r="83" spans="1:5" s="317" customFormat="1" x14ac:dyDescent="0.25">
      <c r="A83" s="318"/>
      <c r="B83" s="302"/>
      <c r="C83" s="302"/>
      <c r="D83" s="302"/>
      <c r="E83" s="301"/>
    </row>
    <row r="84" spans="1:5" x14ac:dyDescent="0.25">
      <c r="A84" s="314" t="s">
        <v>102</v>
      </c>
      <c r="B84" s="302">
        <v>0.36799999999999999</v>
      </c>
      <c r="C84" s="302">
        <v>5.2999999999999999E-2</v>
      </c>
      <c r="D84" s="302">
        <v>0</v>
      </c>
      <c r="E84" s="301">
        <f t="shared" ref="E84:E115" si="3">SUM(B84:D84)</f>
        <v>0.42099999999999999</v>
      </c>
    </row>
    <row r="85" spans="1:5" x14ac:dyDescent="0.25">
      <c r="A85" s="314" t="s">
        <v>119</v>
      </c>
      <c r="B85" s="302">
        <v>0.375</v>
      </c>
      <c r="C85" s="302">
        <v>4.2000000000000003E-2</v>
      </c>
      <c r="D85" s="302">
        <v>0</v>
      </c>
      <c r="E85" s="301">
        <f t="shared" si="3"/>
        <v>0.41699999999999998</v>
      </c>
    </row>
    <row r="86" spans="1:5" x14ac:dyDescent="0.25">
      <c r="A86" s="314" t="s">
        <v>100</v>
      </c>
      <c r="B86" s="302">
        <v>0.29399999999999998</v>
      </c>
      <c r="C86" s="302">
        <v>0.11799999999999999</v>
      </c>
      <c r="D86" s="302">
        <v>0</v>
      </c>
      <c r="E86" s="301">
        <f t="shared" si="3"/>
        <v>0.41199999999999998</v>
      </c>
    </row>
    <row r="87" spans="1:5" x14ac:dyDescent="0.25">
      <c r="A87" s="314" t="s">
        <v>122</v>
      </c>
      <c r="B87" s="302">
        <v>0.23100000000000001</v>
      </c>
      <c r="C87" s="302">
        <v>0.154</v>
      </c>
      <c r="D87" s="302">
        <v>0</v>
      </c>
      <c r="E87" s="301">
        <f t="shared" si="3"/>
        <v>0.38500000000000001</v>
      </c>
    </row>
    <row r="88" spans="1:5" x14ac:dyDescent="0.25">
      <c r="A88" s="314" t="s">
        <v>398</v>
      </c>
      <c r="B88" s="302">
        <v>0.308</v>
      </c>
      <c r="C88" s="302">
        <v>7.6999999999999999E-2</v>
      </c>
      <c r="D88" s="302">
        <v>0</v>
      </c>
      <c r="E88" s="301">
        <f t="shared" si="3"/>
        <v>0.38500000000000001</v>
      </c>
    </row>
    <row r="89" spans="1:5" x14ac:dyDescent="0.25">
      <c r="A89" s="314" t="s">
        <v>95</v>
      </c>
      <c r="B89" s="302">
        <v>0.25</v>
      </c>
      <c r="C89" s="302">
        <v>0.1</v>
      </c>
      <c r="D89" s="302">
        <v>2.5000000000000001E-2</v>
      </c>
      <c r="E89" s="301">
        <f t="shared" si="3"/>
        <v>0.375</v>
      </c>
    </row>
    <row r="90" spans="1:5" x14ac:dyDescent="0.25">
      <c r="A90" s="314" t="s">
        <v>153</v>
      </c>
      <c r="B90" s="302">
        <v>0.28100000000000003</v>
      </c>
      <c r="C90" s="302">
        <v>9.4E-2</v>
      </c>
      <c r="D90" s="302">
        <v>0</v>
      </c>
      <c r="E90" s="301">
        <f t="shared" si="3"/>
        <v>0.375</v>
      </c>
    </row>
    <row r="91" spans="1:5" x14ac:dyDescent="0.25">
      <c r="A91" s="314" t="s">
        <v>138</v>
      </c>
      <c r="B91" s="302">
        <v>0.25</v>
      </c>
      <c r="C91" s="302">
        <v>0.125</v>
      </c>
      <c r="D91" s="302">
        <v>0</v>
      </c>
      <c r="E91" s="301">
        <f t="shared" si="3"/>
        <v>0.375</v>
      </c>
    </row>
    <row r="92" spans="1:5" x14ac:dyDescent="0.25">
      <c r="A92" s="314" t="s">
        <v>396</v>
      </c>
      <c r="B92" s="302">
        <v>0.35699999999999998</v>
      </c>
      <c r="C92" s="302">
        <v>0</v>
      </c>
      <c r="D92" s="302">
        <v>0</v>
      </c>
      <c r="E92" s="301">
        <f t="shared" si="3"/>
        <v>0.35699999999999998</v>
      </c>
    </row>
    <row r="93" spans="1:5" x14ac:dyDescent="0.25">
      <c r="A93" s="314" t="s">
        <v>305</v>
      </c>
      <c r="B93" s="302">
        <v>0.23499999999999999</v>
      </c>
      <c r="C93" s="302">
        <v>0.11799999999999999</v>
      </c>
      <c r="D93" s="302">
        <v>0</v>
      </c>
      <c r="E93" s="301">
        <f t="shared" si="3"/>
        <v>0.35299999999999998</v>
      </c>
    </row>
    <row r="94" spans="1:5" x14ac:dyDescent="0.25">
      <c r="A94" s="314" t="s">
        <v>259</v>
      </c>
      <c r="B94" s="302">
        <v>0.2</v>
      </c>
      <c r="C94" s="302">
        <v>0.1</v>
      </c>
      <c r="D94" s="302">
        <v>0.05</v>
      </c>
      <c r="E94" s="301">
        <f t="shared" si="3"/>
        <v>0.35000000000000003</v>
      </c>
    </row>
    <row r="95" spans="1:5" x14ac:dyDescent="0.25">
      <c r="A95" s="314" t="s">
        <v>116</v>
      </c>
      <c r="B95" s="302">
        <v>0.16700000000000001</v>
      </c>
      <c r="C95" s="302">
        <v>0.16700000000000001</v>
      </c>
      <c r="D95" s="302">
        <v>0</v>
      </c>
      <c r="E95" s="301">
        <f t="shared" si="3"/>
        <v>0.33400000000000002</v>
      </c>
    </row>
    <row r="96" spans="1:5" x14ac:dyDescent="0.25">
      <c r="A96" s="314" t="s">
        <v>265</v>
      </c>
      <c r="B96" s="302">
        <v>0.33300000000000002</v>
      </c>
      <c r="C96" s="302">
        <v>0</v>
      </c>
      <c r="D96" s="302">
        <v>0</v>
      </c>
      <c r="E96" s="301">
        <f t="shared" si="3"/>
        <v>0.33300000000000002</v>
      </c>
    </row>
    <row r="97" spans="1:5" x14ac:dyDescent="0.25">
      <c r="A97" s="314" t="s">
        <v>106</v>
      </c>
      <c r="B97" s="302">
        <v>0.25</v>
      </c>
      <c r="C97" s="302">
        <v>8.3000000000000004E-2</v>
      </c>
      <c r="D97" s="302">
        <v>0</v>
      </c>
      <c r="E97" s="301">
        <f t="shared" si="3"/>
        <v>0.33300000000000002</v>
      </c>
    </row>
    <row r="98" spans="1:5" x14ac:dyDescent="0.25">
      <c r="A98" s="314" t="s">
        <v>140</v>
      </c>
      <c r="B98" s="302">
        <v>0.222</v>
      </c>
      <c r="C98" s="302">
        <v>0.111</v>
      </c>
      <c r="D98" s="302">
        <v>0</v>
      </c>
      <c r="E98" s="301">
        <f t="shared" si="3"/>
        <v>0.33300000000000002</v>
      </c>
    </row>
    <row r="99" spans="1:5" x14ac:dyDescent="0.25">
      <c r="A99" s="314" t="s">
        <v>123</v>
      </c>
      <c r="B99" s="302">
        <v>0.3</v>
      </c>
      <c r="C99" s="302">
        <v>3.3000000000000002E-2</v>
      </c>
      <c r="D99" s="302">
        <v>0</v>
      </c>
      <c r="E99" s="301">
        <f t="shared" si="3"/>
        <v>0.33299999999999996</v>
      </c>
    </row>
    <row r="100" spans="1:5" x14ac:dyDescent="0.25">
      <c r="A100" s="314" t="s">
        <v>262</v>
      </c>
      <c r="B100" s="302">
        <v>0.313</v>
      </c>
      <c r="C100" s="302">
        <v>0</v>
      </c>
      <c r="D100" s="302">
        <v>0</v>
      </c>
      <c r="E100" s="301">
        <f t="shared" si="3"/>
        <v>0.313</v>
      </c>
    </row>
    <row r="101" spans="1:5" x14ac:dyDescent="0.25">
      <c r="A101" s="314" t="s">
        <v>222</v>
      </c>
      <c r="B101" s="302">
        <v>0.26700000000000002</v>
      </c>
      <c r="C101" s="302">
        <v>3.3000000000000002E-2</v>
      </c>
      <c r="D101" s="302">
        <v>0</v>
      </c>
      <c r="E101" s="301">
        <f t="shared" si="3"/>
        <v>0.30000000000000004</v>
      </c>
    </row>
    <row r="102" spans="1:5" x14ac:dyDescent="0.25">
      <c r="A102" s="314" t="s">
        <v>133</v>
      </c>
      <c r="B102" s="302">
        <v>0.3</v>
      </c>
      <c r="C102" s="302">
        <v>0</v>
      </c>
      <c r="D102" s="302">
        <v>0</v>
      </c>
      <c r="E102" s="301">
        <f t="shared" si="3"/>
        <v>0.3</v>
      </c>
    </row>
    <row r="103" spans="1:5" x14ac:dyDescent="0.25">
      <c r="A103" s="314" t="s">
        <v>256</v>
      </c>
      <c r="B103" s="302">
        <v>0.28599999999999998</v>
      </c>
      <c r="C103" s="302">
        <v>0</v>
      </c>
      <c r="D103" s="302">
        <v>0</v>
      </c>
      <c r="E103" s="301">
        <f t="shared" si="3"/>
        <v>0.28599999999999998</v>
      </c>
    </row>
    <row r="104" spans="1:5" x14ac:dyDescent="0.25">
      <c r="A104" s="314" t="s">
        <v>121</v>
      </c>
      <c r="B104" s="302">
        <v>0.20899999999999999</v>
      </c>
      <c r="C104" s="302">
        <v>7.0000000000000007E-2</v>
      </c>
      <c r="D104" s="302">
        <v>0</v>
      </c>
      <c r="E104" s="301">
        <f t="shared" si="3"/>
        <v>0.27900000000000003</v>
      </c>
    </row>
    <row r="105" spans="1:5" x14ac:dyDescent="0.25">
      <c r="A105" s="314" t="s">
        <v>117</v>
      </c>
      <c r="B105" s="302">
        <v>0.25</v>
      </c>
      <c r="C105" s="302">
        <v>2.8000000000000001E-2</v>
      </c>
      <c r="D105" s="302">
        <v>0</v>
      </c>
      <c r="E105" s="301">
        <f t="shared" si="3"/>
        <v>0.27800000000000002</v>
      </c>
    </row>
    <row r="106" spans="1:5" x14ac:dyDescent="0.25">
      <c r="A106" s="314" t="s">
        <v>98</v>
      </c>
      <c r="B106" s="302">
        <v>0.27300000000000002</v>
      </c>
      <c r="C106" s="302">
        <v>0</v>
      </c>
      <c r="D106" s="302">
        <v>0</v>
      </c>
      <c r="E106" s="301">
        <f t="shared" si="3"/>
        <v>0.27300000000000002</v>
      </c>
    </row>
    <row r="107" spans="1:5" x14ac:dyDescent="0.25">
      <c r="A107" s="314" t="s">
        <v>250</v>
      </c>
      <c r="B107" s="302">
        <v>0.17399999999999999</v>
      </c>
      <c r="C107" s="302">
        <v>4.2999999999999997E-2</v>
      </c>
      <c r="D107" s="302">
        <v>4.2999999999999997E-2</v>
      </c>
      <c r="E107" s="301">
        <f t="shared" si="3"/>
        <v>0.25999999999999995</v>
      </c>
    </row>
    <row r="108" spans="1:5" x14ac:dyDescent="0.25">
      <c r="A108" s="314" t="s">
        <v>238</v>
      </c>
      <c r="B108" s="302">
        <v>0.188</v>
      </c>
      <c r="C108" s="302">
        <v>6.3E-2</v>
      </c>
      <c r="D108" s="302">
        <v>0</v>
      </c>
      <c r="E108" s="301">
        <f t="shared" si="3"/>
        <v>0.251</v>
      </c>
    </row>
    <row r="109" spans="1:5" x14ac:dyDescent="0.25">
      <c r="A109" s="314" t="s">
        <v>79</v>
      </c>
      <c r="B109" s="302">
        <v>0.25</v>
      </c>
      <c r="C109" s="302">
        <v>0</v>
      </c>
      <c r="D109" s="302">
        <v>0</v>
      </c>
      <c r="E109" s="301">
        <f t="shared" si="3"/>
        <v>0.25</v>
      </c>
    </row>
    <row r="110" spans="1:5" x14ac:dyDescent="0.25">
      <c r="A110" s="314" t="s">
        <v>77</v>
      </c>
      <c r="B110" s="302">
        <v>0.19500000000000001</v>
      </c>
      <c r="C110" s="302">
        <v>4.9000000000000002E-2</v>
      </c>
      <c r="D110" s="302">
        <v>0</v>
      </c>
      <c r="E110" s="301">
        <f t="shared" si="3"/>
        <v>0.24399999999999999</v>
      </c>
    </row>
    <row r="111" spans="1:5" x14ac:dyDescent="0.25">
      <c r="A111" s="314" t="s">
        <v>225</v>
      </c>
      <c r="B111" s="302">
        <v>0.192</v>
      </c>
      <c r="C111" s="302">
        <v>3.7999999999999999E-2</v>
      </c>
      <c r="D111" s="302">
        <v>0</v>
      </c>
      <c r="E111" s="301">
        <f t="shared" si="3"/>
        <v>0.23</v>
      </c>
    </row>
    <row r="112" spans="1:5" x14ac:dyDescent="0.25">
      <c r="A112" s="314" t="s">
        <v>91</v>
      </c>
      <c r="B112" s="302">
        <v>0.111</v>
      </c>
      <c r="C112" s="302">
        <v>0.111</v>
      </c>
      <c r="D112" s="302">
        <v>0</v>
      </c>
      <c r="E112" s="301">
        <f t="shared" si="3"/>
        <v>0.222</v>
      </c>
    </row>
    <row r="113" spans="1:5" x14ac:dyDescent="0.25">
      <c r="A113" s="314" t="s">
        <v>107</v>
      </c>
      <c r="B113" s="302">
        <v>0.14799999999999999</v>
      </c>
      <c r="C113" s="302">
        <v>7.3999999999999996E-2</v>
      </c>
      <c r="D113" s="302">
        <v>0</v>
      </c>
      <c r="E113" s="301">
        <f t="shared" si="3"/>
        <v>0.22199999999999998</v>
      </c>
    </row>
    <row r="114" spans="1:5" x14ac:dyDescent="0.25">
      <c r="A114" s="314" t="s">
        <v>253</v>
      </c>
      <c r="B114" s="302">
        <v>0.217</v>
      </c>
      <c r="C114" s="302">
        <v>0</v>
      </c>
      <c r="D114" s="302">
        <v>0</v>
      </c>
      <c r="E114" s="301">
        <f t="shared" si="3"/>
        <v>0.217</v>
      </c>
    </row>
    <row r="115" spans="1:5" x14ac:dyDescent="0.25">
      <c r="A115" s="314" t="s">
        <v>248</v>
      </c>
      <c r="B115" s="302">
        <v>0.21199999999999999</v>
      </c>
      <c r="C115" s="302">
        <v>0</v>
      </c>
      <c r="D115" s="302">
        <v>0</v>
      </c>
      <c r="E115" s="301">
        <f t="shared" si="3"/>
        <v>0.21199999999999999</v>
      </c>
    </row>
    <row r="116" spans="1:5" x14ac:dyDescent="0.25">
      <c r="A116" s="314" t="s">
        <v>81</v>
      </c>
      <c r="B116" s="302">
        <v>0.158</v>
      </c>
      <c r="C116" s="302">
        <v>5.2999999999999999E-2</v>
      </c>
      <c r="D116" s="302">
        <v>0</v>
      </c>
      <c r="E116" s="301">
        <f t="shared" ref="E116:E147" si="4">SUM(B116:D116)</f>
        <v>0.21099999999999999</v>
      </c>
    </row>
    <row r="117" spans="1:5" x14ac:dyDescent="0.25">
      <c r="A117" s="314" t="s">
        <v>113</v>
      </c>
      <c r="B117" s="302">
        <v>0.159</v>
      </c>
      <c r="C117" s="302">
        <v>4.4999999999999998E-2</v>
      </c>
      <c r="D117" s="302">
        <v>0</v>
      </c>
      <c r="E117" s="301">
        <f t="shared" si="4"/>
        <v>0.20400000000000001</v>
      </c>
    </row>
    <row r="118" spans="1:5" x14ac:dyDescent="0.25">
      <c r="A118" s="314" t="s">
        <v>266</v>
      </c>
      <c r="B118" s="302">
        <v>0.1</v>
      </c>
      <c r="C118" s="302">
        <v>0.1</v>
      </c>
      <c r="D118" s="302">
        <v>0</v>
      </c>
      <c r="E118" s="301">
        <f t="shared" si="4"/>
        <v>0.2</v>
      </c>
    </row>
    <row r="119" spans="1:5" x14ac:dyDescent="0.25">
      <c r="A119" s="314" t="s">
        <v>231</v>
      </c>
      <c r="B119" s="302">
        <v>0.15</v>
      </c>
      <c r="C119" s="302">
        <v>0.05</v>
      </c>
      <c r="D119" s="302">
        <v>0</v>
      </c>
      <c r="E119" s="301">
        <f t="shared" si="4"/>
        <v>0.2</v>
      </c>
    </row>
    <row r="120" spans="1:5" x14ac:dyDescent="0.25">
      <c r="A120" s="314" t="s">
        <v>235</v>
      </c>
      <c r="B120" s="302">
        <v>0.2</v>
      </c>
      <c r="C120" s="302">
        <v>0</v>
      </c>
      <c r="D120" s="302">
        <v>0</v>
      </c>
      <c r="E120" s="301">
        <f t="shared" si="4"/>
        <v>0.2</v>
      </c>
    </row>
    <row r="121" spans="1:5" x14ac:dyDescent="0.25">
      <c r="A121" s="314" t="s">
        <v>74</v>
      </c>
      <c r="B121" s="302">
        <v>0.2</v>
      </c>
      <c r="C121" s="302">
        <v>0</v>
      </c>
      <c r="D121" s="302">
        <v>0</v>
      </c>
      <c r="E121" s="301">
        <f t="shared" si="4"/>
        <v>0.2</v>
      </c>
    </row>
    <row r="122" spans="1:5" x14ac:dyDescent="0.25">
      <c r="A122" s="314" t="s">
        <v>87</v>
      </c>
      <c r="B122" s="302">
        <v>0.2</v>
      </c>
      <c r="C122" s="302">
        <v>0</v>
      </c>
      <c r="D122" s="302">
        <v>0</v>
      </c>
      <c r="E122" s="301">
        <f t="shared" si="4"/>
        <v>0.2</v>
      </c>
    </row>
    <row r="123" spans="1:5" x14ac:dyDescent="0.25">
      <c r="A123" s="314" t="s">
        <v>68</v>
      </c>
      <c r="B123" s="302">
        <v>0.2</v>
      </c>
      <c r="C123" s="302">
        <v>0</v>
      </c>
      <c r="D123" s="302">
        <v>0</v>
      </c>
      <c r="E123" s="301">
        <f t="shared" si="4"/>
        <v>0.2</v>
      </c>
    </row>
    <row r="124" spans="1:5" x14ac:dyDescent="0.25">
      <c r="A124" s="314" t="s">
        <v>103</v>
      </c>
      <c r="B124" s="302">
        <v>0.182</v>
      </c>
      <c r="C124" s="302">
        <v>0</v>
      </c>
      <c r="D124" s="302">
        <v>0</v>
      </c>
      <c r="E124" s="301">
        <f t="shared" si="4"/>
        <v>0.182</v>
      </c>
    </row>
    <row r="125" spans="1:5" x14ac:dyDescent="0.25">
      <c r="A125" s="314" t="s">
        <v>75</v>
      </c>
      <c r="B125" s="302">
        <v>0.182</v>
      </c>
      <c r="C125" s="302">
        <v>0</v>
      </c>
      <c r="D125" s="302">
        <v>0</v>
      </c>
      <c r="E125" s="301">
        <f t="shared" si="4"/>
        <v>0.182</v>
      </c>
    </row>
    <row r="126" spans="1:5" x14ac:dyDescent="0.25">
      <c r="A126" s="314" t="s">
        <v>441</v>
      </c>
      <c r="B126" s="302">
        <v>0.13</v>
      </c>
      <c r="C126" s="302">
        <v>4.2999999999999997E-2</v>
      </c>
      <c r="D126" s="302">
        <v>0</v>
      </c>
      <c r="E126" s="301">
        <f t="shared" si="4"/>
        <v>0.17299999999999999</v>
      </c>
    </row>
    <row r="127" spans="1:5" x14ac:dyDescent="0.25">
      <c r="A127" s="314" t="s">
        <v>304</v>
      </c>
      <c r="B127" s="302">
        <v>0.158</v>
      </c>
      <c r="C127" s="302">
        <v>0</v>
      </c>
      <c r="D127" s="302">
        <v>0</v>
      </c>
      <c r="E127" s="301">
        <f t="shared" si="4"/>
        <v>0.158</v>
      </c>
    </row>
    <row r="128" spans="1:5" x14ac:dyDescent="0.25">
      <c r="A128" s="314" t="s">
        <v>268</v>
      </c>
      <c r="B128" s="302">
        <v>0.13300000000000001</v>
      </c>
      <c r="C128" s="302">
        <v>0</v>
      </c>
      <c r="D128" s="302">
        <v>0</v>
      </c>
      <c r="E128" s="301">
        <f t="shared" si="4"/>
        <v>0.13300000000000001</v>
      </c>
    </row>
    <row r="129" spans="1:5" x14ac:dyDescent="0.25">
      <c r="A129" s="314" t="s">
        <v>92</v>
      </c>
      <c r="B129" s="302">
        <v>0.13</v>
      </c>
      <c r="C129" s="302">
        <v>0</v>
      </c>
      <c r="D129" s="302">
        <v>0</v>
      </c>
      <c r="E129" s="301">
        <f t="shared" si="4"/>
        <v>0.13</v>
      </c>
    </row>
    <row r="130" spans="1:5" x14ac:dyDescent="0.25">
      <c r="A130" s="314" t="s">
        <v>82</v>
      </c>
      <c r="B130" s="302">
        <v>0.125</v>
      </c>
      <c r="C130" s="302">
        <v>0</v>
      </c>
      <c r="D130" s="302">
        <v>0</v>
      </c>
      <c r="E130" s="301">
        <f t="shared" si="4"/>
        <v>0.125</v>
      </c>
    </row>
    <row r="131" spans="1:5" x14ac:dyDescent="0.25">
      <c r="A131" s="314" t="s">
        <v>258</v>
      </c>
      <c r="B131" s="302">
        <v>0.12</v>
      </c>
      <c r="C131" s="302">
        <v>0</v>
      </c>
      <c r="D131" s="302">
        <v>0</v>
      </c>
      <c r="E131" s="301">
        <f t="shared" si="4"/>
        <v>0.12</v>
      </c>
    </row>
    <row r="132" spans="1:5" x14ac:dyDescent="0.25">
      <c r="A132" s="314" t="s">
        <v>99</v>
      </c>
      <c r="B132" s="302">
        <v>0.111</v>
      </c>
      <c r="C132" s="302">
        <v>0</v>
      </c>
      <c r="D132" s="302">
        <v>0</v>
      </c>
      <c r="E132" s="301">
        <f t="shared" si="4"/>
        <v>0.111</v>
      </c>
    </row>
    <row r="133" spans="1:5" x14ac:dyDescent="0.25">
      <c r="A133" s="314" t="s">
        <v>229</v>
      </c>
      <c r="B133" s="302">
        <v>5.8999999999999997E-2</v>
      </c>
      <c r="C133" s="302">
        <v>3.9E-2</v>
      </c>
      <c r="D133" s="302">
        <v>0</v>
      </c>
      <c r="E133" s="301">
        <f t="shared" si="4"/>
        <v>9.8000000000000004E-2</v>
      </c>
    </row>
    <row r="134" spans="1:5" x14ac:dyDescent="0.25">
      <c r="A134" s="314" t="s">
        <v>223</v>
      </c>
      <c r="B134" s="302">
        <v>6.7000000000000004E-2</v>
      </c>
      <c r="C134" s="302">
        <v>2.1999999999999999E-2</v>
      </c>
      <c r="D134" s="302">
        <v>0</v>
      </c>
      <c r="E134" s="301">
        <f t="shared" si="4"/>
        <v>8.8999999999999996E-2</v>
      </c>
    </row>
    <row r="135" spans="1:5" x14ac:dyDescent="0.25">
      <c r="A135" s="314" t="s">
        <v>237</v>
      </c>
      <c r="B135" s="302">
        <v>8.3000000000000004E-2</v>
      </c>
      <c r="C135" s="302">
        <v>0</v>
      </c>
      <c r="D135" s="302">
        <v>0</v>
      </c>
      <c r="E135" s="301">
        <f t="shared" si="4"/>
        <v>8.3000000000000004E-2</v>
      </c>
    </row>
    <row r="136" spans="1:5" x14ac:dyDescent="0.25">
      <c r="A136" s="314" t="s">
        <v>62</v>
      </c>
      <c r="B136" s="302">
        <v>8.3000000000000004E-2</v>
      </c>
      <c r="C136" s="302">
        <v>0</v>
      </c>
      <c r="D136" s="302">
        <v>0</v>
      </c>
      <c r="E136" s="301">
        <f t="shared" si="4"/>
        <v>8.3000000000000004E-2</v>
      </c>
    </row>
    <row r="137" spans="1:5" x14ac:dyDescent="0.25">
      <c r="A137" s="314" t="s">
        <v>64</v>
      </c>
      <c r="B137" s="302">
        <v>8.1000000000000003E-2</v>
      </c>
      <c r="C137" s="302">
        <v>0</v>
      </c>
      <c r="D137" s="302">
        <v>0</v>
      </c>
      <c r="E137" s="301">
        <f t="shared" si="4"/>
        <v>8.1000000000000003E-2</v>
      </c>
    </row>
    <row r="138" spans="1:5" x14ac:dyDescent="0.25">
      <c r="A138" s="314" t="s">
        <v>90</v>
      </c>
      <c r="B138" s="302">
        <v>7.6999999999999999E-2</v>
      </c>
      <c r="C138" s="302">
        <v>0</v>
      </c>
      <c r="D138" s="302">
        <v>0</v>
      </c>
      <c r="E138" s="301">
        <f t="shared" si="4"/>
        <v>7.6999999999999999E-2</v>
      </c>
    </row>
    <row r="139" spans="1:5" x14ac:dyDescent="0.25">
      <c r="A139" s="314" t="s">
        <v>230</v>
      </c>
      <c r="B139" s="302">
        <v>6.0999999999999999E-2</v>
      </c>
      <c r="C139" s="302">
        <v>0</v>
      </c>
      <c r="D139" s="302">
        <v>0</v>
      </c>
      <c r="E139" s="301">
        <f t="shared" si="4"/>
        <v>6.0999999999999999E-2</v>
      </c>
    </row>
    <row r="140" spans="1:5" x14ac:dyDescent="0.25">
      <c r="A140" s="314" t="s">
        <v>246</v>
      </c>
      <c r="B140" s="302">
        <v>5.8999999999999997E-2</v>
      </c>
      <c r="C140" s="302">
        <v>0</v>
      </c>
      <c r="D140" s="302">
        <v>0</v>
      </c>
      <c r="E140" s="301">
        <f t="shared" si="4"/>
        <v>5.8999999999999997E-2</v>
      </c>
    </row>
    <row r="141" spans="1:5" x14ac:dyDescent="0.25">
      <c r="A141" s="314" t="s">
        <v>216</v>
      </c>
      <c r="B141" s="302">
        <v>4.2999999999999997E-2</v>
      </c>
      <c r="C141" s="302">
        <v>1.0999999999999999E-2</v>
      </c>
      <c r="D141" s="302">
        <v>0</v>
      </c>
      <c r="E141" s="301">
        <f t="shared" si="4"/>
        <v>5.3999999999999992E-2</v>
      </c>
    </row>
    <row r="142" spans="1:5" x14ac:dyDescent="0.25">
      <c r="A142" s="314" t="s">
        <v>239</v>
      </c>
      <c r="B142" s="302">
        <v>0.05</v>
      </c>
      <c r="C142" s="302">
        <v>0</v>
      </c>
      <c r="D142" s="302">
        <v>0</v>
      </c>
      <c r="E142" s="301">
        <f t="shared" si="4"/>
        <v>0.05</v>
      </c>
    </row>
    <row r="143" spans="1:5" x14ac:dyDescent="0.25">
      <c r="A143" s="314" t="s">
        <v>210</v>
      </c>
      <c r="B143" s="302">
        <v>0.03</v>
      </c>
      <c r="C143" s="302">
        <v>0.02</v>
      </c>
      <c r="D143" s="302">
        <v>0</v>
      </c>
      <c r="E143" s="301">
        <f t="shared" si="4"/>
        <v>0.05</v>
      </c>
    </row>
    <row r="144" spans="1:5" x14ac:dyDescent="0.25">
      <c r="A144" s="314" t="s">
        <v>76</v>
      </c>
      <c r="B144" s="302">
        <v>0.05</v>
      </c>
      <c r="C144" s="302">
        <v>0</v>
      </c>
      <c r="D144" s="302">
        <v>0</v>
      </c>
      <c r="E144" s="301">
        <f t="shared" si="4"/>
        <v>0.05</v>
      </c>
    </row>
    <row r="145" spans="1:7" x14ac:dyDescent="0.25">
      <c r="A145" s="314" t="s">
        <v>83</v>
      </c>
      <c r="B145" s="302">
        <v>4.4999999999999998E-2</v>
      </c>
      <c r="C145" s="302">
        <v>0</v>
      </c>
      <c r="D145" s="302">
        <v>0</v>
      </c>
      <c r="E145" s="301">
        <f t="shared" si="4"/>
        <v>4.4999999999999998E-2</v>
      </c>
    </row>
    <row r="146" spans="1:7" x14ac:dyDescent="0.25">
      <c r="A146" s="314" t="s">
        <v>261</v>
      </c>
      <c r="B146" s="302">
        <v>2.5999999999999999E-2</v>
      </c>
      <c r="C146" s="302">
        <v>0</v>
      </c>
      <c r="D146" s="302">
        <v>0</v>
      </c>
      <c r="E146" s="301">
        <f t="shared" si="4"/>
        <v>2.5999999999999999E-2</v>
      </c>
    </row>
    <row r="147" spans="1:7" x14ac:dyDescent="0.25">
      <c r="A147" s="314" t="s">
        <v>70</v>
      </c>
      <c r="B147" s="302">
        <v>2.5999999999999999E-2</v>
      </c>
      <c r="C147" s="302">
        <v>0</v>
      </c>
      <c r="D147" s="302">
        <v>0</v>
      </c>
      <c r="E147" s="301">
        <f t="shared" si="4"/>
        <v>2.5999999999999999E-2</v>
      </c>
    </row>
    <row r="148" spans="1:7" x14ac:dyDescent="0.25">
      <c r="A148" s="314" t="s">
        <v>224</v>
      </c>
      <c r="B148" s="302">
        <v>2.1999999999999999E-2</v>
      </c>
      <c r="C148" s="302">
        <v>0</v>
      </c>
      <c r="D148" s="302">
        <v>0</v>
      </c>
      <c r="E148" s="301">
        <f t="shared" ref="E148:E161" si="5">SUM(B148:D148)</f>
        <v>2.1999999999999999E-2</v>
      </c>
    </row>
    <row r="149" spans="1:7" x14ac:dyDescent="0.25">
      <c r="A149" s="314" t="s">
        <v>263</v>
      </c>
      <c r="B149" s="302">
        <v>0</v>
      </c>
      <c r="C149" s="302">
        <v>0</v>
      </c>
      <c r="D149" s="302">
        <v>0</v>
      </c>
      <c r="E149" s="301">
        <f t="shared" si="5"/>
        <v>0</v>
      </c>
    </row>
    <row r="150" spans="1:7" x14ac:dyDescent="0.25">
      <c r="A150" s="314" t="s">
        <v>244</v>
      </c>
      <c r="B150" s="302">
        <v>0</v>
      </c>
      <c r="C150" s="302">
        <v>0</v>
      </c>
      <c r="D150" s="302">
        <v>0</v>
      </c>
      <c r="E150" s="301">
        <f t="shared" si="5"/>
        <v>0</v>
      </c>
    </row>
    <row r="151" spans="1:7" x14ac:dyDescent="0.25">
      <c r="A151" s="314" t="s">
        <v>249</v>
      </c>
      <c r="B151" s="302">
        <v>0</v>
      </c>
      <c r="C151" s="302">
        <v>0</v>
      </c>
      <c r="D151" s="302">
        <v>0</v>
      </c>
      <c r="E151" s="301">
        <f t="shared" si="5"/>
        <v>0</v>
      </c>
    </row>
    <row r="152" spans="1:7" x14ac:dyDescent="0.25">
      <c r="A152" s="314" t="s">
        <v>251</v>
      </c>
      <c r="B152" s="302">
        <v>0</v>
      </c>
      <c r="C152" s="302">
        <v>0</v>
      </c>
      <c r="D152" s="302">
        <v>0</v>
      </c>
      <c r="E152" s="301">
        <f t="shared" si="5"/>
        <v>0</v>
      </c>
    </row>
    <row r="153" spans="1:7" x14ac:dyDescent="0.25">
      <c r="A153" s="314" t="s">
        <v>264</v>
      </c>
      <c r="B153" s="302">
        <v>0</v>
      </c>
      <c r="C153" s="302">
        <v>0</v>
      </c>
      <c r="D153" s="302">
        <v>0</v>
      </c>
      <c r="E153" s="301">
        <f t="shared" si="5"/>
        <v>0</v>
      </c>
    </row>
    <row r="154" spans="1:7" x14ac:dyDescent="0.25">
      <c r="A154" s="314" t="s">
        <v>257</v>
      </c>
      <c r="B154" s="302">
        <v>0</v>
      </c>
      <c r="C154" s="302">
        <v>0</v>
      </c>
      <c r="D154" s="302">
        <v>0</v>
      </c>
      <c r="E154" s="301">
        <f t="shared" si="5"/>
        <v>0</v>
      </c>
    </row>
    <row r="155" spans="1:7" x14ac:dyDescent="0.25">
      <c r="A155" s="314" t="s">
        <v>306</v>
      </c>
      <c r="B155" s="302">
        <v>0</v>
      </c>
      <c r="C155" s="302">
        <v>0</v>
      </c>
      <c r="D155" s="302">
        <v>0</v>
      </c>
      <c r="E155" s="301">
        <f t="shared" si="5"/>
        <v>0</v>
      </c>
    </row>
    <row r="156" spans="1:7" x14ac:dyDescent="0.25">
      <c r="A156" s="314" t="s">
        <v>69</v>
      </c>
      <c r="B156" s="302">
        <v>0</v>
      </c>
      <c r="C156" s="302">
        <v>0</v>
      </c>
      <c r="D156" s="302">
        <v>0</v>
      </c>
      <c r="E156" s="301">
        <f t="shared" si="5"/>
        <v>0</v>
      </c>
    </row>
    <row r="157" spans="1:7" x14ac:dyDescent="0.25">
      <c r="A157" s="314" t="s">
        <v>67</v>
      </c>
      <c r="B157" s="302">
        <v>0</v>
      </c>
      <c r="C157" s="302">
        <v>0</v>
      </c>
      <c r="D157" s="302">
        <v>0</v>
      </c>
      <c r="E157" s="301">
        <f t="shared" si="5"/>
        <v>0</v>
      </c>
    </row>
    <row r="158" spans="1:7" x14ac:dyDescent="0.25">
      <c r="A158" s="314" t="s">
        <v>58</v>
      </c>
      <c r="B158" s="302">
        <v>0</v>
      </c>
      <c r="C158" s="302">
        <v>0</v>
      </c>
      <c r="D158" s="302">
        <v>0</v>
      </c>
      <c r="E158" s="301">
        <f t="shared" si="5"/>
        <v>0</v>
      </c>
    </row>
    <row r="159" spans="1:7" x14ac:dyDescent="0.25">
      <c r="A159" s="314" t="s">
        <v>71</v>
      </c>
      <c r="B159" s="302">
        <v>0</v>
      </c>
      <c r="C159" s="302">
        <v>0</v>
      </c>
      <c r="D159" s="302">
        <v>0</v>
      </c>
      <c r="E159" s="301">
        <f t="shared" si="5"/>
        <v>0</v>
      </c>
    </row>
    <row r="160" spans="1:7" x14ac:dyDescent="0.25">
      <c r="A160" s="314" t="s">
        <v>86</v>
      </c>
      <c r="B160" s="302">
        <v>0</v>
      </c>
      <c r="C160" s="302">
        <v>0</v>
      </c>
      <c r="D160" s="302">
        <v>0</v>
      </c>
      <c r="E160" s="301">
        <f t="shared" si="5"/>
        <v>0</v>
      </c>
      <c r="G160" s="318"/>
    </row>
    <row r="161" spans="1:5" x14ac:dyDescent="0.25">
      <c r="A161" s="318" t="s">
        <v>72</v>
      </c>
      <c r="B161" s="302">
        <v>0</v>
      </c>
      <c r="C161" s="302">
        <v>0</v>
      </c>
      <c r="D161" s="302">
        <v>0</v>
      </c>
      <c r="E161" s="301">
        <f t="shared" si="5"/>
        <v>0</v>
      </c>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opLeftCell="F1" zoomScaleNormal="100" workbookViewId="0">
      <selection activeCell="X13" sqref="X13"/>
    </sheetView>
  </sheetViews>
  <sheetFormatPr defaultRowHeight="15" x14ac:dyDescent="0.25"/>
  <sheetData>
    <row r="1" spans="1:11" x14ac:dyDescent="0.25">
      <c r="A1" s="89" t="s">
        <v>278</v>
      </c>
    </row>
    <row r="2" spans="1:11" x14ac:dyDescent="0.25">
      <c r="K2" s="143" t="s">
        <v>415</v>
      </c>
    </row>
    <row r="4" spans="1:11" x14ac:dyDescent="0.25">
      <c r="B4" s="300" t="s">
        <v>442</v>
      </c>
      <c r="C4" s="300" t="s">
        <v>443</v>
      </c>
      <c r="D4" s="300" t="s">
        <v>444</v>
      </c>
      <c r="E4" s="300" t="s">
        <v>393</v>
      </c>
    </row>
    <row r="5" spans="1:11" x14ac:dyDescent="0.25">
      <c r="A5" s="315" t="s">
        <v>155</v>
      </c>
      <c r="B5" s="302">
        <v>0.44</v>
      </c>
      <c r="C5" s="302">
        <v>0.52</v>
      </c>
      <c r="D5" s="302">
        <v>0.04</v>
      </c>
      <c r="E5" s="301">
        <f t="shared" ref="E5:E36" si="0">SUM(B5:D5)</f>
        <v>1</v>
      </c>
    </row>
    <row r="6" spans="1:11" x14ac:dyDescent="0.25">
      <c r="A6" s="315" t="s">
        <v>181</v>
      </c>
      <c r="B6" s="302">
        <v>0.13300000000000001</v>
      </c>
      <c r="C6" s="302">
        <v>0.66700000000000004</v>
      </c>
      <c r="D6" s="302">
        <v>0.2</v>
      </c>
      <c r="E6" s="301">
        <f t="shared" si="0"/>
        <v>1</v>
      </c>
    </row>
    <row r="7" spans="1:11" x14ac:dyDescent="0.25">
      <c r="A7" s="315" t="s">
        <v>193</v>
      </c>
      <c r="B7" s="302">
        <v>0.14299999999999999</v>
      </c>
      <c r="C7" s="302">
        <v>0.64300000000000002</v>
      </c>
      <c r="D7" s="302">
        <v>0.214</v>
      </c>
      <c r="E7" s="301">
        <f t="shared" si="0"/>
        <v>1</v>
      </c>
    </row>
    <row r="8" spans="1:11" x14ac:dyDescent="0.25">
      <c r="A8" s="315" t="s">
        <v>182</v>
      </c>
      <c r="B8" s="302">
        <v>0.14299999999999999</v>
      </c>
      <c r="C8" s="302">
        <v>0.28599999999999998</v>
      </c>
      <c r="D8" s="302">
        <v>0.57099999999999995</v>
      </c>
      <c r="E8" s="301">
        <f t="shared" si="0"/>
        <v>0.99999999999999989</v>
      </c>
    </row>
    <row r="9" spans="1:11" x14ac:dyDescent="0.25">
      <c r="A9" s="318" t="s">
        <v>199</v>
      </c>
      <c r="B9" s="302">
        <v>0.161</v>
      </c>
      <c r="C9" s="302">
        <v>0.51600000000000001</v>
      </c>
      <c r="D9" s="302">
        <v>0.28999999999999998</v>
      </c>
      <c r="E9" s="301">
        <f t="shared" si="0"/>
        <v>0.96700000000000008</v>
      </c>
    </row>
    <row r="10" spans="1:11" x14ac:dyDescent="0.25">
      <c r="A10" s="315" t="s">
        <v>187</v>
      </c>
      <c r="B10" s="302">
        <v>0.1</v>
      </c>
      <c r="C10" s="302">
        <v>0.5</v>
      </c>
      <c r="D10" s="302">
        <v>0.36699999999999999</v>
      </c>
      <c r="E10" s="301">
        <f t="shared" si="0"/>
        <v>0.96699999999999997</v>
      </c>
    </row>
    <row r="11" spans="1:11" x14ac:dyDescent="0.25">
      <c r="A11" s="315" t="s">
        <v>192</v>
      </c>
      <c r="B11" s="302">
        <v>0.26700000000000002</v>
      </c>
      <c r="C11" s="302">
        <v>0.66700000000000004</v>
      </c>
      <c r="D11" s="302">
        <v>0</v>
      </c>
      <c r="E11" s="301">
        <f t="shared" si="0"/>
        <v>0.93400000000000005</v>
      </c>
    </row>
    <row r="12" spans="1:11" x14ac:dyDescent="0.25">
      <c r="A12" s="315" t="s">
        <v>180</v>
      </c>
      <c r="B12" s="302">
        <v>0.3</v>
      </c>
      <c r="C12" s="302">
        <v>0.53300000000000003</v>
      </c>
      <c r="D12" s="302">
        <v>0.1</v>
      </c>
      <c r="E12" s="301">
        <f t="shared" si="0"/>
        <v>0.93299999999999994</v>
      </c>
    </row>
    <row r="13" spans="1:11" x14ac:dyDescent="0.25">
      <c r="A13" s="315" t="s">
        <v>162</v>
      </c>
      <c r="B13" s="302">
        <v>0.45500000000000002</v>
      </c>
      <c r="C13" s="302">
        <v>0.45500000000000002</v>
      </c>
      <c r="D13" s="302">
        <v>0</v>
      </c>
      <c r="E13" s="301">
        <f t="shared" si="0"/>
        <v>0.91</v>
      </c>
    </row>
    <row r="14" spans="1:11" x14ac:dyDescent="0.25">
      <c r="A14" s="315" t="s">
        <v>185</v>
      </c>
      <c r="B14" s="302">
        <v>0.111</v>
      </c>
      <c r="C14" s="302">
        <v>0.55600000000000005</v>
      </c>
      <c r="D14" s="302">
        <v>0.222</v>
      </c>
      <c r="E14" s="301">
        <f t="shared" si="0"/>
        <v>0.88900000000000001</v>
      </c>
    </row>
    <row r="15" spans="1:11" x14ac:dyDescent="0.25">
      <c r="A15" s="315" t="s">
        <v>156</v>
      </c>
      <c r="B15" s="302">
        <v>0.26200000000000001</v>
      </c>
      <c r="C15" s="302">
        <v>0.40500000000000003</v>
      </c>
      <c r="D15" s="302">
        <v>0.214</v>
      </c>
      <c r="E15" s="301">
        <f t="shared" si="0"/>
        <v>0.88100000000000001</v>
      </c>
    </row>
    <row r="16" spans="1:11" x14ac:dyDescent="0.25">
      <c r="A16" s="315" t="s">
        <v>127</v>
      </c>
      <c r="B16" s="302">
        <v>0.25</v>
      </c>
      <c r="C16" s="302">
        <v>0.438</v>
      </c>
      <c r="D16" s="302">
        <v>0.188</v>
      </c>
      <c r="E16" s="301">
        <f t="shared" si="0"/>
        <v>0.87599999999999989</v>
      </c>
    </row>
    <row r="17" spans="1:5" x14ac:dyDescent="0.25">
      <c r="A17" s="315" t="s">
        <v>158</v>
      </c>
      <c r="B17" s="302">
        <v>0.125</v>
      </c>
      <c r="C17" s="302">
        <v>0.5</v>
      </c>
      <c r="D17" s="302">
        <v>0.25</v>
      </c>
      <c r="E17" s="301">
        <f t="shared" si="0"/>
        <v>0.875</v>
      </c>
    </row>
    <row r="18" spans="1:5" x14ac:dyDescent="0.25">
      <c r="A18" s="315" t="s">
        <v>195</v>
      </c>
      <c r="B18" s="302">
        <v>0.36399999999999999</v>
      </c>
      <c r="C18" s="302">
        <v>0.27300000000000002</v>
      </c>
      <c r="D18" s="302">
        <v>0.182</v>
      </c>
      <c r="E18" s="301">
        <f t="shared" si="0"/>
        <v>0.81899999999999995</v>
      </c>
    </row>
    <row r="19" spans="1:5" x14ac:dyDescent="0.25">
      <c r="A19" s="315" t="s">
        <v>175</v>
      </c>
      <c r="B19" s="302">
        <v>0.36399999999999999</v>
      </c>
      <c r="C19" s="302">
        <v>0.45500000000000002</v>
      </c>
      <c r="D19" s="302">
        <v>0</v>
      </c>
      <c r="E19" s="301">
        <f t="shared" si="0"/>
        <v>0.81899999999999995</v>
      </c>
    </row>
    <row r="20" spans="1:5" x14ac:dyDescent="0.25">
      <c r="A20" s="315" t="s">
        <v>131</v>
      </c>
      <c r="B20" s="302">
        <v>0.54500000000000004</v>
      </c>
      <c r="C20" s="302">
        <v>0.27300000000000002</v>
      </c>
      <c r="D20" s="302">
        <v>0</v>
      </c>
      <c r="E20" s="301">
        <f t="shared" si="0"/>
        <v>0.81800000000000006</v>
      </c>
    </row>
    <row r="21" spans="1:5" x14ac:dyDescent="0.25">
      <c r="A21" s="315" t="s">
        <v>152</v>
      </c>
      <c r="B21" s="302">
        <v>9.5000000000000001E-2</v>
      </c>
      <c r="C21" s="302">
        <v>0.38100000000000001</v>
      </c>
      <c r="D21" s="302">
        <v>0.33300000000000002</v>
      </c>
      <c r="E21" s="301">
        <f t="shared" si="0"/>
        <v>0.80899999999999994</v>
      </c>
    </row>
    <row r="22" spans="1:5" x14ac:dyDescent="0.25">
      <c r="A22" s="315" t="s">
        <v>176</v>
      </c>
      <c r="B22" s="302">
        <v>0.4</v>
      </c>
      <c r="C22" s="302">
        <v>0.2</v>
      </c>
      <c r="D22" s="302">
        <v>0.2</v>
      </c>
      <c r="E22" s="301">
        <f t="shared" si="0"/>
        <v>0.8</v>
      </c>
    </row>
    <row r="23" spans="1:5" x14ac:dyDescent="0.25">
      <c r="A23" s="315" t="s">
        <v>186</v>
      </c>
      <c r="B23" s="302">
        <v>0.8</v>
      </c>
      <c r="C23" s="302">
        <v>0</v>
      </c>
      <c r="D23" s="302">
        <v>0</v>
      </c>
      <c r="E23" s="301">
        <f t="shared" si="0"/>
        <v>0.8</v>
      </c>
    </row>
    <row r="24" spans="1:5" x14ac:dyDescent="0.25">
      <c r="A24" s="315" t="s">
        <v>173</v>
      </c>
      <c r="B24" s="302">
        <v>0.34499999999999997</v>
      </c>
      <c r="C24" s="302">
        <v>0.34499999999999997</v>
      </c>
      <c r="D24" s="302">
        <v>0.10299999999999999</v>
      </c>
      <c r="E24" s="301">
        <f t="shared" si="0"/>
        <v>0.79299999999999993</v>
      </c>
    </row>
    <row r="25" spans="1:5" x14ac:dyDescent="0.25">
      <c r="A25" s="315" t="s">
        <v>171</v>
      </c>
      <c r="B25" s="302">
        <v>0.105</v>
      </c>
      <c r="C25" s="302">
        <v>0.68400000000000005</v>
      </c>
      <c r="D25" s="302">
        <v>0</v>
      </c>
      <c r="E25" s="301">
        <f t="shared" si="0"/>
        <v>0.78900000000000003</v>
      </c>
    </row>
    <row r="26" spans="1:5" x14ac:dyDescent="0.25">
      <c r="A26" s="315" t="s">
        <v>142</v>
      </c>
      <c r="B26" s="302">
        <v>0.438</v>
      </c>
      <c r="C26" s="302">
        <v>0.313</v>
      </c>
      <c r="D26" s="302">
        <v>0</v>
      </c>
      <c r="E26" s="301">
        <f t="shared" si="0"/>
        <v>0.751</v>
      </c>
    </row>
    <row r="27" spans="1:5" x14ac:dyDescent="0.25">
      <c r="A27" s="315" t="s">
        <v>113</v>
      </c>
      <c r="B27" s="302">
        <v>0.54500000000000004</v>
      </c>
      <c r="C27" s="302">
        <v>0.182</v>
      </c>
      <c r="D27" s="302">
        <v>2.3E-2</v>
      </c>
      <c r="E27" s="301">
        <f t="shared" si="0"/>
        <v>0.75000000000000011</v>
      </c>
    </row>
    <row r="28" spans="1:5" x14ac:dyDescent="0.25">
      <c r="A28" s="315" t="s">
        <v>168</v>
      </c>
      <c r="B28" s="302">
        <v>0.16700000000000001</v>
      </c>
      <c r="C28" s="302">
        <v>0.58299999999999996</v>
      </c>
      <c r="D28" s="302">
        <v>0</v>
      </c>
      <c r="E28" s="301">
        <f t="shared" si="0"/>
        <v>0.75</v>
      </c>
    </row>
    <row r="29" spans="1:5" x14ac:dyDescent="0.25">
      <c r="A29" s="315" t="s">
        <v>145</v>
      </c>
      <c r="B29" s="302">
        <v>0.25</v>
      </c>
      <c r="C29" s="302">
        <v>0.5</v>
      </c>
      <c r="D29" s="302">
        <v>0</v>
      </c>
      <c r="E29" s="301">
        <f t="shared" si="0"/>
        <v>0.75</v>
      </c>
    </row>
    <row r="30" spans="1:5" x14ac:dyDescent="0.25">
      <c r="A30" s="315" t="s">
        <v>139</v>
      </c>
      <c r="B30" s="302">
        <v>0.4</v>
      </c>
      <c r="C30" s="302">
        <v>0.26700000000000002</v>
      </c>
      <c r="D30" s="302">
        <v>6.7000000000000004E-2</v>
      </c>
      <c r="E30" s="301">
        <f t="shared" si="0"/>
        <v>0.73399999999999999</v>
      </c>
    </row>
    <row r="31" spans="1:5" x14ac:dyDescent="0.25">
      <c r="A31" s="315" t="s">
        <v>147</v>
      </c>
      <c r="B31" s="302">
        <v>0.53300000000000003</v>
      </c>
      <c r="C31" s="302">
        <v>0.2</v>
      </c>
      <c r="D31" s="302">
        <v>0</v>
      </c>
      <c r="E31" s="301">
        <f t="shared" si="0"/>
        <v>0.7330000000000001</v>
      </c>
    </row>
    <row r="32" spans="1:5" x14ac:dyDescent="0.25">
      <c r="A32" s="315" t="s">
        <v>194</v>
      </c>
      <c r="B32" s="302">
        <v>0.63600000000000001</v>
      </c>
      <c r="C32" s="302">
        <v>9.0999999999999998E-2</v>
      </c>
      <c r="D32" s="302">
        <v>0</v>
      </c>
      <c r="E32" s="301">
        <f t="shared" si="0"/>
        <v>0.72699999999999998</v>
      </c>
    </row>
    <row r="33" spans="1:5" x14ac:dyDescent="0.25">
      <c r="A33" s="315" t="s">
        <v>184</v>
      </c>
      <c r="B33" s="302">
        <v>0.61099999999999999</v>
      </c>
      <c r="C33" s="302">
        <v>0.111</v>
      </c>
      <c r="D33" s="302">
        <v>0</v>
      </c>
      <c r="E33" s="301">
        <f t="shared" si="0"/>
        <v>0.72199999999999998</v>
      </c>
    </row>
    <row r="34" spans="1:5" x14ac:dyDescent="0.25">
      <c r="A34" s="315" t="s">
        <v>119</v>
      </c>
      <c r="B34" s="302">
        <v>0.6</v>
      </c>
      <c r="C34" s="302">
        <v>0.12</v>
      </c>
      <c r="D34" s="302">
        <v>0</v>
      </c>
      <c r="E34" s="301">
        <f t="shared" si="0"/>
        <v>0.72</v>
      </c>
    </row>
    <row r="35" spans="1:5" x14ac:dyDescent="0.25">
      <c r="A35" s="315" t="s">
        <v>125</v>
      </c>
      <c r="B35" s="302">
        <v>0.45</v>
      </c>
      <c r="C35" s="302">
        <v>0.25</v>
      </c>
      <c r="D35" s="302">
        <v>0</v>
      </c>
      <c r="E35" s="301">
        <f t="shared" si="0"/>
        <v>0.7</v>
      </c>
    </row>
    <row r="36" spans="1:5" x14ac:dyDescent="0.25">
      <c r="A36" s="315" t="s">
        <v>197</v>
      </c>
      <c r="B36" s="302">
        <v>0.313</v>
      </c>
      <c r="C36" s="302">
        <v>0.313</v>
      </c>
      <c r="D36" s="302">
        <v>6.3E-2</v>
      </c>
      <c r="E36" s="301">
        <f t="shared" si="0"/>
        <v>0.68900000000000006</v>
      </c>
    </row>
    <row r="37" spans="1:5" x14ac:dyDescent="0.25">
      <c r="A37" s="315" t="s">
        <v>189</v>
      </c>
      <c r="B37" s="302">
        <v>0.56299999999999994</v>
      </c>
      <c r="C37" s="302">
        <v>0.125</v>
      </c>
      <c r="D37" s="302">
        <v>0</v>
      </c>
      <c r="E37" s="301">
        <f t="shared" ref="E37:E68" si="1">SUM(B37:D37)</f>
        <v>0.68799999999999994</v>
      </c>
    </row>
    <row r="38" spans="1:5" x14ac:dyDescent="0.25">
      <c r="A38" s="315" t="s">
        <v>196</v>
      </c>
      <c r="B38" s="302">
        <v>0.41699999999999998</v>
      </c>
      <c r="C38" s="302">
        <v>0.25</v>
      </c>
      <c r="D38" s="302">
        <v>0</v>
      </c>
      <c r="E38" s="301">
        <f t="shared" si="1"/>
        <v>0.66700000000000004</v>
      </c>
    </row>
    <row r="39" spans="1:5" x14ac:dyDescent="0.25">
      <c r="A39" s="315" t="s">
        <v>198</v>
      </c>
      <c r="B39" s="302">
        <v>0.46700000000000003</v>
      </c>
      <c r="C39" s="302">
        <v>0.13300000000000001</v>
      </c>
      <c r="D39" s="302">
        <v>6.7000000000000004E-2</v>
      </c>
      <c r="E39" s="301">
        <f t="shared" si="1"/>
        <v>0.66700000000000004</v>
      </c>
    </row>
    <row r="40" spans="1:5" x14ac:dyDescent="0.25">
      <c r="A40" s="315" t="s">
        <v>149</v>
      </c>
      <c r="B40" s="302">
        <v>0.5</v>
      </c>
      <c r="C40" s="302">
        <v>0.14299999999999999</v>
      </c>
      <c r="D40" s="302">
        <v>0</v>
      </c>
      <c r="E40" s="301">
        <f t="shared" si="1"/>
        <v>0.64300000000000002</v>
      </c>
    </row>
    <row r="41" spans="1:5" x14ac:dyDescent="0.25">
      <c r="A41" s="315" t="s">
        <v>157</v>
      </c>
      <c r="B41" s="302">
        <v>0.27300000000000002</v>
      </c>
      <c r="C41" s="302">
        <v>0.27300000000000002</v>
      </c>
      <c r="D41" s="302">
        <v>9.0999999999999998E-2</v>
      </c>
      <c r="E41" s="301">
        <f t="shared" si="1"/>
        <v>0.63700000000000001</v>
      </c>
    </row>
    <row r="42" spans="1:5" x14ac:dyDescent="0.25">
      <c r="A42" s="315" t="s">
        <v>134</v>
      </c>
      <c r="B42" s="302">
        <v>0.188</v>
      </c>
      <c r="C42" s="302">
        <v>0.438</v>
      </c>
      <c r="D42" s="302">
        <v>0</v>
      </c>
      <c r="E42" s="301">
        <f t="shared" si="1"/>
        <v>0.626</v>
      </c>
    </row>
    <row r="43" spans="1:5" x14ac:dyDescent="0.25">
      <c r="A43" s="315" t="s">
        <v>148</v>
      </c>
      <c r="B43" s="302">
        <v>0.625</v>
      </c>
      <c r="C43" s="302">
        <v>0</v>
      </c>
      <c r="D43" s="302">
        <v>0</v>
      </c>
      <c r="E43" s="301">
        <f t="shared" si="1"/>
        <v>0.625</v>
      </c>
    </row>
    <row r="44" spans="1:5" x14ac:dyDescent="0.25">
      <c r="A44" s="315" t="s">
        <v>191</v>
      </c>
      <c r="B44" s="302">
        <v>0.40799999999999997</v>
      </c>
      <c r="C44" s="302">
        <v>0.184</v>
      </c>
      <c r="D44" s="302">
        <v>0.02</v>
      </c>
      <c r="E44" s="301">
        <f t="shared" si="1"/>
        <v>0.61199999999999999</v>
      </c>
    </row>
    <row r="45" spans="1:5" x14ac:dyDescent="0.25">
      <c r="A45" s="315" t="s">
        <v>138</v>
      </c>
      <c r="B45" s="302">
        <v>0.44</v>
      </c>
      <c r="C45" s="302">
        <v>0.16</v>
      </c>
      <c r="D45" s="302">
        <v>0</v>
      </c>
      <c r="E45" s="301">
        <f t="shared" si="1"/>
        <v>0.6</v>
      </c>
    </row>
    <row r="46" spans="1:5" x14ac:dyDescent="0.25">
      <c r="A46" s="315" t="s">
        <v>179</v>
      </c>
      <c r="B46" s="302">
        <v>0.36399999999999999</v>
      </c>
      <c r="C46" s="302">
        <v>0.22700000000000001</v>
      </c>
      <c r="D46" s="302">
        <v>0</v>
      </c>
      <c r="E46" s="301">
        <f t="shared" si="1"/>
        <v>0.59099999999999997</v>
      </c>
    </row>
    <row r="47" spans="1:5" x14ac:dyDescent="0.25">
      <c r="A47" s="315" t="s">
        <v>141</v>
      </c>
      <c r="B47" s="302">
        <v>0.35299999999999998</v>
      </c>
      <c r="C47" s="302">
        <v>0.23499999999999999</v>
      </c>
      <c r="D47" s="302">
        <v>0</v>
      </c>
      <c r="E47" s="301">
        <f t="shared" si="1"/>
        <v>0.58799999999999997</v>
      </c>
    </row>
    <row r="48" spans="1:5" x14ac:dyDescent="0.25">
      <c r="A48" s="315" t="s">
        <v>143</v>
      </c>
      <c r="B48" s="302">
        <v>0.5</v>
      </c>
      <c r="C48" s="302">
        <v>7.0999999999999994E-2</v>
      </c>
      <c r="D48" s="302">
        <v>0</v>
      </c>
      <c r="E48" s="301">
        <f t="shared" si="1"/>
        <v>0.57099999999999995</v>
      </c>
    </row>
    <row r="49" spans="1:5" x14ac:dyDescent="0.25">
      <c r="A49" s="315" t="s">
        <v>120</v>
      </c>
      <c r="B49" s="302">
        <v>0.44900000000000001</v>
      </c>
      <c r="C49" s="302">
        <v>0.122</v>
      </c>
      <c r="D49" s="302">
        <v>0</v>
      </c>
      <c r="E49" s="301">
        <f t="shared" si="1"/>
        <v>0.57099999999999995</v>
      </c>
    </row>
    <row r="50" spans="1:5" x14ac:dyDescent="0.25">
      <c r="A50" s="315" t="s">
        <v>150</v>
      </c>
      <c r="B50" s="302">
        <v>0.26100000000000001</v>
      </c>
      <c r="C50" s="302">
        <v>0.30399999999999999</v>
      </c>
      <c r="D50" s="302">
        <v>0</v>
      </c>
      <c r="E50" s="301">
        <f t="shared" si="1"/>
        <v>0.56499999999999995</v>
      </c>
    </row>
    <row r="51" spans="1:5" x14ac:dyDescent="0.25">
      <c r="A51" s="315" t="s">
        <v>167</v>
      </c>
      <c r="B51" s="302">
        <v>0.5</v>
      </c>
      <c r="C51" s="302">
        <v>6.3E-2</v>
      </c>
      <c r="D51" s="302">
        <v>0</v>
      </c>
      <c r="E51" s="301">
        <f t="shared" si="1"/>
        <v>0.56299999999999994</v>
      </c>
    </row>
    <row r="52" spans="1:5" x14ac:dyDescent="0.25">
      <c r="A52" s="315" t="s">
        <v>190</v>
      </c>
      <c r="B52" s="302">
        <v>0.55600000000000005</v>
      </c>
      <c r="C52" s="302">
        <v>0</v>
      </c>
      <c r="D52" s="302">
        <v>0</v>
      </c>
      <c r="E52" s="301">
        <f t="shared" si="1"/>
        <v>0.55600000000000005</v>
      </c>
    </row>
    <row r="53" spans="1:5" x14ac:dyDescent="0.25">
      <c r="A53" s="315" t="s">
        <v>178</v>
      </c>
      <c r="B53" s="302">
        <v>6.7000000000000004E-2</v>
      </c>
      <c r="C53" s="302">
        <v>0.33300000000000002</v>
      </c>
      <c r="D53" s="302">
        <v>0.13300000000000001</v>
      </c>
      <c r="E53" s="301">
        <f t="shared" si="1"/>
        <v>0.53300000000000003</v>
      </c>
    </row>
    <row r="54" spans="1:5" x14ac:dyDescent="0.25">
      <c r="A54" s="315" t="s">
        <v>169</v>
      </c>
      <c r="B54" s="302">
        <v>0.23499999999999999</v>
      </c>
      <c r="C54" s="302">
        <v>0.29399999999999998</v>
      </c>
      <c r="D54" s="302">
        <v>0</v>
      </c>
      <c r="E54" s="301">
        <f t="shared" si="1"/>
        <v>0.52899999999999991</v>
      </c>
    </row>
    <row r="55" spans="1:5" x14ac:dyDescent="0.25">
      <c r="A55" s="315" t="s">
        <v>146</v>
      </c>
      <c r="B55" s="302">
        <v>0.29399999999999998</v>
      </c>
      <c r="C55" s="302">
        <v>0.23499999999999999</v>
      </c>
      <c r="D55" s="302">
        <v>0</v>
      </c>
      <c r="E55" s="301">
        <f t="shared" si="1"/>
        <v>0.52899999999999991</v>
      </c>
    </row>
    <row r="56" spans="1:5" x14ac:dyDescent="0.25">
      <c r="A56" s="315" t="s">
        <v>170</v>
      </c>
      <c r="B56" s="302">
        <v>0.38500000000000001</v>
      </c>
      <c r="C56" s="302">
        <v>0.10299999999999999</v>
      </c>
      <c r="D56" s="302">
        <v>2.5999999999999999E-2</v>
      </c>
      <c r="E56" s="301">
        <f t="shared" si="1"/>
        <v>0.51400000000000001</v>
      </c>
    </row>
    <row r="57" spans="1:5" x14ac:dyDescent="0.25">
      <c r="A57" s="315" t="s">
        <v>124</v>
      </c>
      <c r="B57" s="302">
        <v>0.5</v>
      </c>
      <c r="C57" s="302">
        <v>0</v>
      </c>
      <c r="D57" s="302">
        <v>0</v>
      </c>
      <c r="E57" s="301">
        <f t="shared" si="1"/>
        <v>0.5</v>
      </c>
    </row>
    <row r="58" spans="1:5" x14ac:dyDescent="0.25">
      <c r="A58" s="315" t="s">
        <v>188</v>
      </c>
      <c r="B58" s="302">
        <v>0.33300000000000002</v>
      </c>
      <c r="C58" s="302">
        <v>0.16700000000000001</v>
      </c>
      <c r="D58" s="302">
        <v>0</v>
      </c>
      <c r="E58" s="301">
        <f t="shared" si="1"/>
        <v>0.5</v>
      </c>
    </row>
    <row r="59" spans="1:5" x14ac:dyDescent="0.25">
      <c r="A59" s="315" t="s">
        <v>110</v>
      </c>
      <c r="B59" s="302">
        <v>0.3</v>
      </c>
      <c r="C59" s="302">
        <v>0.2</v>
      </c>
      <c r="D59" s="302">
        <v>0</v>
      </c>
      <c r="E59" s="301">
        <f t="shared" si="1"/>
        <v>0.5</v>
      </c>
    </row>
    <row r="60" spans="1:5" x14ac:dyDescent="0.25">
      <c r="A60" s="315" t="s">
        <v>183</v>
      </c>
      <c r="B60" s="302">
        <v>0.14299999999999999</v>
      </c>
      <c r="C60" s="302">
        <v>0.28599999999999998</v>
      </c>
      <c r="D60" s="302">
        <v>7.0999999999999994E-2</v>
      </c>
      <c r="E60" s="301">
        <f t="shared" si="1"/>
        <v>0.49999999999999994</v>
      </c>
    </row>
    <row r="61" spans="1:5" x14ac:dyDescent="0.25">
      <c r="A61" s="315" t="s">
        <v>105</v>
      </c>
      <c r="B61" s="302">
        <v>0.316</v>
      </c>
      <c r="C61" s="302">
        <v>0.158</v>
      </c>
      <c r="D61" s="302">
        <v>0</v>
      </c>
      <c r="E61" s="301">
        <f t="shared" si="1"/>
        <v>0.47399999999999998</v>
      </c>
    </row>
    <row r="62" spans="1:5" x14ac:dyDescent="0.25">
      <c r="A62" s="315" t="s">
        <v>172</v>
      </c>
      <c r="B62" s="302">
        <v>0.375</v>
      </c>
      <c r="C62" s="302">
        <v>8.3000000000000004E-2</v>
      </c>
      <c r="D62" s="302">
        <v>0</v>
      </c>
      <c r="E62" s="301">
        <f t="shared" si="1"/>
        <v>0.45800000000000002</v>
      </c>
    </row>
    <row r="63" spans="1:5" x14ac:dyDescent="0.25">
      <c r="A63" s="315" t="s">
        <v>132</v>
      </c>
      <c r="B63" s="302">
        <v>0.36399999999999999</v>
      </c>
      <c r="C63" s="302">
        <v>9.0999999999999998E-2</v>
      </c>
      <c r="D63" s="302">
        <v>0</v>
      </c>
      <c r="E63" s="301">
        <f t="shared" si="1"/>
        <v>0.45499999999999996</v>
      </c>
    </row>
    <row r="64" spans="1:5" x14ac:dyDescent="0.25">
      <c r="A64" s="315" t="s">
        <v>140</v>
      </c>
      <c r="B64" s="302">
        <v>0.44400000000000001</v>
      </c>
      <c r="C64" s="302">
        <v>0</v>
      </c>
      <c r="D64" s="302">
        <v>0</v>
      </c>
      <c r="E64" s="301">
        <f t="shared" si="1"/>
        <v>0.44400000000000001</v>
      </c>
    </row>
    <row r="65" spans="1:5" x14ac:dyDescent="0.25">
      <c r="A65" s="315" t="s">
        <v>161</v>
      </c>
      <c r="B65" s="302">
        <v>0.16700000000000001</v>
      </c>
      <c r="C65" s="302">
        <v>0.25</v>
      </c>
      <c r="D65" s="302">
        <v>0</v>
      </c>
      <c r="E65" s="301">
        <f t="shared" si="1"/>
        <v>0.41700000000000004</v>
      </c>
    </row>
    <row r="66" spans="1:5" x14ac:dyDescent="0.25">
      <c r="A66" s="315" t="s">
        <v>151</v>
      </c>
      <c r="B66" s="302">
        <v>0.41699999999999998</v>
      </c>
      <c r="C66" s="302">
        <v>0</v>
      </c>
      <c r="D66" s="302">
        <v>0</v>
      </c>
      <c r="E66" s="301">
        <f t="shared" si="1"/>
        <v>0.41699999999999998</v>
      </c>
    </row>
    <row r="67" spans="1:5" x14ac:dyDescent="0.25">
      <c r="A67" s="315" t="s">
        <v>126</v>
      </c>
      <c r="B67" s="302">
        <v>0.22700000000000001</v>
      </c>
      <c r="C67" s="302">
        <v>0.13600000000000001</v>
      </c>
      <c r="D67" s="302">
        <v>4.4999999999999998E-2</v>
      </c>
      <c r="E67" s="301">
        <f t="shared" si="1"/>
        <v>0.40799999999999997</v>
      </c>
    </row>
    <row r="68" spans="1:5" x14ac:dyDescent="0.25">
      <c r="A68" s="315" t="s">
        <v>133</v>
      </c>
      <c r="B68" s="302">
        <v>0.3</v>
      </c>
      <c r="C68" s="302">
        <v>0.1</v>
      </c>
      <c r="D68" s="302">
        <v>0</v>
      </c>
      <c r="E68" s="301">
        <f t="shared" si="1"/>
        <v>0.4</v>
      </c>
    </row>
    <row r="69" spans="1:5" x14ac:dyDescent="0.25">
      <c r="A69" s="315" t="s">
        <v>89</v>
      </c>
      <c r="B69" s="302">
        <v>0.4</v>
      </c>
      <c r="C69" s="302">
        <v>0</v>
      </c>
      <c r="D69" s="302">
        <v>0</v>
      </c>
      <c r="E69" s="301">
        <f t="shared" ref="E69:E82" si="2">SUM(B69:D69)</f>
        <v>0.4</v>
      </c>
    </row>
    <row r="70" spans="1:5" x14ac:dyDescent="0.25">
      <c r="A70" s="315" t="s">
        <v>100</v>
      </c>
      <c r="B70" s="302">
        <v>0.222</v>
      </c>
      <c r="C70" s="302">
        <v>0.111</v>
      </c>
      <c r="D70" s="302">
        <v>5.6000000000000001E-2</v>
      </c>
      <c r="E70" s="301">
        <f t="shared" si="2"/>
        <v>0.38900000000000001</v>
      </c>
    </row>
    <row r="71" spans="1:5" x14ac:dyDescent="0.25">
      <c r="A71" s="315" t="s">
        <v>153</v>
      </c>
      <c r="B71" s="302">
        <v>0.25</v>
      </c>
      <c r="C71" s="302">
        <v>6.3E-2</v>
      </c>
      <c r="D71" s="302">
        <v>6.3E-2</v>
      </c>
      <c r="E71" s="301">
        <f t="shared" si="2"/>
        <v>0.376</v>
      </c>
    </row>
    <row r="72" spans="1:5" x14ac:dyDescent="0.25">
      <c r="A72" s="315" t="s">
        <v>159</v>
      </c>
      <c r="B72" s="302">
        <v>0.222</v>
      </c>
      <c r="C72" s="302">
        <v>0.111</v>
      </c>
      <c r="D72" s="302">
        <v>3.6999999999999998E-2</v>
      </c>
      <c r="E72" s="301">
        <f t="shared" si="2"/>
        <v>0.37</v>
      </c>
    </row>
    <row r="73" spans="1:5" x14ac:dyDescent="0.25">
      <c r="A73" s="315" t="s">
        <v>123</v>
      </c>
      <c r="B73" s="302">
        <v>0.3</v>
      </c>
      <c r="C73" s="302">
        <v>6.7000000000000004E-2</v>
      </c>
      <c r="D73" s="302">
        <v>0</v>
      </c>
      <c r="E73" s="301">
        <f t="shared" si="2"/>
        <v>0.36699999999999999</v>
      </c>
    </row>
    <row r="74" spans="1:5" x14ac:dyDescent="0.25">
      <c r="A74" s="315" t="s">
        <v>154</v>
      </c>
      <c r="B74" s="302">
        <v>0.26100000000000001</v>
      </c>
      <c r="C74" s="302">
        <v>4.2999999999999997E-2</v>
      </c>
      <c r="D74" s="302">
        <v>4.2999999999999997E-2</v>
      </c>
      <c r="E74" s="301">
        <f t="shared" si="2"/>
        <v>0.34699999999999998</v>
      </c>
    </row>
    <row r="75" spans="1:5" x14ac:dyDescent="0.25">
      <c r="A75" s="315" t="s">
        <v>92</v>
      </c>
      <c r="B75" s="302">
        <v>0.25</v>
      </c>
      <c r="C75" s="302">
        <v>8.3000000000000004E-2</v>
      </c>
      <c r="D75" s="302">
        <v>0</v>
      </c>
      <c r="E75" s="301">
        <f t="shared" si="2"/>
        <v>0.33300000000000002</v>
      </c>
    </row>
    <row r="76" spans="1:5" x14ac:dyDescent="0.25">
      <c r="A76" s="315" t="s">
        <v>160</v>
      </c>
      <c r="B76" s="302">
        <v>0.316</v>
      </c>
      <c r="C76" s="302">
        <v>0</v>
      </c>
      <c r="D76" s="302">
        <v>0</v>
      </c>
      <c r="E76" s="301">
        <f t="shared" si="2"/>
        <v>0.316</v>
      </c>
    </row>
    <row r="77" spans="1:5" x14ac:dyDescent="0.25">
      <c r="A77" s="315" t="s">
        <v>165</v>
      </c>
      <c r="B77" s="302">
        <v>0.188</v>
      </c>
      <c r="C77" s="302">
        <v>0.125</v>
      </c>
      <c r="D77" s="302">
        <v>0</v>
      </c>
      <c r="E77" s="301">
        <f t="shared" si="2"/>
        <v>0.313</v>
      </c>
    </row>
    <row r="78" spans="1:5" x14ac:dyDescent="0.25">
      <c r="A78" s="315" t="s">
        <v>87</v>
      </c>
      <c r="B78" s="302">
        <v>0.3</v>
      </c>
      <c r="C78" s="302">
        <v>0</v>
      </c>
      <c r="D78" s="302">
        <v>0</v>
      </c>
      <c r="E78" s="301">
        <f t="shared" si="2"/>
        <v>0.3</v>
      </c>
    </row>
    <row r="79" spans="1:5" x14ac:dyDescent="0.25">
      <c r="A79" s="315" t="s">
        <v>107</v>
      </c>
      <c r="B79" s="302">
        <v>0.214</v>
      </c>
      <c r="C79" s="302">
        <v>7.0999999999999994E-2</v>
      </c>
      <c r="D79" s="302">
        <v>0</v>
      </c>
      <c r="E79" s="301">
        <f t="shared" si="2"/>
        <v>0.28499999999999998</v>
      </c>
    </row>
    <row r="80" spans="1:5" x14ac:dyDescent="0.25">
      <c r="A80" s="315" t="s">
        <v>117</v>
      </c>
      <c r="B80" s="302">
        <v>0.222</v>
      </c>
      <c r="C80" s="302">
        <v>5.6000000000000001E-2</v>
      </c>
      <c r="D80" s="302">
        <v>0</v>
      </c>
      <c r="E80" s="301">
        <f t="shared" si="2"/>
        <v>0.27800000000000002</v>
      </c>
    </row>
    <row r="81" spans="1:5" x14ac:dyDescent="0.25">
      <c r="A81" s="315" t="s">
        <v>102</v>
      </c>
      <c r="B81" s="302">
        <v>0.222</v>
      </c>
      <c r="C81" s="302">
        <v>5.6000000000000001E-2</v>
      </c>
      <c r="D81" s="302">
        <v>0</v>
      </c>
      <c r="E81" s="301">
        <f t="shared" si="2"/>
        <v>0.27800000000000002</v>
      </c>
    </row>
    <row r="82" spans="1:5" x14ac:dyDescent="0.25">
      <c r="A82" s="315" t="s">
        <v>397</v>
      </c>
      <c r="B82" s="302">
        <v>0.222</v>
      </c>
      <c r="C82" s="302">
        <v>5.6000000000000001E-2</v>
      </c>
      <c r="D82" s="302">
        <v>0</v>
      </c>
      <c r="E82" s="301">
        <f t="shared" si="2"/>
        <v>0.27800000000000002</v>
      </c>
    </row>
    <row r="83" spans="1:5" s="317" customFormat="1" x14ac:dyDescent="0.25">
      <c r="A83" s="318"/>
      <c r="B83" s="302"/>
      <c r="C83" s="302"/>
      <c r="D83" s="302"/>
      <c r="E83" s="301"/>
    </row>
    <row r="84" spans="1:5" x14ac:dyDescent="0.25">
      <c r="A84" s="315" t="s">
        <v>98</v>
      </c>
      <c r="B84" s="302">
        <v>0.182</v>
      </c>
      <c r="C84" s="302">
        <v>9.0999999999999998E-2</v>
      </c>
      <c r="D84" s="302">
        <v>0</v>
      </c>
      <c r="E84" s="301">
        <f t="shared" ref="E84:E115" si="3">SUM(B84:D84)</f>
        <v>0.27300000000000002</v>
      </c>
    </row>
    <row r="85" spans="1:5" x14ac:dyDescent="0.25">
      <c r="A85" s="315" t="s">
        <v>398</v>
      </c>
      <c r="B85" s="302">
        <v>0.192</v>
      </c>
      <c r="C85" s="302">
        <v>7.6999999999999999E-2</v>
      </c>
      <c r="D85" s="302">
        <v>0</v>
      </c>
      <c r="E85" s="301">
        <f t="shared" si="3"/>
        <v>0.26900000000000002</v>
      </c>
    </row>
    <row r="86" spans="1:5" x14ac:dyDescent="0.25">
      <c r="A86" s="315" t="s">
        <v>79</v>
      </c>
      <c r="B86" s="302">
        <v>0.25</v>
      </c>
      <c r="C86" s="302">
        <v>0</v>
      </c>
      <c r="D86" s="302">
        <v>0</v>
      </c>
      <c r="E86" s="301">
        <f t="shared" si="3"/>
        <v>0.25</v>
      </c>
    </row>
    <row r="87" spans="1:5" x14ac:dyDescent="0.25">
      <c r="A87" s="315" t="s">
        <v>106</v>
      </c>
      <c r="B87" s="302">
        <v>0.25</v>
      </c>
      <c r="C87" s="302">
        <v>0</v>
      </c>
      <c r="D87" s="302">
        <v>0</v>
      </c>
      <c r="E87" s="301">
        <f t="shared" si="3"/>
        <v>0.25</v>
      </c>
    </row>
    <row r="88" spans="1:5" x14ac:dyDescent="0.25">
      <c r="A88" s="315" t="s">
        <v>163</v>
      </c>
      <c r="B88" s="302">
        <v>0.125</v>
      </c>
      <c r="C88" s="302">
        <v>0.125</v>
      </c>
      <c r="D88" s="302">
        <v>0</v>
      </c>
      <c r="E88" s="301">
        <f t="shared" si="3"/>
        <v>0.25</v>
      </c>
    </row>
    <row r="89" spans="1:5" x14ac:dyDescent="0.25">
      <c r="A89" s="315" t="s">
        <v>82</v>
      </c>
      <c r="B89" s="302">
        <v>0.17599999999999999</v>
      </c>
      <c r="C89" s="302">
        <v>5.8999999999999997E-2</v>
      </c>
      <c r="D89" s="302">
        <v>0</v>
      </c>
      <c r="E89" s="301">
        <f t="shared" si="3"/>
        <v>0.23499999999999999</v>
      </c>
    </row>
    <row r="90" spans="1:5" x14ac:dyDescent="0.25">
      <c r="A90" s="315" t="s">
        <v>114</v>
      </c>
      <c r="B90" s="302">
        <v>0.222</v>
      </c>
      <c r="C90" s="302">
        <v>0</v>
      </c>
      <c r="D90" s="302">
        <v>0</v>
      </c>
      <c r="E90" s="301">
        <f t="shared" si="3"/>
        <v>0.222</v>
      </c>
    </row>
    <row r="91" spans="1:5" x14ac:dyDescent="0.25">
      <c r="A91" s="315" t="s">
        <v>396</v>
      </c>
      <c r="B91" s="302">
        <v>0.214</v>
      </c>
      <c r="C91" s="302">
        <v>0</v>
      </c>
      <c r="D91" s="302">
        <v>0</v>
      </c>
      <c r="E91" s="301">
        <f t="shared" si="3"/>
        <v>0.214</v>
      </c>
    </row>
    <row r="92" spans="1:5" x14ac:dyDescent="0.25">
      <c r="A92" s="315" t="s">
        <v>81</v>
      </c>
      <c r="B92" s="302">
        <v>0.21099999999999999</v>
      </c>
      <c r="C92" s="302">
        <v>0</v>
      </c>
      <c r="D92" s="302">
        <v>0</v>
      </c>
      <c r="E92" s="301">
        <f t="shared" si="3"/>
        <v>0.21099999999999999</v>
      </c>
    </row>
    <row r="93" spans="1:5" x14ac:dyDescent="0.25">
      <c r="A93" s="315" t="s">
        <v>121</v>
      </c>
      <c r="B93" s="302">
        <v>0.16300000000000001</v>
      </c>
      <c r="C93" s="302">
        <v>4.7E-2</v>
      </c>
      <c r="D93" s="302">
        <v>0</v>
      </c>
      <c r="E93" s="301">
        <f t="shared" si="3"/>
        <v>0.21000000000000002</v>
      </c>
    </row>
    <row r="94" spans="1:5" x14ac:dyDescent="0.25">
      <c r="A94" s="315" t="s">
        <v>266</v>
      </c>
      <c r="B94" s="302">
        <v>0.1</v>
      </c>
      <c r="C94" s="302">
        <v>0.1</v>
      </c>
      <c r="D94" s="302">
        <v>0</v>
      </c>
      <c r="E94" s="301">
        <f t="shared" si="3"/>
        <v>0.2</v>
      </c>
    </row>
    <row r="95" spans="1:5" x14ac:dyDescent="0.25">
      <c r="A95" s="315" t="s">
        <v>76</v>
      </c>
      <c r="B95" s="302">
        <v>0.2</v>
      </c>
      <c r="C95" s="302">
        <v>0</v>
      </c>
      <c r="D95" s="302">
        <v>0</v>
      </c>
      <c r="E95" s="301">
        <f t="shared" si="3"/>
        <v>0.2</v>
      </c>
    </row>
    <row r="96" spans="1:5" x14ac:dyDescent="0.25">
      <c r="A96" s="315" t="s">
        <v>74</v>
      </c>
      <c r="B96" s="302">
        <v>0.2</v>
      </c>
      <c r="C96" s="302">
        <v>0</v>
      </c>
      <c r="D96" s="302">
        <v>0</v>
      </c>
      <c r="E96" s="301">
        <f t="shared" si="3"/>
        <v>0.2</v>
      </c>
    </row>
    <row r="97" spans="1:5" x14ac:dyDescent="0.25">
      <c r="A97" s="315" t="s">
        <v>300</v>
      </c>
      <c r="B97" s="302">
        <v>0.182</v>
      </c>
      <c r="C97" s="302">
        <v>0</v>
      </c>
      <c r="D97" s="302">
        <v>0</v>
      </c>
      <c r="E97" s="301">
        <f t="shared" si="3"/>
        <v>0.182</v>
      </c>
    </row>
    <row r="98" spans="1:5" x14ac:dyDescent="0.25">
      <c r="A98" s="315" t="s">
        <v>130</v>
      </c>
      <c r="B98" s="302">
        <v>5.2999999999999999E-2</v>
      </c>
      <c r="C98" s="302">
        <v>0.105</v>
      </c>
      <c r="D98" s="302">
        <v>0</v>
      </c>
      <c r="E98" s="301">
        <f t="shared" si="3"/>
        <v>0.158</v>
      </c>
    </row>
    <row r="99" spans="1:5" x14ac:dyDescent="0.25">
      <c r="A99" s="315" t="s">
        <v>256</v>
      </c>
      <c r="B99" s="302">
        <v>0.14299999999999999</v>
      </c>
      <c r="C99" s="302">
        <v>0</v>
      </c>
      <c r="D99" s="302">
        <v>0</v>
      </c>
      <c r="E99" s="301">
        <f t="shared" si="3"/>
        <v>0.14299999999999999</v>
      </c>
    </row>
    <row r="100" spans="1:5" x14ac:dyDescent="0.25">
      <c r="A100" s="315" t="s">
        <v>136</v>
      </c>
      <c r="B100" s="302">
        <v>0.14299999999999999</v>
      </c>
      <c r="C100" s="302">
        <v>0</v>
      </c>
      <c r="D100" s="302">
        <v>0</v>
      </c>
      <c r="E100" s="301">
        <f t="shared" si="3"/>
        <v>0.14299999999999999</v>
      </c>
    </row>
    <row r="101" spans="1:5" x14ac:dyDescent="0.25">
      <c r="A101" s="315" t="s">
        <v>177</v>
      </c>
      <c r="B101" s="302">
        <v>0</v>
      </c>
      <c r="C101" s="302">
        <v>0.14299999999999999</v>
      </c>
      <c r="D101" s="302">
        <v>0</v>
      </c>
      <c r="E101" s="301">
        <f t="shared" si="3"/>
        <v>0.14299999999999999</v>
      </c>
    </row>
    <row r="102" spans="1:5" x14ac:dyDescent="0.25">
      <c r="A102" s="315" t="s">
        <v>83</v>
      </c>
      <c r="B102" s="302">
        <v>0.13600000000000001</v>
      </c>
      <c r="C102" s="302">
        <v>0</v>
      </c>
      <c r="D102" s="302">
        <v>0</v>
      </c>
      <c r="E102" s="301">
        <f t="shared" si="3"/>
        <v>0.13600000000000001</v>
      </c>
    </row>
    <row r="103" spans="1:5" x14ac:dyDescent="0.25">
      <c r="A103" s="315" t="s">
        <v>75</v>
      </c>
      <c r="B103" s="302">
        <v>0.13600000000000001</v>
      </c>
      <c r="C103" s="302">
        <v>0</v>
      </c>
      <c r="D103" s="302">
        <v>0</v>
      </c>
      <c r="E103" s="301">
        <f t="shared" si="3"/>
        <v>0.13600000000000001</v>
      </c>
    </row>
    <row r="104" spans="1:5" x14ac:dyDescent="0.25">
      <c r="A104" s="315" t="s">
        <v>233</v>
      </c>
      <c r="B104" s="302">
        <v>0.125</v>
      </c>
      <c r="C104" s="302">
        <v>0</v>
      </c>
      <c r="D104" s="302">
        <v>0</v>
      </c>
      <c r="E104" s="301">
        <f t="shared" si="3"/>
        <v>0.125</v>
      </c>
    </row>
    <row r="105" spans="1:5" x14ac:dyDescent="0.25">
      <c r="A105" s="315" t="s">
        <v>86</v>
      </c>
      <c r="B105" s="302">
        <v>0.125</v>
      </c>
      <c r="C105" s="302">
        <v>0</v>
      </c>
      <c r="D105" s="302">
        <v>0</v>
      </c>
      <c r="E105" s="301">
        <f t="shared" si="3"/>
        <v>0.125</v>
      </c>
    </row>
    <row r="106" spans="1:5" x14ac:dyDescent="0.25">
      <c r="A106" s="315" t="s">
        <v>305</v>
      </c>
      <c r="B106" s="302">
        <v>0.11799999999999999</v>
      </c>
      <c r="C106" s="302">
        <v>0</v>
      </c>
      <c r="D106" s="302">
        <v>0</v>
      </c>
      <c r="E106" s="301">
        <f t="shared" si="3"/>
        <v>0.11799999999999999</v>
      </c>
    </row>
    <row r="107" spans="1:5" x14ac:dyDescent="0.25">
      <c r="A107" s="315" t="s">
        <v>228</v>
      </c>
      <c r="B107" s="302">
        <v>9.0999999999999998E-2</v>
      </c>
      <c r="C107" s="302">
        <v>0</v>
      </c>
      <c r="D107" s="302">
        <v>2.3E-2</v>
      </c>
      <c r="E107" s="301">
        <f t="shared" si="3"/>
        <v>0.11399999999999999</v>
      </c>
    </row>
    <row r="108" spans="1:5" x14ac:dyDescent="0.25">
      <c r="A108" s="315" t="s">
        <v>262</v>
      </c>
      <c r="B108" s="302">
        <v>0.111</v>
      </c>
      <c r="C108" s="302">
        <v>0</v>
      </c>
      <c r="D108" s="302">
        <v>0</v>
      </c>
      <c r="E108" s="301">
        <f t="shared" si="3"/>
        <v>0.111</v>
      </c>
    </row>
    <row r="109" spans="1:5" x14ac:dyDescent="0.25">
      <c r="A109" s="315" t="s">
        <v>166</v>
      </c>
      <c r="B109" s="302">
        <v>0</v>
      </c>
      <c r="C109" s="302">
        <v>0</v>
      </c>
      <c r="D109" s="302">
        <v>0.111</v>
      </c>
      <c r="E109" s="301">
        <f t="shared" si="3"/>
        <v>0.111</v>
      </c>
    </row>
    <row r="110" spans="1:5" x14ac:dyDescent="0.25">
      <c r="A110" s="315" t="s">
        <v>129</v>
      </c>
      <c r="B110" s="302">
        <v>0.111</v>
      </c>
      <c r="C110" s="302">
        <v>0</v>
      </c>
      <c r="D110" s="302">
        <v>0</v>
      </c>
      <c r="E110" s="301">
        <f t="shared" si="3"/>
        <v>0.111</v>
      </c>
    </row>
    <row r="111" spans="1:5" x14ac:dyDescent="0.25">
      <c r="A111" s="315" t="s">
        <v>91</v>
      </c>
      <c r="B111" s="302">
        <v>0</v>
      </c>
      <c r="C111" s="302">
        <v>0.111</v>
      </c>
      <c r="D111" s="302">
        <v>0</v>
      </c>
      <c r="E111" s="301">
        <f t="shared" si="3"/>
        <v>0.111</v>
      </c>
    </row>
    <row r="112" spans="1:5" x14ac:dyDescent="0.25">
      <c r="A112" s="315" t="s">
        <v>95</v>
      </c>
      <c r="B112" s="302">
        <v>7.6999999999999999E-2</v>
      </c>
      <c r="C112" s="302">
        <v>0</v>
      </c>
      <c r="D112" s="302">
        <v>2.5999999999999999E-2</v>
      </c>
      <c r="E112" s="301">
        <f t="shared" si="3"/>
        <v>0.10299999999999999</v>
      </c>
    </row>
    <row r="113" spans="1:5" x14ac:dyDescent="0.25">
      <c r="A113" s="315" t="s">
        <v>68</v>
      </c>
      <c r="B113" s="302">
        <v>0.1</v>
      </c>
      <c r="C113" s="302">
        <v>0</v>
      </c>
      <c r="D113" s="302">
        <v>0</v>
      </c>
      <c r="E113" s="301">
        <f t="shared" si="3"/>
        <v>0.1</v>
      </c>
    </row>
    <row r="114" spans="1:5" x14ac:dyDescent="0.25">
      <c r="A114" s="315" t="s">
        <v>103</v>
      </c>
      <c r="B114" s="302">
        <v>9.0999999999999998E-2</v>
      </c>
      <c r="C114" s="302">
        <v>0</v>
      </c>
      <c r="D114" s="302">
        <v>0</v>
      </c>
      <c r="E114" s="301">
        <f t="shared" si="3"/>
        <v>9.0999999999999998E-2</v>
      </c>
    </row>
    <row r="115" spans="1:5" x14ac:dyDescent="0.25">
      <c r="A115" s="315" t="s">
        <v>135</v>
      </c>
      <c r="B115" s="302">
        <v>0</v>
      </c>
      <c r="C115" s="302">
        <v>6.7000000000000004E-2</v>
      </c>
      <c r="D115" s="302">
        <v>0</v>
      </c>
      <c r="E115" s="301">
        <f t="shared" si="3"/>
        <v>6.7000000000000004E-2</v>
      </c>
    </row>
    <row r="116" spans="1:5" x14ac:dyDescent="0.25">
      <c r="A116" s="315" t="s">
        <v>238</v>
      </c>
      <c r="B116" s="302">
        <v>6.3E-2</v>
      </c>
      <c r="C116" s="302">
        <v>0</v>
      </c>
      <c r="D116" s="302">
        <v>0</v>
      </c>
      <c r="E116" s="301">
        <f t="shared" ref="E116:E147" si="4">SUM(B116:D116)</f>
        <v>6.3E-2</v>
      </c>
    </row>
    <row r="117" spans="1:5" x14ac:dyDescent="0.25">
      <c r="A117" s="315" t="s">
        <v>72</v>
      </c>
      <c r="B117" s="302">
        <v>6.3E-2</v>
      </c>
      <c r="C117" s="302">
        <v>0</v>
      </c>
      <c r="D117" s="302">
        <v>0</v>
      </c>
      <c r="E117" s="301">
        <f t="shared" si="4"/>
        <v>6.3E-2</v>
      </c>
    </row>
    <row r="118" spans="1:5" x14ac:dyDescent="0.25">
      <c r="A118" s="315" t="s">
        <v>210</v>
      </c>
      <c r="B118" s="302">
        <v>3.1E-2</v>
      </c>
      <c r="C118" s="302">
        <v>0.01</v>
      </c>
      <c r="D118" s="302">
        <v>0.02</v>
      </c>
      <c r="E118" s="301">
        <f t="shared" si="4"/>
        <v>6.0999999999999999E-2</v>
      </c>
    </row>
    <row r="119" spans="1:5" x14ac:dyDescent="0.25">
      <c r="A119" s="315" t="s">
        <v>225</v>
      </c>
      <c r="B119" s="302">
        <v>5.8999999999999997E-2</v>
      </c>
      <c r="C119" s="302">
        <v>0</v>
      </c>
      <c r="D119" s="302">
        <v>0</v>
      </c>
      <c r="E119" s="301">
        <f t="shared" si="4"/>
        <v>5.8999999999999997E-2</v>
      </c>
    </row>
    <row r="120" spans="1:5" x14ac:dyDescent="0.25">
      <c r="A120" s="315" t="s">
        <v>229</v>
      </c>
      <c r="B120" s="302">
        <v>0.02</v>
      </c>
      <c r="C120" s="302">
        <v>3.9E-2</v>
      </c>
      <c r="D120" s="302">
        <v>0</v>
      </c>
      <c r="E120" s="301">
        <f t="shared" si="4"/>
        <v>5.8999999999999997E-2</v>
      </c>
    </row>
    <row r="121" spans="1:5" x14ac:dyDescent="0.25">
      <c r="A121" s="315" t="s">
        <v>99</v>
      </c>
      <c r="B121" s="302">
        <v>5.6000000000000001E-2</v>
      </c>
      <c r="C121" s="302">
        <v>0</v>
      </c>
      <c r="D121" s="302">
        <v>0</v>
      </c>
      <c r="E121" s="301">
        <f t="shared" si="4"/>
        <v>5.6000000000000001E-2</v>
      </c>
    </row>
    <row r="122" spans="1:5" x14ac:dyDescent="0.25">
      <c r="A122" s="315" t="s">
        <v>259</v>
      </c>
      <c r="B122" s="302">
        <v>5.2999999999999999E-2</v>
      </c>
      <c r="C122" s="302">
        <v>0</v>
      </c>
      <c r="D122" s="302">
        <v>0</v>
      </c>
      <c r="E122" s="301">
        <f t="shared" si="4"/>
        <v>5.2999999999999999E-2</v>
      </c>
    </row>
    <row r="123" spans="1:5" x14ac:dyDescent="0.25">
      <c r="A123" s="315" t="s">
        <v>231</v>
      </c>
      <c r="B123" s="302">
        <v>4.9000000000000002E-2</v>
      </c>
      <c r="C123" s="302">
        <v>0</v>
      </c>
      <c r="D123" s="302">
        <v>0</v>
      </c>
      <c r="E123" s="301">
        <f t="shared" si="4"/>
        <v>4.9000000000000002E-2</v>
      </c>
    </row>
    <row r="124" spans="1:5" x14ac:dyDescent="0.25">
      <c r="A124" s="315" t="s">
        <v>224</v>
      </c>
      <c r="B124" s="302">
        <v>4.2999999999999997E-2</v>
      </c>
      <c r="C124" s="302">
        <v>0</v>
      </c>
      <c r="D124" s="302">
        <v>0</v>
      </c>
      <c r="E124" s="301">
        <f t="shared" si="4"/>
        <v>4.2999999999999997E-2</v>
      </c>
    </row>
    <row r="125" spans="1:5" x14ac:dyDescent="0.25">
      <c r="A125" s="315" t="s">
        <v>441</v>
      </c>
      <c r="B125" s="302">
        <v>0</v>
      </c>
      <c r="C125" s="302">
        <v>4.2999999999999997E-2</v>
      </c>
      <c r="D125" s="302">
        <v>0</v>
      </c>
      <c r="E125" s="301">
        <f t="shared" si="4"/>
        <v>4.2999999999999997E-2</v>
      </c>
    </row>
    <row r="126" spans="1:5" x14ac:dyDescent="0.25">
      <c r="A126" s="315" t="s">
        <v>258</v>
      </c>
      <c r="B126" s="302">
        <v>0.04</v>
      </c>
      <c r="C126" s="302">
        <v>0</v>
      </c>
      <c r="D126" s="302">
        <v>0</v>
      </c>
      <c r="E126" s="301">
        <f t="shared" si="4"/>
        <v>0.04</v>
      </c>
    </row>
    <row r="127" spans="1:5" x14ac:dyDescent="0.25">
      <c r="A127" s="315" t="s">
        <v>246</v>
      </c>
      <c r="B127" s="302">
        <v>2.9000000000000001E-2</v>
      </c>
      <c r="C127" s="302">
        <v>0</v>
      </c>
      <c r="D127" s="302">
        <v>0</v>
      </c>
      <c r="E127" s="301">
        <f t="shared" si="4"/>
        <v>2.9000000000000001E-2</v>
      </c>
    </row>
    <row r="128" spans="1:5" x14ac:dyDescent="0.25">
      <c r="A128" s="315" t="s">
        <v>64</v>
      </c>
      <c r="B128" s="302">
        <v>2.7E-2</v>
      </c>
      <c r="C128" s="302">
        <v>0</v>
      </c>
      <c r="D128" s="302">
        <v>0</v>
      </c>
      <c r="E128" s="301">
        <f t="shared" si="4"/>
        <v>2.7E-2</v>
      </c>
    </row>
    <row r="129" spans="1:5" x14ac:dyDescent="0.25">
      <c r="A129" s="315" t="s">
        <v>261</v>
      </c>
      <c r="B129" s="302">
        <v>2.5999999999999999E-2</v>
      </c>
      <c r="C129" s="302">
        <v>0</v>
      </c>
      <c r="D129" s="302">
        <v>0</v>
      </c>
      <c r="E129" s="301">
        <f t="shared" si="4"/>
        <v>2.5999999999999999E-2</v>
      </c>
    </row>
    <row r="130" spans="1:5" x14ac:dyDescent="0.25">
      <c r="A130" s="315" t="s">
        <v>223</v>
      </c>
      <c r="B130" s="302">
        <v>2.3E-2</v>
      </c>
      <c r="C130" s="302">
        <v>0</v>
      </c>
      <c r="D130" s="302">
        <v>0</v>
      </c>
      <c r="E130" s="301">
        <f t="shared" si="4"/>
        <v>2.3E-2</v>
      </c>
    </row>
    <row r="131" spans="1:5" x14ac:dyDescent="0.25">
      <c r="A131" s="315" t="s">
        <v>230</v>
      </c>
      <c r="B131" s="302">
        <v>0.02</v>
      </c>
      <c r="C131" s="302">
        <v>0</v>
      </c>
      <c r="D131" s="302">
        <v>0</v>
      </c>
      <c r="E131" s="301">
        <f t="shared" si="4"/>
        <v>0.02</v>
      </c>
    </row>
    <row r="132" spans="1:5" x14ac:dyDescent="0.25">
      <c r="A132" s="315" t="s">
        <v>216</v>
      </c>
      <c r="B132" s="302">
        <v>1.0999999999999999E-2</v>
      </c>
      <c r="C132" s="302">
        <v>0</v>
      </c>
      <c r="D132" s="302">
        <v>0</v>
      </c>
      <c r="E132" s="301">
        <f t="shared" si="4"/>
        <v>1.0999999999999999E-2</v>
      </c>
    </row>
    <row r="133" spans="1:5" x14ac:dyDescent="0.25">
      <c r="A133" s="315" t="s">
        <v>263</v>
      </c>
      <c r="B133" s="302">
        <v>0</v>
      </c>
      <c r="C133" s="302">
        <v>0</v>
      </c>
      <c r="D133" s="302">
        <v>0</v>
      </c>
      <c r="E133" s="301">
        <f t="shared" si="4"/>
        <v>0</v>
      </c>
    </row>
    <row r="134" spans="1:5" x14ac:dyDescent="0.25">
      <c r="A134" s="315" t="s">
        <v>244</v>
      </c>
      <c r="B134" s="302">
        <v>0</v>
      </c>
      <c r="C134" s="302">
        <v>0</v>
      </c>
      <c r="D134" s="302">
        <v>0</v>
      </c>
      <c r="E134" s="301">
        <f t="shared" si="4"/>
        <v>0</v>
      </c>
    </row>
    <row r="135" spans="1:5" x14ac:dyDescent="0.25">
      <c r="A135" s="315" t="s">
        <v>265</v>
      </c>
      <c r="B135" s="302">
        <v>0</v>
      </c>
      <c r="C135" s="302">
        <v>0</v>
      </c>
      <c r="D135" s="302">
        <v>0</v>
      </c>
      <c r="E135" s="301">
        <f t="shared" si="4"/>
        <v>0</v>
      </c>
    </row>
    <row r="136" spans="1:5" x14ac:dyDescent="0.25">
      <c r="A136" s="315" t="s">
        <v>249</v>
      </c>
      <c r="B136" s="302">
        <v>0</v>
      </c>
      <c r="C136" s="302">
        <v>0</v>
      </c>
      <c r="D136" s="302">
        <v>0</v>
      </c>
      <c r="E136" s="301">
        <f t="shared" si="4"/>
        <v>0</v>
      </c>
    </row>
    <row r="137" spans="1:5" x14ac:dyDescent="0.25">
      <c r="A137" s="315" t="s">
        <v>304</v>
      </c>
      <c r="B137" s="302">
        <v>0</v>
      </c>
      <c r="C137" s="302">
        <v>0</v>
      </c>
      <c r="D137" s="302">
        <v>0</v>
      </c>
      <c r="E137" s="301">
        <f t="shared" si="4"/>
        <v>0</v>
      </c>
    </row>
    <row r="138" spans="1:5" x14ac:dyDescent="0.25">
      <c r="A138" s="315" t="s">
        <v>239</v>
      </c>
      <c r="B138" s="302">
        <v>0</v>
      </c>
      <c r="C138" s="302">
        <v>0</v>
      </c>
      <c r="D138" s="302">
        <v>0</v>
      </c>
      <c r="E138" s="301">
        <f t="shared" si="4"/>
        <v>0</v>
      </c>
    </row>
    <row r="139" spans="1:5" x14ac:dyDescent="0.25">
      <c r="A139" s="315" t="s">
        <v>250</v>
      </c>
      <c r="B139" s="302">
        <v>0</v>
      </c>
      <c r="C139" s="302">
        <v>0</v>
      </c>
      <c r="D139" s="302">
        <v>0</v>
      </c>
      <c r="E139" s="301">
        <f t="shared" si="4"/>
        <v>0</v>
      </c>
    </row>
    <row r="140" spans="1:5" x14ac:dyDescent="0.25">
      <c r="A140" s="315" t="s">
        <v>251</v>
      </c>
      <c r="B140" s="302">
        <v>0</v>
      </c>
      <c r="C140" s="302">
        <v>0</v>
      </c>
      <c r="D140" s="302">
        <v>0</v>
      </c>
      <c r="E140" s="301">
        <f t="shared" si="4"/>
        <v>0</v>
      </c>
    </row>
    <row r="141" spans="1:5" x14ac:dyDescent="0.25">
      <c r="A141" s="315" t="s">
        <v>248</v>
      </c>
      <c r="B141" s="302">
        <v>0</v>
      </c>
      <c r="C141" s="302">
        <v>0</v>
      </c>
      <c r="D141" s="302">
        <v>0</v>
      </c>
      <c r="E141" s="301">
        <f t="shared" si="4"/>
        <v>0</v>
      </c>
    </row>
    <row r="142" spans="1:5" x14ac:dyDescent="0.25">
      <c r="A142" s="315" t="s">
        <v>260</v>
      </c>
      <c r="B142" s="302">
        <v>0</v>
      </c>
      <c r="C142" s="302">
        <v>0</v>
      </c>
      <c r="D142" s="302">
        <v>0</v>
      </c>
      <c r="E142" s="301">
        <f t="shared" si="4"/>
        <v>0</v>
      </c>
    </row>
    <row r="143" spans="1:5" x14ac:dyDescent="0.25">
      <c r="A143" s="315" t="s">
        <v>253</v>
      </c>
      <c r="B143" s="302">
        <v>0</v>
      </c>
      <c r="C143" s="302">
        <v>0</v>
      </c>
      <c r="D143" s="302">
        <v>0</v>
      </c>
      <c r="E143" s="301">
        <f t="shared" si="4"/>
        <v>0</v>
      </c>
    </row>
    <row r="144" spans="1:5" x14ac:dyDescent="0.25">
      <c r="A144" s="315" t="s">
        <v>222</v>
      </c>
      <c r="B144" s="302">
        <v>0</v>
      </c>
      <c r="C144" s="302">
        <v>0</v>
      </c>
      <c r="D144" s="302">
        <v>0</v>
      </c>
      <c r="E144" s="301">
        <f t="shared" si="4"/>
        <v>0</v>
      </c>
    </row>
    <row r="145" spans="1:9" x14ac:dyDescent="0.25">
      <c r="A145" s="315" t="s">
        <v>237</v>
      </c>
      <c r="B145" s="302">
        <v>0</v>
      </c>
      <c r="C145" s="302">
        <v>0</v>
      </c>
      <c r="D145" s="302">
        <v>0</v>
      </c>
      <c r="E145" s="301">
        <f t="shared" si="4"/>
        <v>0</v>
      </c>
    </row>
    <row r="146" spans="1:9" x14ac:dyDescent="0.25">
      <c r="A146" s="315" t="s">
        <v>235</v>
      </c>
      <c r="B146" s="302">
        <v>0</v>
      </c>
      <c r="C146" s="302">
        <v>0</v>
      </c>
      <c r="D146" s="302">
        <v>0</v>
      </c>
      <c r="E146" s="301">
        <f t="shared" si="4"/>
        <v>0</v>
      </c>
    </row>
    <row r="147" spans="1:9" x14ac:dyDescent="0.25">
      <c r="A147" s="315" t="s">
        <v>122</v>
      </c>
      <c r="B147" s="302">
        <v>0</v>
      </c>
      <c r="C147" s="302">
        <v>0</v>
      </c>
      <c r="D147" s="302">
        <v>0</v>
      </c>
      <c r="E147" s="301">
        <f t="shared" si="4"/>
        <v>0</v>
      </c>
    </row>
    <row r="148" spans="1:9" x14ac:dyDescent="0.25">
      <c r="A148" s="315" t="s">
        <v>264</v>
      </c>
      <c r="B148" s="302">
        <v>0</v>
      </c>
      <c r="C148" s="302">
        <v>0</v>
      </c>
      <c r="D148" s="302">
        <v>0</v>
      </c>
      <c r="E148" s="301">
        <f t="shared" ref="E148:E161" si="5">SUM(B148:D148)</f>
        <v>0</v>
      </c>
    </row>
    <row r="149" spans="1:9" x14ac:dyDescent="0.25">
      <c r="A149" s="315" t="s">
        <v>257</v>
      </c>
      <c r="B149" s="302">
        <v>0</v>
      </c>
      <c r="C149" s="302">
        <v>0</v>
      </c>
      <c r="D149" s="302">
        <v>0</v>
      </c>
      <c r="E149" s="301">
        <f t="shared" si="5"/>
        <v>0</v>
      </c>
    </row>
    <row r="150" spans="1:9" x14ac:dyDescent="0.25">
      <c r="A150" s="315" t="s">
        <v>306</v>
      </c>
      <c r="B150" s="302">
        <v>0</v>
      </c>
      <c r="C150" s="302">
        <v>0</v>
      </c>
      <c r="D150" s="302">
        <v>0</v>
      </c>
      <c r="E150" s="301">
        <f t="shared" si="5"/>
        <v>0</v>
      </c>
    </row>
    <row r="151" spans="1:9" x14ac:dyDescent="0.25">
      <c r="A151" s="315" t="s">
        <v>268</v>
      </c>
      <c r="B151" s="302">
        <v>0</v>
      </c>
      <c r="C151" s="302">
        <v>0</v>
      </c>
      <c r="D151" s="302">
        <v>0</v>
      </c>
      <c r="E151" s="301">
        <f t="shared" si="5"/>
        <v>0</v>
      </c>
    </row>
    <row r="152" spans="1:9" x14ac:dyDescent="0.25">
      <c r="A152" s="315" t="s">
        <v>90</v>
      </c>
      <c r="B152" s="302">
        <v>0</v>
      </c>
      <c r="C152" s="302">
        <v>0</v>
      </c>
      <c r="D152" s="302">
        <v>0</v>
      </c>
      <c r="E152" s="301">
        <f t="shared" si="5"/>
        <v>0</v>
      </c>
    </row>
    <row r="153" spans="1:9" x14ac:dyDescent="0.25">
      <c r="A153" s="315" t="s">
        <v>62</v>
      </c>
      <c r="B153" s="302">
        <v>0</v>
      </c>
      <c r="C153" s="302">
        <v>0</v>
      </c>
      <c r="D153" s="302">
        <v>0</v>
      </c>
      <c r="E153" s="301">
        <f t="shared" si="5"/>
        <v>0</v>
      </c>
    </row>
    <row r="154" spans="1:9" x14ac:dyDescent="0.25">
      <c r="A154" s="315" t="s">
        <v>69</v>
      </c>
      <c r="B154" s="302">
        <v>0</v>
      </c>
      <c r="C154" s="302">
        <v>0</v>
      </c>
      <c r="D154" s="302">
        <v>0</v>
      </c>
      <c r="E154" s="301">
        <f t="shared" si="5"/>
        <v>0</v>
      </c>
    </row>
    <row r="155" spans="1:9" x14ac:dyDescent="0.25">
      <c r="A155" s="315" t="s">
        <v>116</v>
      </c>
      <c r="B155" s="302">
        <v>0</v>
      </c>
      <c r="C155" s="302">
        <v>0</v>
      </c>
      <c r="D155" s="302">
        <v>0</v>
      </c>
      <c r="E155" s="301">
        <f t="shared" si="5"/>
        <v>0</v>
      </c>
    </row>
    <row r="156" spans="1:9" x14ac:dyDescent="0.25">
      <c r="A156" s="315" t="s">
        <v>67</v>
      </c>
      <c r="B156" s="302">
        <v>0</v>
      </c>
      <c r="C156" s="302">
        <v>0</v>
      </c>
      <c r="D156" s="302">
        <v>0</v>
      </c>
      <c r="E156" s="301">
        <f t="shared" si="5"/>
        <v>0</v>
      </c>
    </row>
    <row r="157" spans="1:9" x14ac:dyDescent="0.25">
      <c r="A157" s="315" t="s">
        <v>58</v>
      </c>
      <c r="B157" s="302">
        <v>0</v>
      </c>
      <c r="C157" s="302">
        <v>0</v>
      </c>
      <c r="D157" s="302">
        <v>0</v>
      </c>
      <c r="E157" s="301">
        <f t="shared" si="5"/>
        <v>0</v>
      </c>
      <c r="I157" s="318"/>
    </row>
    <row r="158" spans="1:9" x14ac:dyDescent="0.25">
      <c r="A158" s="315" t="s">
        <v>71</v>
      </c>
      <c r="B158" s="302">
        <v>0</v>
      </c>
      <c r="C158" s="302">
        <v>0</v>
      </c>
      <c r="D158" s="302">
        <v>0</v>
      </c>
      <c r="E158" s="301">
        <f t="shared" si="5"/>
        <v>0</v>
      </c>
    </row>
    <row r="159" spans="1:9" x14ac:dyDescent="0.25">
      <c r="A159" s="315" t="s">
        <v>70</v>
      </c>
      <c r="B159" s="302">
        <v>0</v>
      </c>
      <c r="C159" s="302">
        <v>0</v>
      </c>
      <c r="D159" s="302">
        <v>0</v>
      </c>
      <c r="E159" s="301">
        <f t="shared" si="5"/>
        <v>0</v>
      </c>
    </row>
    <row r="160" spans="1:9" x14ac:dyDescent="0.25">
      <c r="A160" s="315" t="s">
        <v>164</v>
      </c>
      <c r="B160" s="302">
        <v>0</v>
      </c>
      <c r="C160" s="302">
        <v>0</v>
      </c>
      <c r="D160" s="302">
        <v>0</v>
      </c>
      <c r="E160" s="301">
        <f t="shared" si="5"/>
        <v>0</v>
      </c>
    </row>
    <row r="161" spans="1:5" x14ac:dyDescent="0.25">
      <c r="A161" s="318" t="s">
        <v>77</v>
      </c>
      <c r="B161" s="302">
        <v>0</v>
      </c>
      <c r="C161" s="302">
        <v>0</v>
      </c>
      <c r="D161" s="302">
        <v>0</v>
      </c>
      <c r="E161" s="301">
        <f t="shared" si="5"/>
        <v>0</v>
      </c>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workbookViewId="0">
      <selection activeCell="B2" sqref="B2"/>
    </sheetView>
  </sheetViews>
  <sheetFormatPr defaultRowHeight="15" x14ac:dyDescent="0.25"/>
  <cols>
    <col min="1" max="1" width="13.140625" customWidth="1"/>
    <col min="2" max="2" width="9.140625" style="86"/>
    <col min="3" max="3" width="2.7109375" style="44" customWidth="1"/>
    <col min="4" max="4" width="4.28515625" style="44" customWidth="1"/>
    <col min="5" max="5" width="23.5703125" customWidth="1"/>
    <col min="6" max="6" width="16.42578125" style="47" customWidth="1"/>
    <col min="7" max="7" width="13.28515625" customWidth="1"/>
    <col min="8" max="9" width="2.7109375" style="44" customWidth="1"/>
  </cols>
  <sheetData>
    <row r="1" spans="1:9" ht="15.75" thickBot="1" x14ac:dyDescent="0.3">
      <c r="A1" s="89" t="s">
        <v>278</v>
      </c>
      <c r="B1" s="89"/>
      <c r="D1" s="52" t="s">
        <v>439</v>
      </c>
    </row>
    <row r="2" spans="1:9" s="44" customFormat="1" ht="15.75" thickBot="1" x14ac:dyDescent="0.3">
      <c r="B2" s="86"/>
      <c r="C2" s="348" t="s">
        <v>207</v>
      </c>
      <c r="D2" s="349"/>
      <c r="E2" s="349"/>
      <c r="F2" s="349"/>
      <c r="G2" s="349"/>
      <c r="H2" s="350"/>
    </row>
    <row r="3" spans="1:9" s="47" customFormat="1" x14ac:dyDescent="0.25">
      <c r="B3" s="86"/>
      <c r="C3" s="55"/>
      <c r="D3" s="49"/>
      <c r="E3" s="49"/>
      <c r="F3" s="49"/>
      <c r="G3" s="57" t="s">
        <v>220</v>
      </c>
      <c r="H3" s="53"/>
    </row>
    <row r="4" spans="1:9" s="47" customFormat="1" x14ac:dyDescent="0.25">
      <c r="B4" s="86"/>
      <c r="C4" s="55"/>
      <c r="D4" s="49"/>
      <c r="E4" s="49"/>
      <c r="F4" s="57" t="s">
        <v>218</v>
      </c>
      <c r="G4" s="57" t="s">
        <v>208</v>
      </c>
      <c r="H4" s="53"/>
    </row>
    <row r="5" spans="1:9" s="44" customFormat="1" ht="15.75" thickBot="1" x14ac:dyDescent="0.3">
      <c r="B5" s="86"/>
      <c r="C5" s="55"/>
      <c r="D5" s="48"/>
      <c r="E5" s="58" t="s">
        <v>207</v>
      </c>
      <c r="F5" s="59" t="s">
        <v>219</v>
      </c>
      <c r="G5" s="59" t="s">
        <v>209</v>
      </c>
      <c r="H5" s="53"/>
    </row>
    <row r="6" spans="1:9" x14ac:dyDescent="0.25">
      <c r="C6" s="55"/>
      <c r="D6" s="61">
        <v>1</v>
      </c>
      <c r="E6" s="62" t="s">
        <v>210</v>
      </c>
      <c r="F6" s="323">
        <v>13.190470392467226</v>
      </c>
      <c r="G6" s="324">
        <v>28.5714775</v>
      </c>
      <c r="H6" s="60"/>
      <c r="I6" s="45"/>
    </row>
    <row r="7" spans="1:9" x14ac:dyDescent="0.25">
      <c r="C7" s="55"/>
      <c r="D7" s="72">
        <v>2</v>
      </c>
      <c r="E7" s="46" t="s">
        <v>216</v>
      </c>
      <c r="F7" s="327">
        <v>26.56847366240892</v>
      </c>
      <c r="G7" s="329">
        <v>174.83476135068</v>
      </c>
      <c r="H7" s="60"/>
      <c r="I7" s="45"/>
    </row>
    <row r="8" spans="1:9" x14ac:dyDescent="0.25">
      <c r="C8" s="55"/>
      <c r="D8" s="72">
        <v>3</v>
      </c>
      <c r="E8" s="46" t="s">
        <v>211</v>
      </c>
      <c r="F8" s="327">
        <v>29.702735027841364</v>
      </c>
      <c r="G8" s="329">
        <v>13.576227599999999</v>
      </c>
      <c r="H8" s="60"/>
      <c r="I8" s="45"/>
    </row>
    <row r="9" spans="1:9" x14ac:dyDescent="0.25">
      <c r="C9" s="55"/>
      <c r="D9" s="88">
        <v>4</v>
      </c>
      <c r="E9" s="46" t="s">
        <v>75</v>
      </c>
      <c r="F9" s="327">
        <v>31.828455354332963</v>
      </c>
      <c r="G9" s="329">
        <v>137.99004455175779</v>
      </c>
      <c r="H9" s="60"/>
      <c r="I9" s="45"/>
    </row>
    <row r="10" spans="1:9" x14ac:dyDescent="0.25">
      <c r="C10" s="55"/>
      <c r="D10" s="51">
        <v>5</v>
      </c>
      <c r="E10" s="63" t="s">
        <v>81</v>
      </c>
      <c r="F10" s="326">
        <v>34.904013961605585</v>
      </c>
      <c r="G10" s="328">
        <v>190.70014030000002</v>
      </c>
      <c r="H10" s="60"/>
      <c r="I10" s="45"/>
    </row>
    <row r="11" spans="1:9" x14ac:dyDescent="0.25">
      <c r="C11" s="55"/>
      <c r="D11" s="88">
        <v>6</v>
      </c>
      <c r="E11" s="46" t="s">
        <v>117</v>
      </c>
      <c r="F11" s="327">
        <v>53.096908031216039</v>
      </c>
      <c r="G11" s="329">
        <v>19.512700000000002</v>
      </c>
      <c r="H11" s="60"/>
      <c r="I11" s="45"/>
    </row>
    <row r="12" spans="1:9" x14ac:dyDescent="0.25">
      <c r="C12" s="55"/>
      <c r="D12" s="51">
        <v>7</v>
      </c>
      <c r="E12" s="63" t="s">
        <v>212</v>
      </c>
      <c r="F12" s="326">
        <v>55.184577158576623</v>
      </c>
      <c r="G12" s="328">
        <v>14.588881900000001</v>
      </c>
      <c r="H12" s="60"/>
      <c r="I12" s="45"/>
    </row>
    <row r="13" spans="1:9" x14ac:dyDescent="0.25">
      <c r="C13" s="55"/>
      <c r="D13" s="88">
        <v>8</v>
      </c>
      <c r="E13" s="46" t="s">
        <v>138</v>
      </c>
      <c r="F13" s="327">
        <v>66.133921190410589</v>
      </c>
      <c r="G13" s="329">
        <v>18.690000000000001</v>
      </c>
      <c r="H13" s="60"/>
      <c r="I13" s="45"/>
    </row>
    <row r="14" spans="1:9" x14ac:dyDescent="0.25">
      <c r="C14" s="55"/>
      <c r="D14" s="88">
        <v>9</v>
      </c>
      <c r="E14" s="46" t="s">
        <v>140</v>
      </c>
      <c r="F14" s="327">
        <v>66.579911025027997</v>
      </c>
      <c r="G14" s="329">
        <v>115.86815</v>
      </c>
      <c r="H14" s="60"/>
      <c r="I14" s="45"/>
    </row>
    <row r="15" spans="1:9" x14ac:dyDescent="0.25">
      <c r="C15" s="55"/>
      <c r="D15" s="88">
        <v>10</v>
      </c>
      <c r="E15" s="46" t="s">
        <v>143</v>
      </c>
      <c r="F15" s="327">
        <v>68.29046209879354</v>
      </c>
      <c r="G15" s="329">
        <v>13.541499999999999</v>
      </c>
      <c r="H15" s="60"/>
      <c r="I15" s="45"/>
    </row>
    <row r="16" spans="1:9" x14ac:dyDescent="0.25">
      <c r="C16" s="55"/>
      <c r="D16" s="88">
        <v>11</v>
      </c>
      <c r="E16" s="46" t="s">
        <v>153</v>
      </c>
      <c r="F16" s="327">
        <v>70.627597311812409</v>
      </c>
      <c r="G16" s="329">
        <v>14.4323192</v>
      </c>
      <c r="H16" s="60"/>
      <c r="I16" s="45"/>
    </row>
    <row r="17" spans="3:9" x14ac:dyDescent="0.25">
      <c r="C17" s="55"/>
      <c r="D17" s="88">
        <v>12</v>
      </c>
      <c r="E17" s="46" t="s">
        <v>156</v>
      </c>
      <c r="F17" s="327">
        <v>72.044524616129166</v>
      </c>
      <c r="G17" s="329">
        <v>70.919745300000002</v>
      </c>
      <c r="H17" s="60"/>
      <c r="I17" s="45"/>
    </row>
    <row r="18" spans="3:9" x14ac:dyDescent="0.25">
      <c r="C18" s="55"/>
      <c r="D18" s="88">
        <v>13</v>
      </c>
      <c r="E18" s="46" t="s">
        <v>159</v>
      </c>
      <c r="F18" s="322">
        <v>72.371170000000006</v>
      </c>
      <c r="G18" s="329">
        <v>53.4134958</v>
      </c>
      <c r="H18" s="60"/>
      <c r="I18" s="45"/>
    </row>
    <row r="19" spans="3:9" x14ac:dyDescent="0.25">
      <c r="C19" s="55"/>
      <c r="D19" s="88">
        <v>14</v>
      </c>
      <c r="E19" s="46" t="s">
        <v>171</v>
      </c>
      <c r="F19" s="327">
        <v>75.737567387015091</v>
      </c>
      <c r="G19" s="329">
        <v>41.935789809265103</v>
      </c>
      <c r="H19" s="60"/>
      <c r="I19" s="45"/>
    </row>
    <row r="20" spans="3:9" x14ac:dyDescent="0.25">
      <c r="C20" s="55"/>
      <c r="D20" s="88">
        <v>15</v>
      </c>
      <c r="E20" s="46" t="s">
        <v>173</v>
      </c>
      <c r="F20" s="327">
        <v>75.793171342909559</v>
      </c>
      <c r="G20" s="329">
        <v>13.264317500000001</v>
      </c>
      <c r="H20" s="60"/>
      <c r="I20" s="45"/>
    </row>
    <row r="21" spans="3:9" x14ac:dyDescent="0.25">
      <c r="C21" s="55"/>
      <c r="D21" s="51">
        <v>16</v>
      </c>
      <c r="E21" s="63" t="s">
        <v>172</v>
      </c>
      <c r="F21" s="326">
        <v>75.928938138565542</v>
      </c>
      <c r="G21" s="328">
        <v>45.886499999999998</v>
      </c>
      <c r="H21" s="60"/>
      <c r="I21" s="45"/>
    </row>
    <row r="22" spans="3:9" x14ac:dyDescent="0.25">
      <c r="C22" s="55"/>
      <c r="D22" s="88">
        <v>17</v>
      </c>
      <c r="E22" s="46" t="s">
        <v>215</v>
      </c>
      <c r="F22" s="327">
        <v>82.113330432463542</v>
      </c>
      <c r="G22" s="329">
        <v>189.8477729</v>
      </c>
      <c r="H22" s="60"/>
      <c r="I22" s="45"/>
    </row>
    <row r="23" spans="3:9" x14ac:dyDescent="0.25">
      <c r="C23" s="55"/>
      <c r="D23" s="88">
        <v>18</v>
      </c>
      <c r="E23" s="46" t="s">
        <v>180</v>
      </c>
      <c r="F23" s="322">
        <v>83.079909999999998</v>
      </c>
      <c r="G23" s="329">
        <v>18.828680000000002</v>
      </c>
      <c r="H23" s="60"/>
      <c r="I23" s="45"/>
    </row>
    <row r="24" spans="3:9" x14ac:dyDescent="0.25">
      <c r="C24" s="55"/>
      <c r="D24" s="88">
        <v>19</v>
      </c>
      <c r="E24" s="46" t="s">
        <v>213</v>
      </c>
      <c r="F24" s="327">
        <v>84.331845813275237</v>
      </c>
      <c r="G24" s="329">
        <v>22.441796799999999</v>
      </c>
      <c r="H24" s="60"/>
      <c r="I24" s="45"/>
    </row>
    <row r="25" spans="3:9" x14ac:dyDescent="0.25">
      <c r="C25" s="55"/>
      <c r="D25" s="88">
        <v>20</v>
      </c>
      <c r="E25" s="46" t="s">
        <v>187</v>
      </c>
      <c r="F25" s="327">
        <v>85.431231777283145</v>
      </c>
      <c r="G25" s="329">
        <v>58.693616900000002</v>
      </c>
      <c r="H25" s="60"/>
      <c r="I25" s="45"/>
    </row>
    <row r="26" spans="3:9" x14ac:dyDescent="0.25">
      <c r="C26" s="55"/>
      <c r="D26" s="88">
        <v>21</v>
      </c>
      <c r="E26" s="46" t="s">
        <v>191</v>
      </c>
      <c r="F26" s="327">
        <v>85.887062326852913</v>
      </c>
      <c r="G26" s="329">
        <v>23.097753000000004</v>
      </c>
      <c r="H26" s="60"/>
      <c r="I26" s="45"/>
    </row>
    <row r="27" spans="3:9" x14ac:dyDescent="0.25">
      <c r="C27" s="55"/>
      <c r="D27" s="88">
        <v>22</v>
      </c>
      <c r="E27" s="46" t="s">
        <v>186</v>
      </c>
      <c r="F27" s="327">
        <v>87.012137077582111</v>
      </c>
      <c r="G27" s="329">
        <v>50.128500023841859</v>
      </c>
      <c r="H27" s="60"/>
      <c r="I27" s="45"/>
    </row>
    <row r="28" spans="3:9" x14ac:dyDescent="0.25">
      <c r="C28" s="55"/>
      <c r="D28" s="88">
        <v>23</v>
      </c>
      <c r="E28" s="46" t="s">
        <v>193</v>
      </c>
      <c r="F28" s="327">
        <v>88.590218362916602</v>
      </c>
      <c r="G28" s="329">
        <v>161.14346180000001</v>
      </c>
      <c r="H28" s="60"/>
      <c r="I28" s="45"/>
    </row>
    <row r="29" spans="3:9" x14ac:dyDescent="0.25">
      <c r="C29" s="55"/>
      <c r="D29" s="318">
        <v>24</v>
      </c>
      <c r="E29" s="46" t="s">
        <v>214</v>
      </c>
      <c r="F29" s="327">
        <v>90.895869691681213</v>
      </c>
      <c r="G29" s="329">
        <v>160.23837540000002</v>
      </c>
      <c r="H29" s="60"/>
      <c r="I29" s="45"/>
    </row>
    <row r="30" spans="3:9" x14ac:dyDescent="0.25">
      <c r="C30" s="55"/>
      <c r="D30" s="318">
        <v>25</v>
      </c>
      <c r="E30" s="46" t="s">
        <v>217</v>
      </c>
      <c r="F30" s="327">
        <v>92.659789539163356</v>
      </c>
      <c r="G30" s="329">
        <v>22.958881099999999</v>
      </c>
      <c r="H30" s="60"/>
      <c r="I30" s="45"/>
    </row>
    <row r="31" spans="3:9" x14ac:dyDescent="0.25">
      <c r="C31" s="55"/>
      <c r="D31" s="318">
        <v>26</v>
      </c>
      <c r="E31" s="46" t="s">
        <v>195</v>
      </c>
      <c r="F31" s="327">
        <v>93.782047822097496</v>
      </c>
      <c r="G31" s="329">
        <v>380.27170000000001</v>
      </c>
      <c r="H31" s="60"/>
      <c r="I31" s="45"/>
    </row>
    <row r="32" spans="3:9" x14ac:dyDescent="0.25">
      <c r="C32" s="55"/>
      <c r="D32" s="318">
        <v>27</v>
      </c>
      <c r="E32" s="46" t="s">
        <v>199</v>
      </c>
      <c r="F32" s="327">
        <v>99.999999999999986</v>
      </c>
      <c r="G32" s="329">
        <v>334.44921590000001</v>
      </c>
      <c r="H32" s="60"/>
      <c r="I32" s="45"/>
    </row>
    <row r="33" spans="3:8" ht="15.75" thickBot="1" x14ac:dyDescent="0.3">
      <c r="C33" s="56"/>
      <c r="D33" s="48"/>
      <c r="E33" s="48"/>
      <c r="F33" s="48"/>
      <c r="G33" s="48"/>
      <c r="H33" s="54"/>
    </row>
  </sheetData>
  <mergeCells count="1">
    <mergeCell ref="C2:H2"/>
  </mergeCells>
  <hyperlinks>
    <hyperlink ref="A1" location="'List of Figs &amp; Tables'!A1" display="Link to Index"/>
  </hyperlink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1"/>
  <sheetViews>
    <sheetView topLeftCell="F1" zoomScaleNormal="100" workbookViewId="0">
      <selection activeCell="X15" sqref="X15"/>
    </sheetView>
  </sheetViews>
  <sheetFormatPr defaultRowHeight="15" x14ac:dyDescent="0.25"/>
  <sheetData>
    <row r="1" spans="1:7" x14ac:dyDescent="0.25">
      <c r="A1" s="89" t="s">
        <v>278</v>
      </c>
    </row>
    <row r="2" spans="1:7" x14ac:dyDescent="0.25">
      <c r="G2" s="144" t="s">
        <v>414</v>
      </c>
    </row>
    <row r="4" spans="1:7" x14ac:dyDescent="0.25">
      <c r="B4" s="300" t="s">
        <v>442</v>
      </c>
      <c r="C4" s="300" t="s">
        <v>443</v>
      </c>
      <c r="D4" s="300" t="s">
        <v>444</v>
      </c>
      <c r="E4" s="300" t="s">
        <v>393</v>
      </c>
    </row>
    <row r="5" spans="1:7" x14ac:dyDescent="0.25">
      <c r="A5" s="316" t="s">
        <v>164</v>
      </c>
      <c r="B5" s="302">
        <v>0.14299999999999999</v>
      </c>
      <c r="C5" s="302">
        <v>0.85699999999999998</v>
      </c>
      <c r="D5" s="302">
        <v>0</v>
      </c>
      <c r="E5" s="301">
        <f t="shared" ref="E5:E36" si="0">SUM(B5:D5)</f>
        <v>1</v>
      </c>
    </row>
    <row r="6" spans="1:7" x14ac:dyDescent="0.25">
      <c r="A6" s="316" t="s">
        <v>160</v>
      </c>
      <c r="B6" s="302">
        <v>0.375</v>
      </c>
      <c r="C6" s="302">
        <v>0.438</v>
      </c>
      <c r="D6" s="302">
        <v>6.3E-2</v>
      </c>
      <c r="E6" s="301">
        <f t="shared" si="0"/>
        <v>0.87599999999999989</v>
      </c>
    </row>
    <row r="7" spans="1:7" x14ac:dyDescent="0.25">
      <c r="A7" s="316" t="s">
        <v>182</v>
      </c>
      <c r="B7" s="302">
        <v>0.28599999999999998</v>
      </c>
      <c r="C7" s="302">
        <v>0.42899999999999999</v>
      </c>
      <c r="D7" s="302">
        <v>0.14299999999999999</v>
      </c>
      <c r="E7" s="301">
        <f t="shared" si="0"/>
        <v>0.85799999999999998</v>
      </c>
    </row>
    <row r="8" spans="1:7" x14ac:dyDescent="0.25">
      <c r="A8" s="316" t="s">
        <v>265</v>
      </c>
      <c r="B8" s="302">
        <v>0.66700000000000004</v>
      </c>
      <c r="C8" s="302">
        <v>0.16700000000000001</v>
      </c>
      <c r="D8" s="302">
        <v>0</v>
      </c>
      <c r="E8" s="301">
        <f t="shared" si="0"/>
        <v>0.83400000000000007</v>
      </c>
    </row>
    <row r="9" spans="1:7" x14ac:dyDescent="0.25">
      <c r="A9" s="316" t="s">
        <v>145</v>
      </c>
      <c r="B9" s="302">
        <v>0.33300000000000002</v>
      </c>
      <c r="C9" s="302">
        <v>0.5</v>
      </c>
      <c r="D9" s="302">
        <v>0</v>
      </c>
      <c r="E9" s="301">
        <f t="shared" si="0"/>
        <v>0.83299999999999996</v>
      </c>
    </row>
    <row r="10" spans="1:7" x14ac:dyDescent="0.25">
      <c r="A10" s="316" t="s">
        <v>184</v>
      </c>
      <c r="B10" s="302">
        <v>0.56299999999999994</v>
      </c>
      <c r="C10" s="302">
        <v>0.25</v>
      </c>
      <c r="D10" s="302">
        <v>0</v>
      </c>
      <c r="E10" s="301">
        <f t="shared" si="0"/>
        <v>0.81299999999999994</v>
      </c>
    </row>
    <row r="11" spans="1:7" x14ac:dyDescent="0.25">
      <c r="A11" s="316" t="s">
        <v>300</v>
      </c>
      <c r="B11" s="302">
        <v>0.3</v>
      </c>
      <c r="C11" s="302">
        <v>0.2</v>
      </c>
      <c r="D11" s="302">
        <v>0.3</v>
      </c>
      <c r="E11" s="301">
        <f t="shared" si="0"/>
        <v>0.8</v>
      </c>
    </row>
    <row r="12" spans="1:7" x14ac:dyDescent="0.25">
      <c r="A12" s="316" t="s">
        <v>193</v>
      </c>
      <c r="B12" s="302">
        <v>0.41699999999999998</v>
      </c>
      <c r="C12" s="302">
        <v>0.33300000000000002</v>
      </c>
      <c r="D12" s="302">
        <v>4.2000000000000003E-2</v>
      </c>
      <c r="E12" s="301">
        <f t="shared" si="0"/>
        <v>0.79200000000000004</v>
      </c>
    </row>
    <row r="13" spans="1:7" x14ac:dyDescent="0.25">
      <c r="A13" s="316" t="s">
        <v>153</v>
      </c>
      <c r="B13" s="302">
        <v>0.46400000000000002</v>
      </c>
      <c r="C13" s="302">
        <v>0.25</v>
      </c>
      <c r="D13" s="302">
        <v>7.0999999999999994E-2</v>
      </c>
      <c r="E13" s="301">
        <f t="shared" si="0"/>
        <v>0.78499999999999992</v>
      </c>
    </row>
    <row r="14" spans="1:7" x14ac:dyDescent="0.25">
      <c r="A14" s="316" t="s">
        <v>195</v>
      </c>
      <c r="B14" s="302">
        <v>0.44400000000000001</v>
      </c>
      <c r="C14" s="302">
        <v>0.222</v>
      </c>
      <c r="D14" s="302">
        <v>0.111</v>
      </c>
      <c r="E14" s="301">
        <f t="shared" si="0"/>
        <v>0.77700000000000002</v>
      </c>
    </row>
    <row r="15" spans="1:7" x14ac:dyDescent="0.25">
      <c r="A15" s="316" t="s">
        <v>199</v>
      </c>
      <c r="B15" s="302">
        <v>0.34599999999999997</v>
      </c>
      <c r="C15" s="302">
        <v>0.23100000000000001</v>
      </c>
      <c r="D15" s="302">
        <v>0.192</v>
      </c>
      <c r="E15" s="301">
        <f t="shared" si="0"/>
        <v>0.76899999999999991</v>
      </c>
    </row>
    <row r="16" spans="1:7" x14ac:dyDescent="0.25">
      <c r="A16" s="316" t="s">
        <v>151</v>
      </c>
      <c r="B16" s="302">
        <v>0.75</v>
      </c>
      <c r="C16" s="302">
        <v>0</v>
      </c>
      <c r="D16" s="302">
        <v>0</v>
      </c>
      <c r="E16" s="301">
        <f t="shared" si="0"/>
        <v>0.75</v>
      </c>
    </row>
    <row r="17" spans="1:5" x14ac:dyDescent="0.25">
      <c r="A17" s="316" t="s">
        <v>168</v>
      </c>
      <c r="B17" s="302">
        <v>0.33300000000000002</v>
      </c>
      <c r="C17" s="302">
        <v>0.25</v>
      </c>
      <c r="D17" s="302">
        <v>0.16700000000000001</v>
      </c>
      <c r="E17" s="301">
        <f t="shared" si="0"/>
        <v>0.75</v>
      </c>
    </row>
    <row r="18" spans="1:5" x14ac:dyDescent="0.25">
      <c r="A18" s="316" t="s">
        <v>162</v>
      </c>
      <c r="B18" s="302">
        <v>0.5</v>
      </c>
      <c r="C18" s="302">
        <v>0.25</v>
      </c>
      <c r="D18" s="302">
        <v>0</v>
      </c>
      <c r="E18" s="301">
        <f t="shared" si="0"/>
        <v>0.75</v>
      </c>
    </row>
    <row r="19" spans="1:5" x14ac:dyDescent="0.25">
      <c r="A19" s="316" t="s">
        <v>191</v>
      </c>
      <c r="B19" s="302">
        <v>0.32600000000000001</v>
      </c>
      <c r="C19" s="302">
        <v>0.37</v>
      </c>
      <c r="D19" s="302">
        <v>4.2999999999999997E-2</v>
      </c>
      <c r="E19" s="301">
        <f t="shared" si="0"/>
        <v>0.73899999999999999</v>
      </c>
    </row>
    <row r="20" spans="1:5" x14ac:dyDescent="0.25">
      <c r="A20" s="316" t="s">
        <v>165</v>
      </c>
      <c r="B20" s="302">
        <v>0.53300000000000003</v>
      </c>
      <c r="C20" s="302">
        <v>0.2</v>
      </c>
      <c r="D20" s="302">
        <v>0</v>
      </c>
      <c r="E20" s="301">
        <f t="shared" si="0"/>
        <v>0.7330000000000001</v>
      </c>
    </row>
    <row r="21" spans="1:5" x14ac:dyDescent="0.25">
      <c r="A21" s="316" t="s">
        <v>135</v>
      </c>
      <c r="B21" s="302">
        <v>0.214</v>
      </c>
      <c r="C21" s="302">
        <v>0.42899999999999999</v>
      </c>
      <c r="D21" s="302">
        <v>7.0999999999999994E-2</v>
      </c>
      <c r="E21" s="301">
        <f t="shared" si="0"/>
        <v>0.71399999999999997</v>
      </c>
    </row>
    <row r="22" spans="1:5" x14ac:dyDescent="0.25">
      <c r="A22" s="316" t="s">
        <v>155</v>
      </c>
      <c r="B22" s="302">
        <v>0.60899999999999999</v>
      </c>
      <c r="C22" s="302">
        <v>8.6999999999999994E-2</v>
      </c>
      <c r="D22" s="302">
        <v>0</v>
      </c>
      <c r="E22" s="301">
        <f t="shared" si="0"/>
        <v>0.69599999999999995</v>
      </c>
    </row>
    <row r="23" spans="1:5" x14ac:dyDescent="0.25">
      <c r="A23" s="316" t="s">
        <v>142</v>
      </c>
      <c r="B23" s="302">
        <v>0.38500000000000001</v>
      </c>
      <c r="C23" s="302">
        <v>0.308</v>
      </c>
      <c r="D23" s="302">
        <v>0</v>
      </c>
      <c r="E23" s="301">
        <f t="shared" si="0"/>
        <v>0.69300000000000006</v>
      </c>
    </row>
    <row r="24" spans="1:5" x14ac:dyDescent="0.25">
      <c r="A24" s="316" t="s">
        <v>179</v>
      </c>
      <c r="B24" s="302">
        <v>0.5</v>
      </c>
      <c r="C24" s="302">
        <v>0.13600000000000001</v>
      </c>
      <c r="D24" s="302">
        <v>4.4999999999999998E-2</v>
      </c>
      <c r="E24" s="301">
        <f t="shared" si="0"/>
        <v>0.68100000000000005</v>
      </c>
    </row>
    <row r="25" spans="1:5" x14ac:dyDescent="0.25">
      <c r="A25" s="316" t="s">
        <v>154</v>
      </c>
      <c r="B25" s="302">
        <v>0.54500000000000004</v>
      </c>
      <c r="C25" s="302">
        <v>0.13600000000000001</v>
      </c>
      <c r="D25" s="302">
        <v>0</v>
      </c>
      <c r="E25" s="301">
        <f t="shared" si="0"/>
        <v>0.68100000000000005</v>
      </c>
    </row>
    <row r="26" spans="1:5" x14ac:dyDescent="0.25">
      <c r="A26" s="316" t="s">
        <v>170</v>
      </c>
      <c r="B26" s="302">
        <v>0.48599999999999999</v>
      </c>
      <c r="C26" s="302">
        <v>0.189</v>
      </c>
      <c r="D26" s="302">
        <v>0</v>
      </c>
      <c r="E26" s="301">
        <f t="shared" si="0"/>
        <v>0.67500000000000004</v>
      </c>
    </row>
    <row r="27" spans="1:5" x14ac:dyDescent="0.25">
      <c r="A27" s="316" t="s">
        <v>188</v>
      </c>
      <c r="B27" s="302">
        <v>0.33300000000000002</v>
      </c>
      <c r="C27" s="302">
        <v>0.16700000000000001</v>
      </c>
      <c r="D27" s="302">
        <v>0.16700000000000001</v>
      </c>
      <c r="E27" s="301">
        <f t="shared" si="0"/>
        <v>0.66700000000000004</v>
      </c>
    </row>
    <row r="28" spans="1:5" x14ac:dyDescent="0.25">
      <c r="A28" s="316" t="s">
        <v>185</v>
      </c>
      <c r="B28" s="302">
        <v>0.16700000000000001</v>
      </c>
      <c r="C28" s="302">
        <v>0.33300000000000002</v>
      </c>
      <c r="D28" s="302">
        <v>0.16700000000000001</v>
      </c>
      <c r="E28" s="301">
        <f t="shared" si="0"/>
        <v>0.66700000000000004</v>
      </c>
    </row>
    <row r="29" spans="1:5" x14ac:dyDescent="0.25">
      <c r="A29" s="316" t="s">
        <v>152</v>
      </c>
      <c r="B29" s="302">
        <v>0.4</v>
      </c>
      <c r="C29" s="302">
        <v>0.26700000000000002</v>
      </c>
      <c r="D29" s="302">
        <v>0</v>
      </c>
      <c r="E29" s="301">
        <f t="shared" si="0"/>
        <v>0.66700000000000004</v>
      </c>
    </row>
    <row r="30" spans="1:5" x14ac:dyDescent="0.25">
      <c r="A30" s="316" t="s">
        <v>178</v>
      </c>
      <c r="B30" s="302">
        <v>0.33300000000000002</v>
      </c>
      <c r="C30" s="302">
        <v>0.26700000000000002</v>
      </c>
      <c r="D30" s="302">
        <v>6.7000000000000004E-2</v>
      </c>
      <c r="E30" s="301">
        <f t="shared" si="0"/>
        <v>0.66700000000000004</v>
      </c>
    </row>
    <row r="31" spans="1:5" x14ac:dyDescent="0.25">
      <c r="A31" s="316" t="s">
        <v>161</v>
      </c>
      <c r="B31" s="302">
        <v>0.33300000000000002</v>
      </c>
      <c r="C31" s="302">
        <v>0.33300000000000002</v>
      </c>
      <c r="D31" s="302">
        <v>0</v>
      </c>
      <c r="E31" s="301">
        <f t="shared" si="0"/>
        <v>0.66600000000000004</v>
      </c>
    </row>
    <row r="32" spans="1:5" x14ac:dyDescent="0.25">
      <c r="A32" s="316" t="s">
        <v>197</v>
      </c>
      <c r="B32" s="302">
        <v>0.33300000000000002</v>
      </c>
      <c r="C32" s="302">
        <v>0.33300000000000002</v>
      </c>
      <c r="D32" s="302">
        <v>0</v>
      </c>
      <c r="E32" s="301">
        <f t="shared" si="0"/>
        <v>0.66600000000000004</v>
      </c>
    </row>
    <row r="33" spans="1:5" x14ac:dyDescent="0.25">
      <c r="A33" s="316" t="s">
        <v>175</v>
      </c>
      <c r="B33" s="302">
        <v>0.33300000000000002</v>
      </c>
      <c r="C33" s="302">
        <v>0.222</v>
      </c>
      <c r="D33" s="302">
        <v>0.111</v>
      </c>
      <c r="E33" s="301">
        <f t="shared" si="0"/>
        <v>0.66600000000000004</v>
      </c>
    </row>
    <row r="34" spans="1:5" x14ac:dyDescent="0.25">
      <c r="A34" s="316" t="s">
        <v>134</v>
      </c>
      <c r="B34" s="302">
        <v>0.58299999999999996</v>
      </c>
      <c r="C34" s="302">
        <v>8.3000000000000004E-2</v>
      </c>
      <c r="D34" s="302">
        <v>0</v>
      </c>
      <c r="E34" s="301">
        <f t="shared" si="0"/>
        <v>0.66599999999999993</v>
      </c>
    </row>
    <row r="35" spans="1:5" x14ac:dyDescent="0.25">
      <c r="A35" s="316" t="s">
        <v>233</v>
      </c>
      <c r="B35" s="302">
        <v>0.28999999999999998</v>
      </c>
      <c r="C35" s="302">
        <v>0.25800000000000001</v>
      </c>
      <c r="D35" s="302">
        <v>9.7000000000000003E-2</v>
      </c>
      <c r="E35" s="301">
        <f t="shared" si="0"/>
        <v>0.64500000000000002</v>
      </c>
    </row>
    <row r="36" spans="1:5" x14ac:dyDescent="0.25">
      <c r="A36" s="316" t="s">
        <v>189</v>
      </c>
      <c r="B36" s="302">
        <v>0.35699999999999998</v>
      </c>
      <c r="C36" s="302">
        <v>0.28599999999999998</v>
      </c>
      <c r="D36" s="302">
        <v>0</v>
      </c>
      <c r="E36" s="301">
        <f t="shared" si="0"/>
        <v>0.64300000000000002</v>
      </c>
    </row>
    <row r="37" spans="1:5" x14ac:dyDescent="0.25">
      <c r="A37" s="316" t="s">
        <v>183</v>
      </c>
      <c r="B37" s="302">
        <v>0.42899999999999999</v>
      </c>
      <c r="C37" s="302">
        <v>0.14299999999999999</v>
      </c>
      <c r="D37" s="302">
        <v>7.0999999999999994E-2</v>
      </c>
      <c r="E37" s="301">
        <f t="shared" ref="E37:E68" si="1">SUM(B37:D37)</f>
        <v>0.6429999999999999</v>
      </c>
    </row>
    <row r="38" spans="1:5" x14ac:dyDescent="0.25">
      <c r="A38" s="316" t="s">
        <v>167</v>
      </c>
      <c r="B38" s="302">
        <v>0.57099999999999995</v>
      </c>
      <c r="C38" s="302">
        <v>0</v>
      </c>
      <c r="D38" s="302">
        <v>7.0999999999999994E-2</v>
      </c>
      <c r="E38" s="301">
        <f t="shared" si="1"/>
        <v>0.6419999999999999</v>
      </c>
    </row>
    <row r="39" spans="1:5" x14ac:dyDescent="0.25">
      <c r="A39" s="316" t="s">
        <v>198</v>
      </c>
      <c r="B39" s="302">
        <v>0.27300000000000002</v>
      </c>
      <c r="C39" s="302">
        <v>0.27300000000000002</v>
      </c>
      <c r="D39" s="302">
        <v>9.0999999999999998E-2</v>
      </c>
      <c r="E39" s="301">
        <f t="shared" si="1"/>
        <v>0.63700000000000001</v>
      </c>
    </row>
    <row r="40" spans="1:5" x14ac:dyDescent="0.25">
      <c r="A40" s="316" t="s">
        <v>136</v>
      </c>
      <c r="B40" s="302">
        <v>0.42099999999999999</v>
      </c>
      <c r="C40" s="302">
        <v>0.21099999999999999</v>
      </c>
      <c r="D40" s="302">
        <v>0</v>
      </c>
      <c r="E40" s="301">
        <f t="shared" si="1"/>
        <v>0.63200000000000001</v>
      </c>
    </row>
    <row r="41" spans="1:5" x14ac:dyDescent="0.25">
      <c r="A41" s="316" t="s">
        <v>156</v>
      </c>
      <c r="B41" s="302">
        <v>0.2</v>
      </c>
      <c r="C41" s="302">
        <v>0.371</v>
      </c>
      <c r="D41" s="302">
        <v>5.7000000000000002E-2</v>
      </c>
      <c r="E41" s="301">
        <f t="shared" si="1"/>
        <v>0.628</v>
      </c>
    </row>
    <row r="42" spans="1:5" x14ac:dyDescent="0.25">
      <c r="A42" s="316" t="s">
        <v>166</v>
      </c>
      <c r="B42" s="302">
        <v>0.25</v>
      </c>
      <c r="C42" s="302">
        <v>0.375</v>
      </c>
      <c r="D42" s="302">
        <v>0</v>
      </c>
      <c r="E42" s="301">
        <f t="shared" si="1"/>
        <v>0.625</v>
      </c>
    </row>
    <row r="43" spans="1:5" x14ac:dyDescent="0.25">
      <c r="A43" s="316" t="s">
        <v>194</v>
      </c>
      <c r="B43" s="302">
        <v>0.375</v>
      </c>
      <c r="C43" s="302">
        <v>0.125</v>
      </c>
      <c r="D43" s="302">
        <v>0.125</v>
      </c>
      <c r="E43" s="301">
        <f t="shared" si="1"/>
        <v>0.625</v>
      </c>
    </row>
    <row r="44" spans="1:5" x14ac:dyDescent="0.25">
      <c r="A44" s="316" t="s">
        <v>157</v>
      </c>
      <c r="B44" s="302">
        <v>0.25</v>
      </c>
      <c r="C44" s="302">
        <v>0.25</v>
      </c>
      <c r="D44" s="302">
        <v>0.125</v>
      </c>
      <c r="E44" s="301">
        <f t="shared" si="1"/>
        <v>0.625</v>
      </c>
    </row>
    <row r="45" spans="1:5" x14ac:dyDescent="0.25">
      <c r="A45" s="316" t="s">
        <v>140</v>
      </c>
      <c r="B45" s="302">
        <v>0.5</v>
      </c>
      <c r="C45" s="302">
        <v>0.125</v>
      </c>
      <c r="D45" s="302">
        <v>0</v>
      </c>
      <c r="E45" s="301">
        <f t="shared" si="1"/>
        <v>0.625</v>
      </c>
    </row>
    <row r="46" spans="1:5" x14ac:dyDescent="0.25">
      <c r="A46" s="316" t="s">
        <v>163</v>
      </c>
      <c r="B46" s="302">
        <v>0.5</v>
      </c>
      <c r="C46" s="302">
        <v>0.125</v>
      </c>
      <c r="D46" s="302">
        <v>0</v>
      </c>
      <c r="E46" s="301">
        <f t="shared" si="1"/>
        <v>0.625</v>
      </c>
    </row>
    <row r="47" spans="1:5" x14ac:dyDescent="0.25">
      <c r="A47" s="316" t="s">
        <v>181</v>
      </c>
      <c r="B47" s="302">
        <v>0.38500000000000001</v>
      </c>
      <c r="C47" s="302">
        <v>0.23100000000000001</v>
      </c>
      <c r="D47" s="302">
        <v>0</v>
      </c>
      <c r="E47" s="301">
        <f t="shared" si="1"/>
        <v>0.61599999999999999</v>
      </c>
    </row>
    <row r="48" spans="1:5" x14ac:dyDescent="0.25">
      <c r="A48" s="316" t="s">
        <v>172</v>
      </c>
      <c r="B48" s="302">
        <v>0.34799999999999998</v>
      </c>
      <c r="C48" s="302">
        <v>0.217</v>
      </c>
      <c r="D48" s="302">
        <v>4.2999999999999997E-2</v>
      </c>
      <c r="E48" s="301">
        <f t="shared" si="1"/>
        <v>0.60799999999999998</v>
      </c>
    </row>
    <row r="49" spans="1:5" x14ac:dyDescent="0.25">
      <c r="A49" s="316" t="s">
        <v>173</v>
      </c>
      <c r="B49" s="302">
        <v>0.39100000000000001</v>
      </c>
      <c r="C49" s="302">
        <v>0.13</v>
      </c>
      <c r="D49" s="302">
        <v>8.6999999999999994E-2</v>
      </c>
      <c r="E49" s="301">
        <f t="shared" si="1"/>
        <v>0.60799999999999998</v>
      </c>
    </row>
    <row r="50" spans="1:5" x14ac:dyDescent="0.25">
      <c r="A50" s="316" t="s">
        <v>177</v>
      </c>
      <c r="B50" s="302">
        <v>0.4</v>
      </c>
      <c r="C50" s="302">
        <v>0.2</v>
      </c>
      <c r="D50" s="302">
        <v>0</v>
      </c>
      <c r="E50" s="301">
        <f t="shared" si="1"/>
        <v>0.60000000000000009</v>
      </c>
    </row>
    <row r="51" spans="1:5" x14ac:dyDescent="0.25">
      <c r="A51" s="316" t="s">
        <v>176</v>
      </c>
      <c r="B51" s="302">
        <v>0</v>
      </c>
      <c r="C51" s="302">
        <v>0.4</v>
      </c>
      <c r="D51" s="302">
        <v>0.2</v>
      </c>
      <c r="E51" s="301">
        <f t="shared" si="1"/>
        <v>0.60000000000000009</v>
      </c>
    </row>
    <row r="52" spans="1:5" x14ac:dyDescent="0.25">
      <c r="A52" s="316" t="s">
        <v>158</v>
      </c>
      <c r="B52" s="302">
        <v>0.2</v>
      </c>
      <c r="C52" s="302">
        <v>0.4</v>
      </c>
      <c r="D52" s="302">
        <v>0</v>
      </c>
      <c r="E52" s="301">
        <f t="shared" si="1"/>
        <v>0.60000000000000009</v>
      </c>
    </row>
    <row r="53" spans="1:5" x14ac:dyDescent="0.25">
      <c r="A53" s="316" t="s">
        <v>180</v>
      </c>
      <c r="B53" s="302">
        <v>0.44</v>
      </c>
      <c r="C53" s="302">
        <v>0.12</v>
      </c>
      <c r="D53" s="302">
        <v>0.04</v>
      </c>
      <c r="E53" s="301">
        <f t="shared" si="1"/>
        <v>0.60000000000000009</v>
      </c>
    </row>
    <row r="54" spans="1:5" x14ac:dyDescent="0.25">
      <c r="A54" s="316" t="s">
        <v>187</v>
      </c>
      <c r="B54" s="302">
        <v>0.16</v>
      </c>
      <c r="C54" s="302">
        <v>0.4</v>
      </c>
      <c r="D54" s="302">
        <v>0.04</v>
      </c>
      <c r="E54" s="301">
        <f t="shared" si="1"/>
        <v>0.60000000000000009</v>
      </c>
    </row>
    <row r="55" spans="1:5" x14ac:dyDescent="0.25">
      <c r="A55" s="316" t="s">
        <v>186</v>
      </c>
      <c r="B55" s="302">
        <v>0.3</v>
      </c>
      <c r="C55" s="302">
        <v>0.3</v>
      </c>
      <c r="D55" s="302">
        <v>0</v>
      </c>
      <c r="E55" s="301">
        <f t="shared" si="1"/>
        <v>0.6</v>
      </c>
    </row>
    <row r="56" spans="1:5" x14ac:dyDescent="0.25">
      <c r="A56" s="316" t="s">
        <v>141</v>
      </c>
      <c r="B56" s="302">
        <v>0.48299999999999998</v>
      </c>
      <c r="C56" s="302">
        <v>0.10299999999999999</v>
      </c>
      <c r="D56" s="302">
        <v>0</v>
      </c>
      <c r="E56" s="301">
        <f t="shared" si="1"/>
        <v>0.58599999999999997</v>
      </c>
    </row>
    <row r="57" spans="1:5" x14ac:dyDescent="0.25">
      <c r="A57" s="316" t="s">
        <v>139</v>
      </c>
      <c r="B57" s="302">
        <v>0.41699999999999998</v>
      </c>
      <c r="C57" s="302">
        <v>0.16700000000000001</v>
      </c>
      <c r="D57" s="302">
        <v>0</v>
      </c>
      <c r="E57" s="301">
        <f t="shared" si="1"/>
        <v>0.58399999999999996</v>
      </c>
    </row>
    <row r="58" spans="1:5" x14ac:dyDescent="0.25">
      <c r="A58" s="316" t="s">
        <v>192</v>
      </c>
      <c r="B58" s="302">
        <v>0.33300000000000002</v>
      </c>
      <c r="C58" s="302">
        <v>0.25</v>
      </c>
      <c r="D58" s="302">
        <v>0</v>
      </c>
      <c r="E58" s="301">
        <f t="shared" si="1"/>
        <v>0.58299999999999996</v>
      </c>
    </row>
    <row r="59" spans="1:5" x14ac:dyDescent="0.25">
      <c r="A59" s="316" t="s">
        <v>159</v>
      </c>
      <c r="B59" s="302">
        <v>0.46200000000000002</v>
      </c>
      <c r="C59" s="302">
        <v>3.7999999999999999E-2</v>
      </c>
      <c r="D59" s="302">
        <v>7.6999999999999999E-2</v>
      </c>
      <c r="E59" s="301">
        <f t="shared" si="1"/>
        <v>0.57699999999999996</v>
      </c>
    </row>
    <row r="60" spans="1:5" x14ac:dyDescent="0.25">
      <c r="A60" s="316" t="s">
        <v>256</v>
      </c>
      <c r="B60" s="302">
        <v>0.42899999999999999</v>
      </c>
      <c r="C60" s="302">
        <v>0.14299999999999999</v>
      </c>
      <c r="D60" s="302">
        <v>0</v>
      </c>
      <c r="E60" s="301">
        <f t="shared" si="1"/>
        <v>0.57199999999999995</v>
      </c>
    </row>
    <row r="61" spans="1:5" x14ac:dyDescent="0.25">
      <c r="A61" s="316" t="s">
        <v>306</v>
      </c>
      <c r="B61" s="302">
        <v>0.42899999999999999</v>
      </c>
      <c r="C61" s="302">
        <v>0.14299999999999999</v>
      </c>
      <c r="D61" s="302">
        <v>0</v>
      </c>
      <c r="E61" s="301">
        <f t="shared" si="1"/>
        <v>0.57199999999999995</v>
      </c>
    </row>
    <row r="62" spans="1:5" x14ac:dyDescent="0.25">
      <c r="A62" s="316" t="s">
        <v>262</v>
      </c>
      <c r="B62" s="302">
        <v>0.56299999999999994</v>
      </c>
      <c r="C62" s="302">
        <v>0</v>
      </c>
      <c r="D62" s="302">
        <v>0</v>
      </c>
      <c r="E62" s="301">
        <f t="shared" si="1"/>
        <v>0.56299999999999994</v>
      </c>
    </row>
    <row r="63" spans="1:5" x14ac:dyDescent="0.25">
      <c r="A63" s="316" t="s">
        <v>129</v>
      </c>
      <c r="B63" s="302">
        <v>0.44400000000000001</v>
      </c>
      <c r="C63" s="302">
        <v>0.111</v>
      </c>
      <c r="D63" s="302">
        <v>0</v>
      </c>
      <c r="E63" s="301">
        <f t="shared" si="1"/>
        <v>0.55500000000000005</v>
      </c>
    </row>
    <row r="64" spans="1:5" x14ac:dyDescent="0.25">
      <c r="A64" s="316" t="s">
        <v>150</v>
      </c>
      <c r="B64" s="302">
        <v>0.4</v>
      </c>
      <c r="C64" s="302">
        <v>0.15</v>
      </c>
      <c r="D64" s="302">
        <v>0</v>
      </c>
      <c r="E64" s="301">
        <f t="shared" si="1"/>
        <v>0.55000000000000004</v>
      </c>
    </row>
    <row r="65" spans="1:5" x14ac:dyDescent="0.25">
      <c r="A65" s="316" t="s">
        <v>146</v>
      </c>
      <c r="B65" s="302">
        <v>0.38500000000000001</v>
      </c>
      <c r="C65" s="302">
        <v>0.154</v>
      </c>
      <c r="D65" s="302">
        <v>0</v>
      </c>
      <c r="E65" s="301">
        <f t="shared" si="1"/>
        <v>0.53900000000000003</v>
      </c>
    </row>
    <row r="66" spans="1:5" x14ac:dyDescent="0.25">
      <c r="A66" s="316" t="s">
        <v>304</v>
      </c>
      <c r="B66" s="302">
        <v>0.52900000000000003</v>
      </c>
      <c r="C66" s="302">
        <v>0</v>
      </c>
      <c r="D66" s="302">
        <v>0</v>
      </c>
      <c r="E66" s="301">
        <f t="shared" si="1"/>
        <v>0.52900000000000003</v>
      </c>
    </row>
    <row r="67" spans="1:5" x14ac:dyDescent="0.25">
      <c r="A67" s="316" t="s">
        <v>149</v>
      </c>
      <c r="B67" s="302">
        <v>0.32</v>
      </c>
      <c r="C67" s="302">
        <v>0.2</v>
      </c>
      <c r="D67" s="302">
        <v>0</v>
      </c>
      <c r="E67" s="301">
        <f t="shared" si="1"/>
        <v>0.52</v>
      </c>
    </row>
    <row r="68" spans="1:5" x14ac:dyDescent="0.25">
      <c r="A68" s="316" t="s">
        <v>260</v>
      </c>
      <c r="B68" s="302">
        <v>0.313</v>
      </c>
      <c r="C68" s="302">
        <v>0</v>
      </c>
      <c r="D68" s="302">
        <v>0.188</v>
      </c>
      <c r="E68" s="301">
        <f t="shared" si="1"/>
        <v>0.501</v>
      </c>
    </row>
    <row r="69" spans="1:5" x14ac:dyDescent="0.25">
      <c r="A69" s="316" t="s">
        <v>106</v>
      </c>
      <c r="B69" s="302">
        <v>0.2</v>
      </c>
      <c r="C69" s="302">
        <v>0.3</v>
      </c>
      <c r="D69" s="302">
        <v>0</v>
      </c>
      <c r="E69" s="301">
        <f t="shared" ref="E69:E82" si="2">SUM(B69:D69)</f>
        <v>0.5</v>
      </c>
    </row>
    <row r="70" spans="1:5" x14ac:dyDescent="0.25">
      <c r="A70" s="316" t="s">
        <v>148</v>
      </c>
      <c r="B70" s="302">
        <v>0.5</v>
      </c>
      <c r="C70" s="302">
        <v>0</v>
      </c>
      <c r="D70" s="302">
        <v>0</v>
      </c>
      <c r="E70" s="301">
        <f t="shared" si="2"/>
        <v>0.5</v>
      </c>
    </row>
    <row r="71" spans="1:5" x14ac:dyDescent="0.25">
      <c r="A71" s="316" t="s">
        <v>169</v>
      </c>
      <c r="B71" s="302">
        <v>0.35699999999999998</v>
      </c>
      <c r="C71" s="302">
        <v>0.14299999999999999</v>
      </c>
      <c r="D71" s="302">
        <v>0</v>
      </c>
      <c r="E71" s="301">
        <f t="shared" si="2"/>
        <v>0.5</v>
      </c>
    </row>
    <row r="72" spans="1:5" x14ac:dyDescent="0.25">
      <c r="A72" s="316" t="s">
        <v>133</v>
      </c>
      <c r="B72" s="302">
        <v>0.375</v>
      </c>
      <c r="C72" s="302">
        <v>0.125</v>
      </c>
      <c r="D72" s="302">
        <v>0</v>
      </c>
      <c r="E72" s="301">
        <f t="shared" si="2"/>
        <v>0.5</v>
      </c>
    </row>
    <row r="73" spans="1:5" x14ac:dyDescent="0.25">
      <c r="A73" s="316" t="s">
        <v>398</v>
      </c>
      <c r="B73" s="302">
        <v>0.33300000000000002</v>
      </c>
      <c r="C73" s="302">
        <v>0.16700000000000001</v>
      </c>
      <c r="D73" s="302">
        <v>0</v>
      </c>
      <c r="E73" s="301">
        <f t="shared" si="2"/>
        <v>0.5</v>
      </c>
    </row>
    <row r="74" spans="1:5" x14ac:dyDescent="0.25">
      <c r="A74" s="316" t="s">
        <v>127</v>
      </c>
      <c r="B74" s="302">
        <v>0.28599999999999998</v>
      </c>
      <c r="C74" s="302">
        <v>0.14299999999999999</v>
      </c>
      <c r="D74" s="302">
        <v>7.0999999999999994E-2</v>
      </c>
      <c r="E74" s="301">
        <f t="shared" si="2"/>
        <v>0.49999999999999994</v>
      </c>
    </row>
    <row r="75" spans="1:5" x14ac:dyDescent="0.25">
      <c r="A75" s="316" t="s">
        <v>228</v>
      </c>
      <c r="B75" s="302">
        <v>0.29499999999999998</v>
      </c>
      <c r="C75" s="302">
        <v>0.114</v>
      </c>
      <c r="D75" s="302">
        <v>6.8000000000000005E-2</v>
      </c>
      <c r="E75" s="301">
        <f t="shared" si="2"/>
        <v>0.47699999999999998</v>
      </c>
    </row>
    <row r="76" spans="1:5" x14ac:dyDescent="0.25">
      <c r="A76" s="316" t="s">
        <v>121</v>
      </c>
      <c r="B76" s="302">
        <v>0.42499999999999999</v>
      </c>
      <c r="C76" s="302">
        <v>0.05</v>
      </c>
      <c r="D76" s="302">
        <v>0</v>
      </c>
      <c r="E76" s="301">
        <f t="shared" si="2"/>
        <v>0.47499999999999998</v>
      </c>
    </row>
    <row r="77" spans="1:5" x14ac:dyDescent="0.25">
      <c r="A77" s="316" t="s">
        <v>305</v>
      </c>
      <c r="B77" s="302">
        <v>0.23499999999999999</v>
      </c>
      <c r="C77" s="302">
        <v>0.23499999999999999</v>
      </c>
      <c r="D77" s="302">
        <v>0</v>
      </c>
      <c r="E77" s="301">
        <f t="shared" si="2"/>
        <v>0.47</v>
      </c>
    </row>
    <row r="78" spans="1:5" x14ac:dyDescent="0.25">
      <c r="A78" s="316" t="s">
        <v>122</v>
      </c>
      <c r="B78" s="302">
        <v>0.36399999999999999</v>
      </c>
      <c r="C78" s="302">
        <v>9.0999999999999998E-2</v>
      </c>
      <c r="D78" s="302">
        <v>0</v>
      </c>
      <c r="E78" s="301">
        <f t="shared" si="2"/>
        <v>0.45499999999999996</v>
      </c>
    </row>
    <row r="79" spans="1:5" x14ac:dyDescent="0.25">
      <c r="A79" s="316" t="s">
        <v>196</v>
      </c>
      <c r="B79" s="302">
        <v>0.27300000000000002</v>
      </c>
      <c r="C79" s="302">
        <v>9.0999999999999998E-2</v>
      </c>
      <c r="D79" s="302">
        <v>9.0999999999999998E-2</v>
      </c>
      <c r="E79" s="301">
        <f t="shared" si="2"/>
        <v>0.45499999999999996</v>
      </c>
    </row>
    <row r="80" spans="1:5" x14ac:dyDescent="0.25">
      <c r="A80" s="316" t="s">
        <v>397</v>
      </c>
      <c r="B80" s="302">
        <v>0.33300000000000002</v>
      </c>
      <c r="C80" s="302">
        <v>0.111</v>
      </c>
      <c r="D80" s="302">
        <v>0</v>
      </c>
      <c r="E80" s="301">
        <f t="shared" si="2"/>
        <v>0.44400000000000001</v>
      </c>
    </row>
    <row r="81" spans="1:5" x14ac:dyDescent="0.25">
      <c r="A81" s="316" t="s">
        <v>171</v>
      </c>
      <c r="B81" s="302">
        <v>0.375</v>
      </c>
      <c r="C81" s="302">
        <v>6.3E-2</v>
      </c>
      <c r="D81" s="302">
        <v>0</v>
      </c>
      <c r="E81" s="301">
        <f t="shared" si="2"/>
        <v>0.438</v>
      </c>
    </row>
    <row r="82" spans="1:5" x14ac:dyDescent="0.25">
      <c r="A82" s="316" t="s">
        <v>113</v>
      </c>
      <c r="B82" s="302">
        <v>0.38500000000000001</v>
      </c>
      <c r="C82" s="302">
        <v>5.0999999999999997E-2</v>
      </c>
      <c r="D82" s="302">
        <v>0</v>
      </c>
      <c r="E82" s="301">
        <f t="shared" si="2"/>
        <v>0.436</v>
      </c>
    </row>
    <row r="83" spans="1:5" s="317" customFormat="1" x14ac:dyDescent="0.25">
      <c r="A83" s="318"/>
      <c r="B83" s="302"/>
      <c r="C83" s="302"/>
      <c r="D83" s="302"/>
      <c r="E83" s="301"/>
    </row>
    <row r="84" spans="1:5" x14ac:dyDescent="0.25">
      <c r="A84" s="316" t="s">
        <v>103</v>
      </c>
      <c r="B84" s="302">
        <v>0.38100000000000001</v>
      </c>
      <c r="C84" s="302">
        <v>4.8000000000000001E-2</v>
      </c>
      <c r="D84" s="302">
        <v>0</v>
      </c>
      <c r="E84" s="301">
        <f t="shared" ref="E84:E115" si="3">SUM(B84:D84)</f>
        <v>0.42899999999999999</v>
      </c>
    </row>
    <row r="85" spans="1:5" x14ac:dyDescent="0.25">
      <c r="A85" s="316" t="s">
        <v>264</v>
      </c>
      <c r="B85" s="302">
        <v>0.36799999999999999</v>
      </c>
      <c r="C85" s="302">
        <v>5.2999999999999999E-2</v>
      </c>
      <c r="D85" s="302">
        <v>0</v>
      </c>
      <c r="E85" s="301">
        <f t="shared" si="3"/>
        <v>0.42099999999999999</v>
      </c>
    </row>
    <row r="86" spans="1:5" x14ac:dyDescent="0.25">
      <c r="A86" s="316" t="s">
        <v>119</v>
      </c>
      <c r="B86" s="302">
        <v>0.375</v>
      </c>
      <c r="C86" s="302">
        <v>4.2000000000000003E-2</v>
      </c>
      <c r="D86" s="302">
        <v>0</v>
      </c>
      <c r="E86" s="301">
        <f t="shared" si="3"/>
        <v>0.41699999999999998</v>
      </c>
    </row>
    <row r="87" spans="1:5" x14ac:dyDescent="0.25">
      <c r="A87" s="316" t="s">
        <v>147</v>
      </c>
      <c r="B87" s="302">
        <v>0.33300000000000002</v>
      </c>
      <c r="C87" s="302">
        <v>8.3000000000000004E-2</v>
      </c>
      <c r="D87" s="302">
        <v>0</v>
      </c>
      <c r="E87" s="301">
        <f t="shared" si="3"/>
        <v>0.41600000000000004</v>
      </c>
    </row>
    <row r="88" spans="1:5" x14ac:dyDescent="0.25">
      <c r="A88" s="316" t="s">
        <v>222</v>
      </c>
      <c r="B88" s="302">
        <v>0.34499999999999997</v>
      </c>
      <c r="C88" s="302">
        <v>3.4000000000000002E-2</v>
      </c>
      <c r="D88" s="302">
        <v>3.4000000000000002E-2</v>
      </c>
      <c r="E88" s="301">
        <f t="shared" si="3"/>
        <v>0.41300000000000003</v>
      </c>
    </row>
    <row r="89" spans="1:5" x14ac:dyDescent="0.25">
      <c r="A89" s="316" t="s">
        <v>123</v>
      </c>
      <c r="B89" s="302">
        <v>0.33300000000000002</v>
      </c>
      <c r="C89" s="302">
        <v>7.3999999999999996E-2</v>
      </c>
      <c r="D89" s="302">
        <v>0</v>
      </c>
      <c r="E89" s="301">
        <f t="shared" si="3"/>
        <v>0.40700000000000003</v>
      </c>
    </row>
    <row r="90" spans="1:5" x14ac:dyDescent="0.25">
      <c r="A90" s="316" t="s">
        <v>95</v>
      </c>
      <c r="B90" s="302">
        <v>0.27</v>
      </c>
      <c r="C90" s="302">
        <v>8.1000000000000003E-2</v>
      </c>
      <c r="D90" s="302">
        <v>5.3999999999999999E-2</v>
      </c>
      <c r="E90" s="301">
        <f t="shared" si="3"/>
        <v>0.40500000000000003</v>
      </c>
    </row>
    <row r="91" spans="1:5" x14ac:dyDescent="0.25">
      <c r="A91" s="316" t="s">
        <v>266</v>
      </c>
      <c r="B91" s="302">
        <v>0.3</v>
      </c>
      <c r="C91" s="302">
        <v>0.1</v>
      </c>
      <c r="D91" s="302">
        <v>0</v>
      </c>
      <c r="E91" s="301">
        <f t="shared" si="3"/>
        <v>0.4</v>
      </c>
    </row>
    <row r="92" spans="1:5" x14ac:dyDescent="0.25">
      <c r="A92" s="316" t="s">
        <v>268</v>
      </c>
      <c r="B92" s="302">
        <v>0.33300000000000002</v>
      </c>
      <c r="C92" s="302">
        <v>6.7000000000000004E-2</v>
      </c>
      <c r="D92" s="302">
        <v>0</v>
      </c>
      <c r="E92" s="301">
        <f t="shared" si="3"/>
        <v>0.4</v>
      </c>
    </row>
    <row r="93" spans="1:5" x14ac:dyDescent="0.25">
      <c r="A93" s="316" t="s">
        <v>132</v>
      </c>
      <c r="B93" s="302">
        <v>0.3</v>
      </c>
      <c r="C93" s="302">
        <v>0.1</v>
      </c>
      <c r="D93" s="302">
        <v>0</v>
      </c>
      <c r="E93" s="301">
        <f t="shared" si="3"/>
        <v>0.4</v>
      </c>
    </row>
    <row r="94" spans="1:5" x14ac:dyDescent="0.25">
      <c r="A94" s="316" t="s">
        <v>116</v>
      </c>
      <c r="B94" s="302">
        <v>0.2</v>
      </c>
      <c r="C94" s="302">
        <v>0.2</v>
      </c>
      <c r="D94" s="302">
        <v>0</v>
      </c>
      <c r="E94" s="301">
        <f t="shared" si="3"/>
        <v>0.4</v>
      </c>
    </row>
    <row r="95" spans="1:5" x14ac:dyDescent="0.25">
      <c r="A95" s="316" t="s">
        <v>79</v>
      </c>
      <c r="B95" s="302">
        <v>0.4</v>
      </c>
      <c r="C95" s="302">
        <v>0</v>
      </c>
      <c r="D95" s="302">
        <v>0</v>
      </c>
      <c r="E95" s="301">
        <f t="shared" si="3"/>
        <v>0.4</v>
      </c>
    </row>
    <row r="96" spans="1:5" x14ac:dyDescent="0.25">
      <c r="A96" s="316" t="s">
        <v>237</v>
      </c>
      <c r="B96" s="302">
        <v>0.34799999999999998</v>
      </c>
      <c r="C96" s="302">
        <v>0</v>
      </c>
      <c r="D96" s="302">
        <v>4.2999999999999997E-2</v>
      </c>
      <c r="E96" s="301">
        <f t="shared" si="3"/>
        <v>0.39099999999999996</v>
      </c>
    </row>
    <row r="97" spans="1:5" x14ac:dyDescent="0.25">
      <c r="A97" s="316" t="s">
        <v>130</v>
      </c>
      <c r="B97" s="302">
        <v>0.27800000000000002</v>
      </c>
      <c r="C97" s="302">
        <v>0.111</v>
      </c>
      <c r="D97" s="302">
        <v>0</v>
      </c>
      <c r="E97" s="301">
        <f t="shared" si="3"/>
        <v>0.38900000000000001</v>
      </c>
    </row>
    <row r="98" spans="1:5" x14ac:dyDescent="0.25">
      <c r="A98" s="316" t="s">
        <v>76</v>
      </c>
      <c r="B98" s="302">
        <v>0.27800000000000002</v>
      </c>
      <c r="C98" s="302">
        <v>0.111</v>
      </c>
      <c r="D98" s="302">
        <v>0</v>
      </c>
      <c r="E98" s="301">
        <f t="shared" si="3"/>
        <v>0.38900000000000001</v>
      </c>
    </row>
    <row r="99" spans="1:5" x14ac:dyDescent="0.25">
      <c r="A99" s="316" t="s">
        <v>102</v>
      </c>
      <c r="B99" s="302">
        <v>0.33300000000000002</v>
      </c>
      <c r="C99" s="302">
        <v>5.6000000000000001E-2</v>
      </c>
      <c r="D99" s="302">
        <v>0</v>
      </c>
      <c r="E99" s="301">
        <f t="shared" si="3"/>
        <v>0.38900000000000001</v>
      </c>
    </row>
    <row r="100" spans="1:5" x14ac:dyDescent="0.25">
      <c r="A100" s="316" t="s">
        <v>143</v>
      </c>
      <c r="B100" s="302">
        <v>0.308</v>
      </c>
      <c r="C100" s="302">
        <v>0</v>
      </c>
      <c r="D100" s="302">
        <v>7.6999999999999999E-2</v>
      </c>
      <c r="E100" s="301">
        <f t="shared" si="3"/>
        <v>0.38500000000000001</v>
      </c>
    </row>
    <row r="101" spans="1:5" x14ac:dyDescent="0.25">
      <c r="A101" s="316" t="s">
        <v>396</v>
      </c>
      <c r="B101" s="302">
        <v>0.26900000000000002</v>
      </c>
      <c r="C101" s="302">
        <v>0.115</v>
      </c>
      <c r="D101" s="302">
        <v>0</v>
      </c>
      <c r="E101" s="301">
        <f t="shared" si="3"/>
        <v>0.38400000000000001</v>
      </c>
    </row>
    <row r="102" spans="1:5" x14ac:dyDescent="0.25">
      <c r="A102" s="316" t="s">
        <v>117</v>
      </c>
      <c r="B102" s="302">
        <v>0.32400000000000001</v>
      </c>
      <c r="C102" s="302">
        <v>5.8999999999999997E-2</v>
      </c>
      <c r="D102" s="302">
        <v>0</v>
      </c>
      <c r="E102" s="301">
        <f t="shared" si="3"/>
        <v>0.38300000000000001</v>
      </c>
    </row>
    <row r="103" spans="1:5" x14ac:dyDescent="0.25">
      <c r="A103" s="316" t="s">
        <v>120</v>
      </c>
      <c r="B103" s="302">
        <v>0.255</v>
      </c>
      <c r="C103" s="302">
        <v>0.106</v>
      </c>
      <c r="D103" s="302">
        <v>2.1000000000000001E-2</v>
      </c>
      <c r="E103" s="301">
        <f t="shared" si="3"/>
        <v>0.38200000000000001</v>
      </c>
    </row>
    <row r="104" spans="1:5" x14ac:dyDescent="0.25">
      <c r="A104" s="316" t="s">
        <v>258</v>
      </c>
      <c r="B104" s="302">
        <v>0.375</v>
      </c>
      <c r="C104" s="302">
        <v>0</v>
      </c>
      <c r="D104" s="302">
        <v>0</v>
      </c>
      <c r="E104" s="301">
        <f t="shared" si="3"/>
        <v>0.375</v>
      </c>
    </row>
    <row r="105" spans="1:5" x14ac:dyDescent="0.25">
      <c r="A105" s="316" t="s">
        <v>190</v>
      </c>
      <c r="B105" s="302">
        <v>0.375</v>
      </c>
      <c r="C105" s="302">
        <v>0</v>
      </c>
      <c r="D105" s="302">
        <v>0</v>
      </c>
      <c r="E105" s="301">
        <f t="shared" si="3"/>
        <v>0.375</v>
      </c>
    </row>
    <row r="106" spans="1:5" x14ac:dyDescent="0.25">
      <c r="A106" s="316" t="s">
        <v>107</v>
      </c>
      <c r="B106" s="302">
        <v>0.375</v>
      </c>
      <c r="C106" s="302">
        <v>0</v>
      </c>
      <c r="D106" s="302">
        <v>0</v>
      </c>
      <c r="E106" s="301">
        <f t="shared" si="3"/>
        <v>0.375</v>
      </c>
    </row>
    <row r="107" spans="1:5" x14ac:dyDescent="0.25">
      <c r="A107" s="316" t="s">
        <v>126</v>
      </c>
      <c r="B107" s="302">
        <v>0.21099999999999999</v>
      </c>
      <c r="C107" s="302">
        <v>0.105</v>
      </c>
      <c r="D107" s="302">
        <v>5.2999999999999999E-2</v>
      </c>
      <c r="E107" s="301">
        <f t="shared" si="3"/>
        <v>0.36899999999999999</v>
      </c>
    </row>
    <row r="108" spans="1:5" x14ac:dyDescent="0.25">
      <c r="A108" s="316" t="s">
        <v>261</v>
      </c>
      <c r="B108" s="302">
        <v>0.34200000000000003</v>
      </c>
      <c r="C108" s="302">
        <v>2.5999999999999999E-2</v>
      </c>
      <c r="D108" s="302">
        <v>0</v>
      </c>
      <c r="E108" s="301">
        <f t="shared" si="3"/>
        <v>0.36800000000000005</v>
      </c>
    </row>
    <row r="109" spans="1:5" x14ac:dyDescent="0.25">
      <c r="A109" s="316" t="s">
        <v>231</v>
      </c>
      <c r="B109" s="302">
        <v>0.24399999999999999</v>
      </c>
      <c r="C109" s="302">
        <v>9.8000000000000004E-2</v>
      </c>
      <c r="D109" s="302">
        <v>2.4E-2</v>
      </c>
      <c r="E109" s="301">
        <f t="shared" si="3"/>
        <v>0.36599999999999999</v>
      </c>
    </row>
    <row r="110" spans="1:5" x14ac:dyDescent="0.25">
      <c r="A110" s="316" t="s">
        <v>238</v>
      </c>
      <c r="B110" s="302">
        <v>0.35699999999999998</v>
      </c>
      <c r="C110" s="302">
        <v>0</v>
      </c>
      <c r="D110" s="302">
        <v>0</v>
      </c>
      <c r="E110" s="301">
        <f t="shared" si="3"/>
        <v>0.35699999999999998</v>
      </c>
    </row>
    <row r="111" spans="1:5" x14ac:dyDescent="0.25">
      <c r="A111" s="316" t="s">
        <v>105</v>
      </c>
      <c r="B111" s="302">
        <v>0.23499999999999999</v>
      </c>
      <c r="C111" s="302">
        <v>0.11799999999999999</v>
      </c>
      <c r="D111" s="302">
        <v>0</v>
      </c>
      <c r="E111" s="301">
        <f t="shared" si="3"/>
        <v>0.35299999999999998</v>
      </c>
    </row>
    <row r="112" spans="1:5" x14ac:dyDescent="0.25">
      <c r="A112" s="316" t="s">
        <v>259</v>
      </c>
      <c r="B112" s="302">
        <v>0.25</v>
      </c>
      <c r="C112" s="302">
        <v>0.1</v>
      </c>
      <c r="D112" s="302">
        <v>0</v>
      </c>
      <c r="E112" s="301">
        <f t="shared" si="3"/>
        <v>0.35</v>
      </c>
    </row>
    <row r="113" spans="1:5" x14ac:dyDescent="0.25">
      <c r="A113" s="316" t="s">
        <v>250</v>
      </c>
      <c r="B113" s="302">
        <v>0.26100000000000001</v>
      </c>
      <c r="C113" s="302">
        <v>4.2999999999999997E-2</v>
      </c>
      <c r="D113" s="302">
        <v>4.2999999999999997E-2</v>
      </c>
      <c r="E113" s="301">
        <f t="shared" si="3"/>
        <v>0.34699999999999998</v>
      </c>
    </row>
    <row r="114" spans="1:5" x14ac:dyDescent="0.25">
      <c r="A114" s="316" t="s">
        <v>248</v>
      </c>
      <c r="B114" s="302">
        <v>0.27300000000000002</v>
      </c>
      <c r="C114" s="302">
        <v>0.03</v>
      </c>
      <c r="D114" s="302">
        <v>0.03</v>
      </c>
      <c r="E114" s="301">
        <f t="shared" si="3"/>
        <v>0.33300000000000007</v>
      </c>
    </row>
    <row r="115" spans="1:5" x14ac:dyDescent="0.25">
      <c r="A115" s="316" t="s">
        <v>235</v>
      </c>
      <c r="B115" s="302">
        <v>0.33300000000000002</v>
      </c>
      <c r="C115" s="302">
        <v>0</v>
      </c>
      <c r="D115" s="302">
        <v>0</v>
      </c>
      <c r="E115" s="301">
        <f t="shared" si="3"/>
        <v>0.33300000000000002</v>
      </c>
    </row>
    <row r="116" spans="1:5" x14ac:dyDescent="0.25">
      <c r="A116" s="316" t="s">
        <v>114</v>
      </c>
      <c r="B116" s="302">
        <v>0.33300000000000002</v>
      </c>
      <c r="C116" s="302">
        <v>0</v>
      </c>
      <c r="D116" s="302">
        <v>0</v>
      </c>
      <c r="E116" s="301">
        <f t="shared" ref="E116:E147" si="4">SUM(B116:D116)</f>
        <v>0.33300000000000002</v>
      </c>
    </row>
    <row r="117" spans="1:5" x14ac:dyDescent="0.25">
      <c r="A117" s="316" t="s">
        <v>124</v>
      </c>
      <c r="B117" s="302">
        <v>0.33300000000000002</v>
      </c>
      <c r="C117" s="302">
        <v>0</v>
      </c>
      <c r="D117" s="302">
        <v>0</v>
      </c>
      <c r="E117" s="301">
        <f t="shared" si="4"/>
        <v>0.33300000000000002</v>
      </c>
    </row>
    <row r="118" spans="1:5" x14ac:dyDescent="0.25">
      <c r="A118" s="316" t="s">
        <v>87</v>
      </c>
      <c r="B118" s="302">
        <v>0.33300000000000002</v>
      </c>
      <c r="C118" s="302">
        <v>0</v>
      </c>
      <c r="D118" s="302">
        <v>0</v>
      </c>
      <c r="E118" s="301">
        <f t="shared" si="4"/>
        <v>0.33300000000000002</v>
      </c>
    </row>
    <row r="119" spans="1:5" x14ac:dyDescent="0.25">
      <c r="A119" s="316" t="s">
        <v>138</v>
      </c>
      <c r="B119" s="302">
        <v>0.19</v>
      </c>
      <c r="C119" s="302">
        <v>0.14299999999999999</v>
      </c>
      <c r="D119" s="302">
        <v>0</v>
      </c>
      <c r="E119" s="301">
        <f t="shared" si="4"/>
        <v>0.33299999999999996</v>
      </c>
    </row>
    <row r="120" spans="1:5" x14ac:dyDescent="0.25">
      <c r="A120" s="316" t="s">
        <v>225</v>
      </c>
      <c r="B120" s="302">
        <v>0.26500000000000001</v>
      </c>
      <c r="C120" s="302">
        <v>6.0999999999999999E-2</v>
      </c>
      <c r="D120" s="302">
        <v>0</v>
      </c>
      <c r="E120" s="301">
        <f t="shared" si="4"/>
        <v>0.32600000000000001</v>
      </c>
    </row>
    <row r="121" spans="1:5" x14ac:dyDescent="0.25">
      <c r="A121" s="316" t="s">
        <v>92</v>
      </c>
      <c r="B121" s="302">
        <v>0.3</v>
      </c>
      <c r="C121" s="302">
        <v>0</v>
      </c>
      <c r="D121" s="302">
        <v>0</v>
      </c>
      <c r="E121" s="301">
        <f t="shared" si="4"/>
        <v>0.3</v>
      </c>
    </row>
    <row r="122" spans="1:5" x14ac:dyDescent="0.25">
      <c r="A122" s="316" t="s">
        <v>69</v>
      </c>
      <c r="B122" s="302">
        <v>0.28599999999999998</v>
      </c>
      <c r="C122" s="302">
        <v>0</v>
      </c>
      <c r="D122" s="302">
        <v>0</v>
      </c>
      <c r="E122" s="301">
        <f t="shared" si="4"/>
        <v>0.28599999999999998</v>
      </c>
    </row>
    <row r="123" spans="1:5" x14ac:dyDescent="0.25">
      <c r="A123" s="316" t="s">
        <v>223</v>
      </c>
      <c r="B123" s="302">
        <v>0.186</v>
      </c>
      <c r="C123" s="302">
        <v>4.7E-2</v>
      </c>
      <c r="D123" s="302">
        <v>4.7E-2</v>
      </c>
      <c r="E123" s="301">
        <f t="shared" si="4"/>
        <v>0.27999999999999997</v>
      </c>
    </row>
    <row r="124" spans="1:5" x14ac:dyDescent="0.25">
      <c r="A124" s="316" t="s">
        <v>125</v>
      </c>
      <c r="B124" s="302">
        <v>0.27800000000000002</v>
      </c>
      <c r="C124" s="302">
        <v>0</v>
      </c>
      <c r="D124" s="302">
        <v>0</v>
      </c>
      <c r="E124" s="301">
        <f t="shared" si="4"/>
        <v>0.27800000000000002</v>
      </c>
    </row>
    <row r="125" spans="1:5" x14ac:dyDescent="0.25">
      <c r="A125" s="316" t="s">
        <v>229</v>
      </c>
      <c r="B125" s="302">
        <v>0.188</v>
      </c>
      <c r="C125" s="302">
        <v>6.3E-2</v>
      </c>
      <c r="D125" s="302">
        <v>2.1000000000000001E-2</v>
      </c>
      <c r="E125" s="301">
        <f t="shared" si="4"/>
        <v>0.27200000000000002</v>
      </c>
    </row>
    <row r="126" spans="1:5" x14ac:dyDescent="0.25">
      <c r="A126" s="316" t="s">
        <v>100</v>
      </c>
      <c r="B126" s="302">
        <v>0.125</v>
      </c>
      <c r="C126" s="302">
        <v>6.3E-2</v>
      </c>
      <c r="D126" s="302">
        <v>6.3E-2</v>
      </c>
      <c r="E126" s="301">
        <f t="shared" si="4"/>
        <v>0.251</v>
      </c>
    </row>
    <row r="127" spans="1:5" x14ac:dyDescent="0.25">
      <c r="A127" s="316" t="s">
        <v>91</v>
      </c>
      <c r="B127" s="302">
        <v>0.125</v>
      </c>
      <c r="C127" s="302">
        <v>0.125</v>
      </c>
      <c r="D127" s="302">
        <v>0</v>
      </c>
      <c r="E127" s="301">
        <f t="shared" si="4"/>
        <v>0.25</v>
      </c>
    </row>
    <row r="128" spans="1:5" x14ac:dyDescent="0.25">
      <c r="A128" s="316" t="s">
        <v>131</v>
      </c>
      <c r="B128" s="302">
        <v>0.25</v>
      </c>
      <c r="C128" s="302">
        <v>0</v>
      </c>
      <c r="D128" s="302">
        <v>0</v>
      </c>
      <c r="E128" s="301">
        <f t="shared" si="4"/>
        <v>0.25</v>
      </c>
    </row>
    <row r="129" spans="1:5" x14ac:dyDescent="0.25">
      <c r="A129" s="316" t="s">
        <v>74</v>
      </c>
      <c r="B129" s="302">
        <v>0.25</v>
      </c>
      <c r="C129" s="302">
        <v>0</v>
      </c>
      <c r="D129" s="302">
        <v>0</v>
      </c>
      <c r="E129" s="301">
        <f t="shared" si="4"/>
        <v>0.25</v>
      </c>
    </row>
    <row r="130" spans="1:5" x14ac:dyDescent="0.25">
      <c r="A130" s="316" t="s">
        <v>90</v>
      </c>
      <c r="B130" s="302">
        <v>0.189</v>
      </c>
      <c r="C130" s="302">
        <v>5.3999999999999999E-2</v>
      </c>
      <c r="D130" s="302">
        <v>0</v>
      </c>
      <c r="E130" s="301">
        <f t="shared" si="4"/>
        <v>0.24299999999999999</v>
      </c>
    </row>
    <row r="131" spans="1:5" x14ac:dyDescent="0.25">
      <c r="A131" s="316" t="s">
        <v>249</v>
      </c>
      <c r="B131" s="302">
        <v>0.11799999999999999</v>
      </c>
      <c r="C131" s="302">
        <v>5.8999999999999997E-2</v>
      </c>
      <c r="D131" s="302">
        <v>5.8999999999999997E-2</v>
      </c>
      <c r="E131" s="301">
        <f t="shared" si="4"/>
        <v>0.23599999999999999</v>
      </c>
    </row>
    <row r="132" spans="1:5" x14ac:dyDescent="0.25">
      <c r="A132" s="316" t="s">
        <v>257</v>
      </c>
      <c r="B132" s="302">
        <v>0.23499999999999999</v>
      </c>
      <c r="C132" s="302">
        <v>0</v>
      </c>
      <c r="D132" s="302">
        <v>0</v>
      </c>
      <c r="E132" s="301">
        <f t="shared" si="4"/>
        <v>0.23499999999999999</v>
      </c>
    </row>
    <row r="133" spans="1:5" x14ac:dyDescent="0.25">
      <c r="A133" s="316" t="s">
        <v>110</v>
      </c>
      <c r="B133" s="302">
        <v>0.222</v>
      </c>
      <c r="C133" s="302">
        <v>0</v>
      </c>
      <c r="D133" s="302">
        <v>0</v>
      </c>
      <c r="E133" s="301">
        <f t="shared" si="4"/>
        <v>0.222</v>
      </c>
    </row>
    <row r="134" spans="1:5" x14ac:dyDescent="0.25">
      <c r="A134" s="316" t="s">
        <v>77</v>
      </c>
      <c r="B134" s="302">
        <v>0.158</v>
      </c>
      <c r="C134" s="302">
        <v>5.2999999999999999E-2</v>
      </c>
      <c r="D134" s="302">
        <v>0</v>
      </c>
      <c r="E134" s="301">
        <f t="shared" si="4"/>
        <v>0.21099999999999999</v>
      </c>
    </row>
    <row r="135" spans="1:5" x14ac:dyDescent="0.25">
      <c r="A135" s="316" t="s">
        <v>216</v>
      </c>
      <c r="B135" s="302">
        <v>0.14599999999999999</v>
      </c>
      <c r="C135" s="302">
        <v>5.6000000000000001E-2</v>
      </c>
      <c r="D135" s="302">
        <v>0</v>
      </c>
      <c r="E135" s="301">
        <f t="shared" si="4"/>
        <v>0.20199999999999999</v>
      </c>
    </row>
    <row r="136" spans="1:5" x14ac:dyDescent="0.25">
      <c r="A136" s="316" t="s">
        <v>64</v>
      </c>
      <c r="B136" s="302">
        <v>0.17100000000000001</v>
      </c>
      <c r="C136" s="302">
        <v>2.9000000000000001E-2</v>
      </c>
      <c r="D136" s="302">
        <v>0</v>
      </c>
      <c r="E136" s="301">
        <f t="shared" si="4"/>
        <v>0.2</v>
      </c>
    </row>
    <row r="137" spans="1:5" x14ac:dyDescent="0.25">
      <c r="A137" s="316" t="s">
        <v>99</v>
      </c>
      <c r="B137" s="302">
        <v>0.13300000000000001</v>
      </c>
      <c r="C137" s="302">
        <v>6.7000000000000004E-2</v>
      </c>
      <c r="D137" s="302">
        <v>0</v>
      </c>
      <c r="E137" s="301">
        <f t="shared" si="4"/>
        <v>0.2</v>
      </c>
    </row>
    <row r="138" spans="1:5" x14ac:dyDescent="0.25">
      <c r="A138" s="316" t="s">
        <v>86</v>
      </c>
      <c r="B138" s="302">
        <v>0.2</v>
      </c>
      <c r="C138" s="302">
        <v>0</v>
      </c>
      <c r="D138" s="302">
        <v>0</v>
      </c>
      <c r="E138" s="301">
        <f t="shared" si="4"/>
        <v>0.2</v>
      </c>
    </row>
    <row r="139" spans="1:5" x14ac:dyDescent="0.25">
      <c r="A139" s="316" t="s">
        <v>81</v>
      </c>
      <c r="B139" s="302">
        <v>0.2</v>
      </c>
      <c r="C139" s="302">
        <v>0</v>
      </c>
      <c r="D139" s="302">
        <v>0</v>
      </c>
      <c r="E139" s="301">
        <f t="shared" si="4"/>
        <v>0.2</v>
      </c>
    </row>
    <row r="140" spans="1:5" x14ac:dyDescent="0.25">
      <c r="A140" s="316" t="s">
        <v>98</v>
      </c>
      <c r="B140" s="302">
        <v>0.2</v>
      </c>
      <c r="C140" s="302">
        <v>0</v>
      </c>
      <c r="D140" s="302">
        <v>0</v>
      </c>
      <c r="E140" s="301">
        <f t="shared" si="4"/>
        <v>0.2</v>
      </c>
    </row>
    <row r="141" spans="1:5" x14ac:dyDescent="0.25">
      <c r="A141" s="316" t="s">
        <v>441</v>
      </c>
      <c r="B141" s="302">
        <v>0.19</v>
      </c>
      <c r="C141" s="302">
        <v>0</v>
      </c>
      <c r="D141" s="302">
        <v>0</v>
      </c>
      <c r="E141" s="301">
        <f t="shared" si="4"/>
        <v>0.19</v>
      </c>
    </row>
    <row r="142" spans="1:5" x14ac:dyDescent="0.25">
      <c r="A142" s="316" t="s">
        <v>253</v>
      </c>
      <c r="B142" s="302">
        <v>0.13600000000000001</v>
      </c>
      <c r="C142" s="302">
        <v>4.4999999999999998E-2</v>
      </c>
      <c r="D142" s="302">
        <v>0</v>
      </c>
      <c r="E142" s="301">
        <f t="shared" si="4"/>
        <v>0.18099999999999999</v>
      </c>
    </row>
    <row r="143" spans="1:5" x14ac:dyDescent="0.25">
      <c r="A143" s="316" t="s">
        <v>75</v>
      </c>
      <c r="B143" s="302">
        <v>0.17599999999999999</v>
      </c>
      <c r="C143" s="302">
        <v>0</v>
      </c>
      <c r="D143" s="302">
        <v>0</v>
      </c>
      <c r="E143" s="301">
        <f t="shared" si="4"/>
        <v>0.17599999999999999</v>
      </c>
    </row>
    <row r="144" spans="1:5" x14ac:dyDescent="0.25">
      <c r="A144" s="316" t="s">
        <v>246</v>
      </c>
      <c r="B144" s="302">
        <v>0.11799999999999999</v>
      </c>
      <c r="C144" s="302">
        <v>0</v>
      </c>
      <c r="D144" s="302">
        <v>2.9000000000000001E-2</v>
      </c>
      <c r="E144" s="301">
        <f t="shared" si="4"/>
        <v>0.14699999999999999</v>
      </c>
    </row>
    <row r="145" spans="1:8" x14ac:dyDescent="0.25">
      <c r="A145" s="316" t="s">
        <v>67</v>
      </c>
      <c r="B145" s="302">
        <v>0.14299999999999999</v>
      </c>
      <c r="C145" s="302">
        <v>0</v>
      </c>
      <c r="D145" s="302">
        <v>0</v>
      </c>
      <c r="E145" s="301">
        <f t="shared" si="4"/>
        <v>0.14299999999999999</v>
      </c>
    </row>
    <row r="146" spans="1:8" x14ac:dyDescent="0.25">
      <c r="A146" s="316" t="s">
        <v>210</v>
      </c>
      <c r="B146" s="302">
        <v>0.105</v>
      </c>
      <c r="C146" s="302">
        <v>2.1000000000000001E-2</v>
      </c>
      <c r="D146" s="302">
        <v>1.0999999999999999E-2</v>
      </c>
      <c r="E146" s="301">
        <f t="shared" si="4"/>
        <v>0.13700000000000001</v>
      </c>
    </row>
    <row r="147" spans="1:8" x14ac:dyDescent="0.25">
      <c r="A147" s="316" t="s">
        <v>82</v>
      </c>
      <c r="B147" s="302">
        <v>0.13300000000000001</v>
      </c>
      <c r="C147" s="302">
        <v>0</v>
      </c>
      <c r="D147" s="302">
        <v>0</v>
      </c>
      <c r="E147" s="301">
        <f t="shared" si="4"/>
        <v>0.13300000000000001</v>
      </c>
    </row>
    <row r="148" spans="1:8" x14ac:dyDescent="0.25">
      <c r="A148" s="316" t="s">
        <v>251</v>
      </c>
      <c r="B148" s="302">
        <v>4.2999999999999997E-2</v>
      </c>
      <c r="C148" s="302">
        <v>4.2999999999999997E-2</v>
      </c>
      <c r="D148" s="302">
        <v>4.2999999999999997E-2</v>
      </c>
      <c r="E148" s="301">
        <f t="shared" ref="E148:E161" si="5">SUM(B148:D148)</f>
        <v>0.129</v>
      </c>
    </row>
    <row r="149" spans="1:8" x14ac:dyDescent="0.25">
      <c r="A149" s="316" t="s">
        <v>230</v>
      </c>
      <c r="B149" s="302">
        <v>8.3000000000000004E-2</v>
      </c>
      <c r="C149" s="302">
        <v>2.1000000000000001E-2</v>
      </c>
      <c r="D149" s="302">
        <v>2.1000000000000001E-2</v>
      </c>
      <c r="E149" s="301">
        <f t="shared" si="5"/>
        <v>0.125</v>
      </c>
    </row>
    <row r="150" spans="1:8" x14ac:dyDescent="0.25">
      <c r="A150" s="316" t="s">
        <v>70</v>
      </c>
      <c r="B150" s="302">
        <v>0.114</v>
      </c>
      <c r="C150" s="302">
        <v>0</v>
      </c>
      <c r="D150" s="302">
        <v>0</v>
      </c>
      <c r="E150" s="301">
        <f t="shared" si="5"/>
        <v>0.114</v>
      </c>
    </row>
    <row r="151" spans="1:8" x14ac:dyDescent="0.25">
      <c r="A151" s="316" t="s">
        <v>224</v>
      </c>
      <c r="B151" s="302">
        <v>6.7000000000000004E-2</v>
      </c>
      <c r="C151" s="302">
        <v>2.1999999999999999E-2</v>
      </c>
      <c r="D151" s="302">
        <v>2.1999999999999999E-2</v>
      </c>
      <c r="E151" s="301">
        <f t="shared" si="5"/>
        <v>0.11099999999999999</v>
      </c>
    </row>
    <row r="152" spans="1:8" x14ac:dyDescent="0.25">
      <c r="A152" s="316" t="s">
        <v>263</v>
      </c>
      <c r="B152" s="302">
        <v>0.1</v>
      </c>
      <c r="C152" s="302">
        <v>0</v>
      </c>
      <c r="D152" s="302">
        <v>0</v>
      </c>
      <c r="E152" s="301">
        <f t="shared" si="5"/>
        <v>0.1</v>
      </c>
    </row>
    <row r="153" spans="1:8" x14ac:dyDescent="0.25">
      <c r="A153" s="316" t="s">
        <v>239</v>
      </c>
      <c r="B153" s="302">
        <v>0.05</v>
      </c>
      <c r="C153" s="302">
        <v>0</v>
      </c>
      <c r="D153" s="302">
        <v>0.05</v>
      </c>
      <c r="E153" s="301">
        <f t="shared" si="5"/>
        <v>0.1</v>
      </c>
    </row>
    <row r="154" spans="1:8" x14ac:dyDescent="0.25">
      <c r="A154" s="316" t="s">
        <v>72</v>
      </c>
      <c r="B154" s="302">
        <v>0</v>
      </c>
      <c r="C154" s="302">
        <v>6.3E-2</v>
      </c>
      <c r="D154" s="302">
        <v>0</v>
      </c>
      <c r="E154" s="301">
        <f t="shared" si="5"/>
        <v>6.3E-2</v>
      </c>
    </row>
    <row r="155" spans="1:8" x14ac:dyDescent="0.25">
      <c r="A155" s="316" t="s">
        <v>71</v>
      </c>
      <c r="B155" s="302">
        <v>5.6000000000000001E-2</v>
      </c>
      <c r="C155" s="302">
        <v>0</v>
      </c>
      <c r="D155" s="302">
        <v>0</v>
      </c>
      <c r="E155" s="301">
        <f t="shared" si="5"/>
        <v>5.6000000000000001E-2</v>
      </c>
    </row>
    <row r="156" spans="1:8" x14ac:dyDescent="0.25">
      <c r="A156" s="316" t="s">
        <v>83</v>
      </c>
      <c r="B156" s="302">
        <v>5.2999999999999999E-2</v>
      </c>
      <c r="C156" s="302">
        <v>0</v>
      </c>
      <c r="D156" s="302">
        <v>0</v>
      </c>
      <c r="E156" s="301">
        <f t="shared" si="5"/>
        <v>5.2999999999999999E-2</v>
      </c>
    </row>
    <row r="157" spans="1:8" x14ac:dyDescent="0.25">
      <c r="A157" s="316" t="s">
        <v>62</v>
      </c>
      <c r="B157" s="302">
        <v>4.8000000000000001E-2</v>
      </c>
      <c r="C157" s="302">
        <v>0</v>
      </c>
      <c r="D157" s="302">
        <v>0</v>
      </c>
      <c r="E157" s="301">
        <f t="shared" si="5"/>
        <v>4.8000000000000001E-2</v>
      </c>
    </row>
    <row r="158" spans="1:8" x14ac:dyDescent="0.25">
      <c r="A158" s="316" t="s">
        <v>58</v>
      </c>
      <c r="B158" s="302">
        <v>3.7999999999999999E-2</v>
      </c>
      <c r="C158" s="302">
        <v>0</v>
      </c>
      <c r="D158" s="302">
        <v>0</v>
      </c>
      <c r="E158" s="301">
        <f t="shared" si="5"/>
        <v>3.7999999999999999E-2</v>
      </c>
    </row>
    <row r="159" spans="1:8" x14ac:dyDescent="0.25">
      <c r="A159" s="316" t="s">
        <v>244</v>
      </c>
      <c r="B159" s="302">
        <v>2.5999999999999999E-2</v>
      </c>
      <c r="C159" s="302">
        <v>0</v>
      </c>
      <c r="D159" s="302">
        <v>0</v>
      </c>
      <c r="E159" s="301">
        <f t="shared" si="5"/>
        <v>2.5999999999999999E-2</v>
      </c>
      <c r="H159" s="318"/>
    </row>
    <row r="160" spans="1:8" x14ac:dyDescent="0.25">
      <c r="A160" s="316" t="s">
        <v>89</v>
      </c>
      <c r="B160" s="302">
        <v>0</v>
      </c>
      <c r="C160" s="302">
        <v>0</v>
      </c>
      <c r="D160" s="302">
        <v>0</v>
      </c>
      <c r="E160" s="301">
        <f t="shared" si="5"/>
        <v>0</v>
      </c>
    </row>
    <row r="161" spans="1:5" x14ac:dyDescent="0.25">
      <c r="A161" s="318" t="s">
        <v>68</v>
      </c>
      <c r="B161" s="302">
        <v>0</v>
      </c>
      <c r="C161" s="302">
        <v>0</v>
      </c>
      <c r="D161" s="302">
        <v>0</v>
      </c>
      <c r="E161" s="301">
        <f t="shared" si="5"/>
        <v>0</v>
      </c>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2"/>
  <sheetViews>
    <sheetView topLeftCell="H1" zoomScaleNormal="100" workbookViewId="0">
      <selection activeCell="H11" sqref="H11"/>
    </sheetView>
  </sheetViews>
  <sheetFormatPr defaultRowHeight="15" x14ac:dyDescent="0.25"/>
  <sheetData>
    <row r="1" spans="1:10" x14ac:dyDescent="0.25">
      <c r="A1" s="89" t="s">
        <v>278</v>
      </c>
    </row>
    <row r="2" spans="1:10" x14ac:dyDescent="0.25">
      <c r="J2" s="145" t="s">
        <v>413</v>
      </c>
    </row>
    <row r="4" spans="1:10" x14ac:dyDescent="0.25">
      <c r="B4" s="300" t="s">
        <v>442</v>
      </c>
      <c r="C4" s="300" t="s">
        <v>443</v>
      </c>
      <c r="D4" s="300" t="s">
        <v>444</v>
      </c>
      <c r="E4" s="300" t="s">
        <v>393</v>
      </c>
    </row>
    <row r="5" spans="1:10" x14ac:dyDescent="0.25">
      <c r="A5" s="318" t="s">
        <v>192</v>
      </c>
      <c r="B5" s="302">
        <v>0.38500000000000001</v>
      </c>
      <c r="C5" s="302">
        <v>0.46200000000000002</v>
      </c>
      <c r="D5" s="302">
        <v>0.154</v>
      </c>
      <c r="E5" s="301">
        <v>1</v>
      </c>
    </row>
    <row r="6" spans="1:10" x14ac:dyDescent="0.25">
      <c r="A6" s="318" t="s">
        <v>176</v>
      </c>
      <c r="B6" s="302">
        <v>0.4</v>
      </c>
      <c r="C6" s="302">
        <v>0.2</v>
      </c>
      <c r="D6" s="302">
        <v>0.4</v>
      </c>
      <c r="E6" s="301">
        <f t="shared" ref="E6:E37" si="0">SUM(B6:D6)</f>
        <v>1</v>
      </c>
    </row>
    <row r="7" spans="1:10" x14ac:dyDescent="0.25">
      <c r="A7" s="318" t="s">
        <v>162</v>
      </c>
      <c r="B7" s="302">
        <v>0.5</v>
      </c>
      <c r="C7" s="302">
        <v>0.5</v>
      </c>
      <c r="D7" s="302">
        <v>0</v>
      </c>
      <c r="E7" s="301">
        <f t="shared" si="0"/>
        <v>1</v>
      </c>
    </row>
    <row r="8" spans="1:10" x14ac:dyDescent="0.25">
      <c r="A8" s="318" t="s">
        <v>182</v>
      </c>
      <c r="B8" s="302">
        <v>0.28599999999999998</v>
      </c>
      <c r="C8" s="302">
        <v>0.71399999999999997</v>
      </c>
      <c r="D8" s="302">
        <v>0</v>
      </c>
      <c r="E8" s="301">
        <f t="shared" si="0"/>
        <v>1</v>
      </c>
    </row>
    <row r="9" spans="1:10" x14ac:dyDescent="0.25">
      <c r="A9" s="318" t="s">
        <v>197</v>
      </c>
      <c r="B9" s="302">
        <v>0.5</v>
      </c>
      <c r="C9" s="302">
        <v>0.42899999999999999</v>
      </c>
      <c r="D9" s="302">
        <v>7.0999999999999994E-2</v>
      </c>
      <c r="E9" s="301">
        <f t="shared" si="0"/>
        <v>1</v>
      </c>
    </row>
    <row r="10" spans="1:10" x14ac:dyDescent="0.25">
      <c r="A10" s="318" t="s">
        <v>194</v>
      </c>
      <c r="B10" s="302">
        <v>0.6</v>
      </c>
      <c r="C10" s="302">
        <v>0.3</v>
      </c>
      <c r="D10" s="302">
        <v>0.1</v>
      </c>
      <c r="E10" s="301">
        <f t="shared" si="0"/>
        <v>0.99999999999999989</v>
      </c>
    </row>
    <row r="11" spans="1:10" x14ac:dyDescent="0.25">
      <c r="A11" s="318" t="s">
        <v>199</v>
      </c>
      <c r="B11" s="302">
        <v>0.13300000000000001</v>
      </c>
      <c r="C11" s="302">
        <v>0.53300000000000003</v>
      </c>
      <c r="D11" s="302">
        <v>0.33300000000000002</v>
      </c>
      <c r="E11" s="301">
        <f t="shared" si="0"/>
        <v>0.99900000000000011</v>
      </c>
    </row>
    <row r="12" spans="1:10" x14ac:dyDescent="0.25">
      <c r="A12" s="318" t="s">
        <v>187</v>
      </c>
      <c r="B12" s="302">
        <v>0.39300000000000002</v>
      </c>
      <c r="C12" s="302">
        <v>0.39300000000000002</v>
      </c>
      <c r="D12" s="302">
        <v>0.14299999999999999</v>
      </c>
      <c r="E12" s="301">
        <f t="shared" si="0"/>
        <v>0.92900000000000005</v>
      </c>
    </row>
    <row r="13" spans="1:10" x14ac:dyDescent="0.25">
      <c r="A13" s="318" t="s">
        <v>180</v>
      </c>
      <c r="B13" s="302">
        <v>0.53600000000000003</v>
      </c>
      <c r="C13" s="302">
        <v>0.32100000000000001</v>
      </c>
      <c r="D13" s="302">
        <v>7.0999999999999994E-2</v>
      </c>
      <c r="E13" s="301">
        <f t="shared" si="0"/>
        <v>0.92799999999999994</v>
      </c>
    </row>
    <row r="14" spans="1:10" x14ac:dyDescent="0.25">
      <c r="A14" s="318" t="s">
        <v>168</v>
      </c>
      <c r="B14" s="302">
        <v>0.46200000000000002</v>
      </c>
      <c r="C14" s="302">
        <v>0.308</v>
      </c>
      <c r="D14" s="302">
        <v>0.154</v>
      </c>
      <c r="E14" s="301">
        <f t="shared" si="0"/>
        <v>0.92400000000000004</v>
      </c>
    </row>
    <row r="15" spans="1:10" x14ac:dyDescent="0.25">
      <c r="A15" s="318" t="s">
        <v>193</v>
      </c>
      <c r="B15" s="302">
        <v>0.36</v>
      </c>
      <c r="C15" s="302">
        <v>0.48</v>
      </c>
      <c r="D15" s="302">
        <v>0.08</v>
      </c>
      <c r="E15" s="301">
        <f t="shared" si="0"/>
        <v>0.91999999999999993</v>
      </c>
    </row>
    <row r="16" spans="1:10" x14ac:dyDescent="0.25">
      <c r="A16" s="318" t="s">
        <v>196</v>
      </c>
      <c r="B16" s="302">
        <v>0.5</v>
      </c>
      <c r="C16" s="302">
        <v>0.33300000000000002</v>
      </c>
      <c r="D16" s="302">
        <v>8.3000000000000004E-2</v>
      </c>
      <c r="E16" s="301">
        <f t="shared" si="0"/>
        <v>0.91599999999999993</v>
      </c>
    </row>
    <row r="17" spans="1:5" x14ac:dyDescent="0.25">
      <c r="A17" s="318" t="s">
        <v>191</v>
      </c>
      <c r="B17" s="302">
        <v>0.44700000000000001</v>
      </c>
      <c r="C17" s="302">
        <v>0.38300000000000001</v>
      </c>
      <c r="D17" s="302">
        <v>6.4000000000000001E-2</v>
      </c>
      <c r="E17" s="301">
        <f t="shared" si="0"/>
        <v>0.89400000000000013</v>
      </c>
    </row>
    <row r="18" spans="1:5" x14ac:dyDescent="0.25">
      <c r="A18" s="318" t="s">
        <v>190</v>
      </c>
      <c r="B18" s="302">
        <v>0.55600000000000005</v>
      </c>
      <c r="C18" s="302">
        <v>0.33300000000000002</v>
      </c>
      <c r="D18" s="302">
        <v>0</v>
      </c>
      <c r="E18" s="301">
        <f t="shared" si="0"/>
        <v>0.88900000000000001</v>
      </c>
    </row>
    <row r="19" spans="1:5" x14ac:dyDescent="0.25">
      <c r="A19" s="318" t="s">
        <v>169</v>
      </c>
      <c r="B19" s="302">
        <v>0.438</v>
      </c>
      <c r="C19" s="302">
        <v>0.313</v>
      </c>
      <c r="D19" s="302">
        <v>0.125</v>
      </c>
      <c r="E19" s="301">
        <f t="shared" si="0"/>
        <v>0.876</v>
      </c>
    </row>
    <row r="20" spans="1:5" x14ac:dyDescent="0.25">
      <c r="A20" s="318" t="s">
        <v>154</v>
      </c>
      <c r="B20" s="302">
        <v>0.70799999999999996</v>
      </c>
      <c r="C20" s="302">
        <v>0.16700000000000001</v>
      </c>
      <c r="D20" s="302">
        <v>0</v>
      </c>
      <c r="E20" s="301">
        <f t="shared" si="0"/>
        <v>0.875</v>
      </c>
    </row>
    <row r="21" spans="1:5" x14ac:dyDescent="0.25">
      <c r="A21" s="318" t="s">
        <v>170</v>
      </c>
      <c r="B21" s="302">
        <v>0.52600000000000002</v>
      </c>
      <c r="C21" s="302">
        <v>0.28899999999999998</v>
      </c>
      <c r="D21" s="302">
        <v>5.2999999999999999E-2</v>
      </c>
      <c r="E21" s="301">
        <f t="shared" si="0"/>
        <v>0.86799999999999999</v>
      </c>
    </row>
    <row r="22" spans="1:5" x14ac:dyDescent="0.25">
      <c r="A22" s="318" t="s">
        <v>183</v>
      </c>
      <c r="B22" s="302">
        <v>0.6</v>
      </c>
      <c r="C22" s="302">
        <v>0.2</v>
      </c>
      <c r="D22" s="302">
        <v>6.7000000000000004E-2</v>
      </c>
      <c r="E22" s="301">
        <f t="shared" si="0"/>
        <v>0.86699999999999999</v>
      </c>
    </row>
    <row r="23" spans="1:5" x14ac:dyDescent="0.25">
      <c r="A23" s="318" t="s">
        <v>179</v>
      </c>
      <c r="B23" s="302">
        <v>0.40899999999999997</v>
      </c>
      <c r="C23" s="302">
        <v>0.36399999999999999</v>
      </c>
      <c r="D23" s="302">
        <v>9.0999999999999998E-2</v>
      </c>
      <c r="E23" s="301">
        <f t="shared" si="0"/>
        <v>0.86399999999999988</v>
      </c>
    </row>
    <row r="24" spans="1:5" x14ac:dyDescent="0.25">
      <c r="A24" s="318" t="s">
        <v>177</v>
      </c>
      <c r="B24" s="302">
        <v>0.71399999999999997</v>
      </c>
      <c r="C24" s="302">
        <v>0.14299999999999999</v>
      </c>
      <c r="D24" s="302">
        <v>0</v>
      </c>
      <c r="E24" s="301">
        <f t="shared" si="0"/>
        <v>0.85699999999999998</v>
      </c>
    </row>
    <row r="25" spans="1:5" x14ac:dyDescent="0.25">
      <c r="A25" s="318" t="s">
        <v>167</v>
      </c>
      <c r="B25" s="302">
        <v>0.57099999999999995</v>
      </c>
      <c r="C25" s="302">
        <v>0.14299999999999999</v>
      </c>
      <c r="D25" s="302">
        <v>0.14299999999999999</v>
      </c>
      <c r="E25" s="301">
        <f t="shared" si="0"/>
        <v>0.85699999999999998</v>
      </c>
    </row>
    <row r="26" spans="1:5" x14ac:dyDescent="0.25">
      <c r="A26" s="318" t="s">
        <v>146</v>
      </c>
      <c r="B26" s="302">
        <v>0.5</v>
      </c>
      <c r="C26" s="302">
        <v>0.28599999999999998</v>
      </c>
      <c r="D26" s="302">
        <v>7.0999999999999994E-2</v>
      </c>
      <c r="E26" s="301">
        <f t="shared" si="0"/>
        <v>0.85699999999999998</v>
      </c>
    </row>
    <row r="27" spans="1:5" x14ac:dyDescent="0.25">
      <c r="A27" s="318" t="s">
        <v>150</v>
      </c>
      <c r="B27" s="302">
        <v>0.47599999999999998</v>
      </c>
      <c r="C27" s="302">
        <v>0.33300000000000002</v>
      </c>
      <c r="D27" s="302">
        <v>4.8000000000000001E-2</v>
      </c>
      <c r="E27" s="301">
        <f t="shared" si="0"/>
        <v>0.85699999999999998</v>
      </c>
    </row>
    <row r="28" spans="1:5" x14ac:dyDescent="0.25">
      <c r="A28" s="318" t="s">
        <v>152</v>
      </c>
      <c r="B28" s="302">
        <v>0.1</v>
      </c>
      <c r="C28" s="302">
        <v>0.6</v>
      </c>
      <c r="D28" s="302">
        <v>0.15</v>
      </c>
      <c r="E28" s="301">
        <f t="shared" si="0"/>
        <v>0.85</v>
      </c>
    </row>
    <row r="29" spans="1:5" x14ac:dyDescent="0.25">
      <c r="A29" s="318" t="s">
        <v>185</v>
      </c>
      <c r="B29" s="302">
        <v>0.33300000000000002</v>
      </c>
      <c r="C29" s="302">
        <v>0.33300000000000002</v>
      </c>
      <c r="D29" s="302">
        <v>0.16700000000000001</v>
      </c>
      <c r="E29" s="301">
        <f t="shared" si="0"/>
        <v>0.83300000000000007</v>
      </c>
    </row>
    <row r="30" spans="1:5" x14ac:dyDescent="0.25">
      <c r="A30" s="318" t="s">
        <v>155</v>
      </c>
      <c r="B30" s="302">
        <v>0.5</v>
      </c>
      <c r="C30" s="302">
        <v>0.33300000000000002</v>
      </c>
      <c r="D30" s="302">
        <v>0</v>
      </c>
      <c r="E30" s="301">
        <f t="shared" si="0"/>
        <v>0.83299999999999996</v>
      </c>
    </row>
    <row r="31" spans="1:5" x14ac:dyDescent="0.25">
      <c r="A31" s="318" t="s">
        <v>124</v>
      </c>
      <c r="B31" s="302">
        <v>0.5</v>
      </c>
      <c r="C31" s="302">
        <v>0.33300000000000002</v>
      </c>
      <c r="D31" s="302">
        <v>0</v>
      </c>
      <c r="E31" s="301">
        <f t="shared" si="0"/>
        <v>0.83299999999999996</v>
      </c>
    </row>
    <row r="32" spans="1:5" x14ac:dyDescent="0.25">
      <c r="A32" s="318" t="s">
        <v>188</v>
      </c>
      <c r="B32" s="302">
        <v>0.5</v>
      </c>
      <c r="C32" s="302">
        <v>0</v>
      </c>
      <c r="D32" s="302">
        <v>0.33300000000000002</v>
      </c>
      <c r="E32" s="301">
        <f t="shared" si="0"/>
        <v>0.83299999999999996</v>
      </c>
    </row>
    <row r="33" spans="1:5" x14ac:dyDescent="0.25">
      <c r="A33" s="318" t="s">
        <v>165</v>
      </c>
      <c r="B33" s="302">
        <v>0.58799999999999997</v>
      </c>
      <c r="C33" s="302">
        <v>0.23499999999999999</v>
      </c>
      <c r="D33" s="302">
        <v>0</v>
      </c>
      <c r="E33" s="301">
        <f t="shared" si="0"/>
        <v>0.82299999999999995</v>
      </c>
    </row>
    <row r="34" spans="1:5" x14ac:dyDescent="0.25">
      <c r="A34" s="318" t="s">
        <v>195</v>
      </c>
      <c r="B34" s="302">
        <v>0.27300000000000002</v>
      </c>
      <c r="C34" s="302">
        <v>0.27300000000000002</v>
      </c>
      <c r="D34" s="302">
        <v>0.27300000000000002</v>
      </c>
      <c r="E34" s="301">
        <f t="shared" si="0"/>
        <v>0.81900000000000006</v>
      </c>
    </row>
    <row r="35" spans="1:5" x14ac:dyDescent="0.25">
      <c r="A35" s="318" t="s">
        <v>178</v>
      </c>
      <c r="B35" s="302">
        <v>0.56299999999999994</v>
      </c>
      <c r="C35" s="302">
        <v>0.125</v>
      </c>
      <c r="D35" s="302">
        <v>0.125</v>
      </c>
      <c r="E35" s="301">
        <f t="shared" si="0"/>
        <v>0.81299999999999994</v>
      </c>
    </row>
    <row r="36" spans="1:5" x14ac:dyDescent="0.25">
      <c r="A36" s="318" t="s">
        <v>132</v>
      </c>
      <c r="B36" s="302">
        <v>0.4</v>
      </c>
      <c r="C36" s="302">
        <v>0.4</v>
      </c>
      <c r="D36" s="302">
        <v>0</v>
      </c>
      <c r="E36" s="301">
        <f t="shared" si="0"/>
        <v>0.8</v>
      </c>
    </row>
    <row r="37" spans="1:5" x14ac:dyDescent="0.25">
      <c r="A37" s="318" t="s">
        <v>186</v>
      </c>
      <c r="B37" s="302">
        <v>0.3</v>
      </c>
      <c r="C37" s="302">
        <v>0.2</v>
      </c>
      <c r="D37" s="302">
        <v>0.3</v>
      </c>
      <c r="E37" s="301">
        <f t="shared" si="0"/>
        <v>0.8</v>
      </c>
    </row>
    <row r="38" spans="1:5" x14ac:dyDescent="0.25">
      <c r="A38" s="318" t="s">
        <v>181</v>
      </c>
      <c r="B38" s="302">
        <v>0.42899999999999999</v>
      </c>
      <c r="C38" s="302">
        <v>0.214</v>
      </c>
      <c r="D38" s="302">
        <v>0.14299999999999999</v>
      </c>
      <c r="E38" s="301">
        <f t="shared" ref="E38:E69" si="1">SUM(B38:D38)</f>
        <v>0.78600000000000003</v>
      </c>
    </row>
    <row r="39" spans="1:5" x14ac:dyDescent="0.25">
      <c r="A39" s="318" t="s">
        <v>163</v>
      </c>
      <c r="B39" s="302">
        <v>0.66700000000000004</v>
      </c>
      <c r="C39" s="302">
        <v>0.111</v>
      </c>
      <c r="D39" s="302">
        <v>0</v>
      </c>
      <c r="E39" s="301">
        <f t="shared" si="1"/>
        <v>0.77800000000000002</v>
      </c>
    </row>
    <row r="40" spans="1:5" x14ac:dyDescent="0.25">
      <c r="A40" s="318" t="s">
        <v>157</v>
      </c>
      <c r="B40" s="302">
        <v>0.44400000000000001</v>
      </c>
      <c r="C40" s="302">
        <v>0.222</v>
      </c>
      <c r="D40" s="302">
        <v>0.111</v>
      </c>
      <c r="E40" s="301">
        <f t="shared" si="1"/>
        <v>0.77700000000000002</v>
      </c>
    </row>
    <row r="41" spans="1:5" x14ac:dyDescent="0.25">
      <c r="A41" s="318" t="s">
        <v>149</v>
      </c>
      <c r="B41" s="302">
        <v>0.48099999999999998</v>
      </c>
      <c r="C41" s="302">
        <v>0.185</v>
      </c>
      <c r="D41" s="302">
        <v>0.111</v>
      </c>
      <c r="E41" s="301">
        <f t="shared" si="1"/>
        <v>0.77699999999999991</v>
      </c>
    </row>
    <row r="42" spans="1:5" x14ac:dyDescent="0.25">
      <c r="A42" s="318" t="s">
        <v>198</v>
      </c>
      <c r="B42" s="302">
        <v>0.23100000000000001</v>
      </c>
      <c r="C42" s="302">
        <v>0.38500000000000001</v>
      </c>
      <c r="D42" s="302">
        <v>0.154</v>
      </c>
      <c r="E42" s="301">
        <f t="shared" si="1"/>
        <v>0.77</v>
      </c>
    </row>
    <row r="43" spans="1:5" x14ac:dyDescent="0.25">
      <c r="A43" s="318" t="s">
        <v>151</v>
      </c>
      <c r="B43" s="302">
        <v>0.5</v>
      </c>
      <c r="C43" s="302">
        <v>0.16700000000000001</v>
      </c>
      <c r="D43" s="302">
        <v>8.3000000000000004E-2</v>
      </c>
      <c r="E43" s="301">
        <f t="shared" si="1"/>
        <v>0.75</v>
      </c>
    </row>
    <row r="44" spans="1:5" x14ac:dyDescent="0.25">
      <c r="A44" s="318" t="s">
        <v>172</v>
      </c>
      <c r="B44" s="302">
        <v>0.375</v>
      </c>
      <c r="C44" s="302">
        <v>0.33300000000000002</v>
      </c>
      <c r="D44" s="302">
        <v>4.2000000000000003E-2</v>
      </c>
      <c r="E44" s="301">
        <f t="shared" si="1"/>
        <v>0.75</v>
      </c>
    </row>
    <row r="45" spans="1:5" x14ac:dyDescent="0.25">
      <c r="A45" s="318" t="s">
        <v>140</v>
      </c>
      <c r="B45" s="302">
        <v>0.375</v>
      </c>
      <c r="C45" s="302">
        <v>0.375</v>
      </c>
      <c r="D45" s="302">
        <v>0</v>
      </c>
      <c r="E45" s="301">
        <f t="shared" si="1"/>
        <v>0.75</v>
      </c>
    </row>
    <row r="46" spans="1:5" x14ac:dyDescent="0.25">
      <c r="A46" s="318" t="s">
        <v>127</v>
      </c>
      <c r="B46" s="302">
        <v>0.33300000000000002</v>
      </c>
      <c r="C46" s="302">
        <v>0.26700000000000002</v>
      </c>
      <c r="D46" s="302">
        <v>0.13300000000000001</v>
      </c>
      <c r="E46" s="301">
        <f t="shared" si="1"/>
        <v>0.7330000000000001</v>
      </c>
    </row>
    <row r="47" spans="1:5" x14ac:dyDescent="0.25">
      <c r="A47" s="318" t="s">
        <v>173</v>
      </c>
      <c r="B47" s="302">
        <v>0.48299999999999998</v>
      </c>
      <c r="C47" s="302">
        <v>0.20699999999999999</v>
      </c>
      <c r="D47" s="302">
        <v>3.4000000000000002E-2</v>
      </c>
      <c r="E47" s="301">
        <f t="shared" si="1"/>
        <v>0.72399999999999998</v>
      </c>
    </row>
    <row r="48" spans="1:5" x14ac:dyDescent="0.25">
      <c r="A48" s="318" t="s">
        <v>156</v>
      </c>
      <c r="B48" s="302">
        <v>0.38900000000000001</v>
      </c>
      <c r="C48" s="302">
        <v>0.25</v>
      </c>
      <c r="D48" s="302">
        <v>8.3000000000000004E-2</v>
      </c>
      <c r="E48" s="301">
        <f t="shared" si="1"/>
        <v>0.72199999999999998</v>
      </c>
    </row>
    <row r="49" spans="1:5" x14ac:dyDescent="0.25">
      <c r="A49" s="318" t="s">
        <v>145</v>
      </c>
      <c r="B49" s="302">
        <v>0.28599999999999998</v>
      </c>
      <c r="C49" s="302">
        <v>0.28599999999999998</v>
      </c>
      <c r="D49" s="302">
        <v>0.14299999999999999</v>
      </c>
      <c r="E49" s="301">
        <f t="shared" si="1"/>
        <v>0.71499999999999997</v>
      </c>
    </row>
    <row r="50" spans="1:5" x14ac:dyDescent="0.25">
      <c r="A50" s="318" t="s">
        <v>139</v>
      </c>
      <c r="B50" s="302">
        <v>0.214</v>
      </c>
      <c r="C50" s="302">
        <v>0.35699999999999998</v>
      </c>
      <c r="D50" s="302">
        <v>0.14299999999999999</v>
      </c>
      <c r="E50" s="301">
        <f t="shared" si="1"/>
        <v>0.71399999999999997</v>
      </c>
    </row>
    <row r="51" spans="1:5" x14ac:dyDescent="0.25">
      <c r="A51" s="318" t="s">
        <v>134</v>
      </c>
      <c r="B51" s="302">
        <v>0.35699999999999998</v>
      </c>
      <c r="C51" s="302">
        <v>0.214</v>
      </c>
      <c r="D51" s="302">
        <v>0.14299999999999999</v>
      </c>
      <c r="E51" s="301">
        <f t="shared" si="1"/>
        <v>0.71399999999999997</v>
      </c>
    </row>
    <row r="52" spans="1:5" x14ac:dyDescent="0.25">
      <c r="A52" s="318" t="s">
        <v>131</v>
      </c>
      <c r="B52" s="302">
        <v>0.5</v>
      </c>
      <c r="C52" s="302">
        <v>0.2</v>
      </c>
      <c r="D52" s="302">
        <v>0</v>
      </c>
      <c r="E52" s="301">
        <f t="shared" si="1"/>
        <v>0.7</v>
      </c>
    </row>
    <row r="53" spans="1:5" x14ac:dyDescent="0.25">
      <c r="A53" s="318" t="s">
        <v>161</v>
      </c>
      <c r="B53" s="302">
        <v>0.46200000000000002</v>
      </c>
      <c r="C53" s="302">
        <v>0.23100000000000001</v>
      </c>
      <c r="D53" s="302">
        <v>0</v>
      </c>
      <c r="E53" s="301">
        <f t="shared" si="1"/>
        <v>0.69300000000000006</v>
      </c>
    </row>
    <row r="54" spans="1:5" x14ac:dyDescent="0.25">
      <c r="A54" s="318" t="s">
        <v>159</v>
      </c>
      <c r="B54" s="302">
        <v>0.34599999999999997</v>
      </c>
      <c r="C54" s="302">
        <v>0.26900000000000002</v>
      </c>
      <c r="D54" s="302">
        <v>7.6999999999999999E-2</v>
      </c>
      <c r="E54" s="301">
        <f t="shared" si="1"/>
        <v>0.69199999999999995</v>
      </c>
    </row>
    <row r="55" spans="1:5" x14ac:dyDescent="0.25">
      <c r="A55" s="318" t="s">
        <v>121</v>
      </c>
      <c r="B55" s="302">
        <v>0.61899999999999999</v>
      </c>
      <c r="C55" s="302">
        <v>4.8000000000000001E-2</v>
      </c>
      <c r="D55" s="302">
        <v>2.4E-2</v>
      </c>
      <c r="E55" s="301">
        <f t="shared" si="1"/>
        <v>0.69100000000000006</v>
      </c>
    </row>
    <row r="56" spans="1:5" x14ac:dyDescent="0.25">
      <c r="A56" s="318" t="s">
        <v>160</v>
      </c>
      <c r="B56" s="302">
        <v>0.38900000000000001</v>
      </c>
      <c r="C56" s="302">
        <v>0.222</v>
      </c>
      <c r="D56" s="302">
        <v>5.6000000000000001E-2</v>
      </c>
      <c r="E56" s="301">
        <f t="shared" si="1"/>
        <v>0.66700000000000004</v>
      </c>
    </row>
    <row r="57" spans="1:5" x14ac:dyDescent="0.25">
      <c r="A57" s="318" t="s">
        <v>141</v>
      </c>
      <c r="B57" s="302">
        <v>0.46700000000000003</v>
      </c>
      <c r="C57" s="302">
        <v>0.16700000000000001</v>
      </c>
      <c r="D57" s="302">
        <v>3.3000000000000002E-2</v>
      </c>
      <c r="E57" s="301">
        <f t="shared" si="1"/>
        <v>0.66700000000000004</v>
      </c>
    </row>
    <row r="58" spans="1:5" x14ac:dyDescent="0.25">
      <c r="A58" s="318" t="s">
        <v>158</v>
      </c>
      <c r="B58" s="302">
        <v>0.33300000000000002</v>
      </c>
      <c r="C58" s="302">
        <v>0.16700000000000001</v>
      </c>
      <c r="D58" s="302">
        <v>0.16700000000000001</v>
      </c>
      <c r="E58" s="301">
        <f t="shared" si="1"/>
        <v>0.66700000000000004</v>
      </c>
    </row>
    <row r="59" spans="1:5" x14ac:dyDescent="0.25">
      <c r="A59" s="318" t="s">
        <v>110</v>
      </c>
      <c r="B59" s="302">
        <v>0.55600000000000005</v>
      </c>
      <c r="C59" s="302">
        <v>0.111</v>
      </c>
      <c r="D59" s="302">
        <v>0</v>
      </c>
      <c r="E59" s="301">
        <f t="shared" si="1"/>
        <v>0.66700000000000004</v>
      </c>
    </row>
    <row r="60" spans="1:5" x14ac:dyDescent="0.25">
      <c r="A60" s="318" t="s">
        <v>171</v>
      </c>
      <c r="B60" s="302">
        <v>0.222</v>
      </c>
      <c r="C60" s="302">
        <v>0.44400000000000001</v>
      </c>
      <c r="D60" s="302">
        <v>0</v>
      </c>
      <c r="E60" s="301">
        <f t="shared" si="1"/>
        <v>0.66600000000000004</v>
      </c>
    </row>
    <row r="61" spans="1:5" x14ac:dyDescent="0.25">
      <c r="A61" s="318" t="s">
        <v>184</v>
      </c>
      <c r="B61" s="302">
        <v>0.41199999999999998</v>
      </c>
      <c r="C61" s="302">
        <v>0.23499999999999999</v>
      </c>
      <c r="D61" s="302">
        <v>0</v>
      </c>
      <c r="E61" s="301">
        <f t="shared" si="1"/>
        <v>0.64700000000000002</v>
      </c>
    </row>
    <row r="62" spans="1:5" x14ac:dyDescent="0.25">
      <c r="A62" s="318" t="s">
        <v>143</v>
      </c>
      <c r="B62" s="302">
        <v>0.28599999999999998</v>
      </c>
      <c r="C62" s="302">
        <v>0.214</v>
      </c>
      <c r="D62" s="302">
        <v>0.14299999999999999</v>
      </c>
      <c r="E62" s="301">
        <f t="shared" si="1"/>
        <v>0.64300000000000002</v>
      </c>
    </row>
    <row r="63" spans="1:5" x14ac:dyDescent="0.25">
      <c r="A63" s="318" t="s">
        <v>175</v>
      </c>
      <c r="B63" s="302">
        <v>0.36399999999999999</v>
      </c>
      <c r="C63" s="302">
        <v>0.182</v>
      </c>
      <c r="D63" s="302">
        <v>9.0999999999999998E-2</v>
      </c>
      <c r="E63" s="301">
        <f t="shared" si="1"/>
        <v>0.63700000000000001</v>
      </c>
    </row>
    <row r="64" spans="1:5" x14ac:dyDescent="0.25">
      <c r="A64" s="318" t="s">
        <v>126</v>
      </c>
      <c r="B64" s="302">
        <v>0.45500000000000002</v>
      </c>
      <c r="C64" s="302">
        <v>0.13600000000000001</v>
      </c>
      <c r="D64" s="302">
        <v>4.4999999999999998E-2</v>
      </c>
      <c r="E64" s="301">
        <f t="shared" si="1"/>
        <v>0.63600000000000001</v>
      </c>
    </row>
    <row r="65" spans="1:5" x14ac:dyDescent="0.25">
      <c r="A65" s="318" t="s">
        <v>119</v>
      </c>
      <c r="B65" s="302">
        <v>0.45800000000000002</v>
      </c>
      <c r="C65" s="302">
        <v>0.125</v>
      </c>
      <c r="D65" s="302">
        <v>4.2000000000000003E-2</v>
      </c>
      <c r="E65" s="301">
        <f t="shared" si="1"/>
        <v>0.625</v>
      </c>
    </row>
    <row r="66" spans="1:5" x14ac:dyDescent="0.25">
      <c r="A66" s="318" t="s">
        <v>153</v>
      </c>
      <c r="B66" s="302">
        <v>0.28599999999999998</v>
      </c>
      <c r="C66" s="302">
        <v>0.28599999999999998</v>
      </c>
      <c r="D66" s="302">
        <v>3.5999999999999997E-2</v>
      </c>
      <c r="E66" s="301">
        <f t="shared" si="1"/>
        <v>0.60799999999999998</v>
      </c>
    </row>
    <row r="67" spans="1:5" x14ac:dyDescent="0.25">
      <c r="A67" s="318" t="s">
        <v>189</v>
      </c>
      <c r="B67" s="302">
        <v>0.4</v>
      </c>
      <c r="C67" s="302">
        <v>0.2</v>
      </c>
      <c r="D67" s="302">
        <v>0</v>
      </c>
      <c r="E67" s="301">
        <f t="shared" si="1"/>
        <v>0.60000000000000009</v>
      </c>
    </row>
    <row r="68" spans="1:5" x14ac:dyDescent="0.25">
      <c r="A68" s="318" t="s">
        <v>100</v>
      </c>
      <c r="B68" s="302">
        <v>0.52900000000000003</v>
      </c>
      <c r="C68" s="302">
        <v>0</v>
      </c>
      <c r="D68" s="302">
        <v>5.8999999999999997E-2</v>
      </c>
      <c r="E68" s="301">
        <f t="shared" si="1"/>
        <v>0.58800000000000008</v>
      </c>
    </row>
    <row r="69" spans="1:5" x14ac:dyDescent="0.25">
      <c r="A69" s="318" t="s">
        <v>130</v>
      </c>
      <c r="B69" s="302">
        <v>0.35299999999999998</v>
      </c>
      <c r="C69" s="302">
        <v>0.23499999999999999</v>
      </c>
      <c r="D69" s="302">
        <v>0</v>
      </c>
      <c r="E69" s="301">
        <f t="shared" si="1"/>
        <v>0.58799999999999997</v>
      </c>
    </row>
    <row r="70" spans="1:5" x14ac:dyDescent="0.25">
      <c r="A70" s="318" t="s">
        <v>117</v>
      </c>
      <c r="B70" s="302">
        <v>0.47099999999999997</v>
      </c>
      <c r="C70" s="302">
        <v>8.7999999999999995E-2</v>
      </c>
      <c r="D70" s="302">
        <v>2.9000000000000001E-2</v>
      </c>
      <c r="E70" s="301">
        <f t="shared" ref="E70:E82" si="2">SUM(B70:D70)</f>
        <v>0.58799999999999997</v>
      </c>
    </row>
    <row r="71" spans="1:5" x14ac:dyDescent="0.25">
      <c r="A71" s="318" t="s">
        <v>106</v>
      </c>
      <c r="B71" s="302">
        <v>0.25</v>
      </c>
      <c r="C71" s="302">
        <v>0.33300000000000002</v>
      </c>
      <c r="D71" s="302">
        <v>0</v>
      </c>
      <c r="E71" s="301">
        <f t="shared" si="2"/>
        <v>0.58299999999999996</v>
      </c>
    </row>
    <row r="72" spans="1:5" x14ac:dyDescent="0.25">
      <c r="A72" s="318" t="s">
        <v>120</v>
      </c>
      <c r="B72" s="302">
        <v>0.44</v>
      </c>
      <c r="C72" s="302">
        <v>0.14000000000000001</v>
      </c>
      <c r="D72" s="302">
        <v>0</v>
      </c>
      <c r="E72" s="301">
        <f t="shared" si="2"/>
        <v>0.58000000000000007</v>
      </c>
    </row>
    <row r="73" spans="1:5" x14ac:dyDescent="0.25">
      <c r="A73" s="318" t="s">
        <v>81</v>
      </c>
      <c r="B73" s="302">
        <v>0.52600000000000002</v>
      </c>
      <c r="C73" s="302">
        <v>5.2999999999999999E-2</v>
      </c>
      <c r="D73" s="302">
        <v>0</v>
      </c>
      <c r="E73" s="301">
        <f t="shared" si="2"/>
        <v>0.57900000000000007</v>
      </c>
    </row>
    <row r="74" spans="1:5" x14ac:dyDescent="0.25">
      <c r="A74" s="318" t="s">
        <v>102</v>
      </c>
      <c r="B74" s="302">
        <v>0.36799999999999999</v>
      </c>
      <c r="C74" s="302">
        <v>0.21099999999999999</v>
      </c>
      <c r="D74" s="302">
        <v>0</v>
      </c>
      <c r="E74" s="301">
        <f t="shared" si="2"/>
        <v>0.57899999999999996</v>
      </c>
    </row>
    <row r="75" spans="1:5" x14ac:dyDescent="0.25">
      <c r="A75" s="318" t="s">
        <v>148</v>
      </c>
      <c r="B75" s="302">
        <v>0.14299999999999999</v>
      </c>
      <c r="C75" s="302">
        <v>0.42899999999999999</v>
      </c>
      <c r="D75" s="302">
        <v>0</v>
      </c>
      <c r="E75" s="301">
        <f t="shared" si="2"/>
        <v>0.57199999999999995</v>
      </c>
    </row>
    <row r="76" spans="1:5" x14ac:dyDescent="0.25">
      <c r="A76" s="318" t="s">
        <v>114</v>
      </c>
      <c r="B76" s="302">
        <v>0.57099999999999995</v>
      </c>
      <c r="C76" s="302">
        <v>0</v>
      </c>
      <c r="D76" s="302">
        <v>0</v>
      </c>
      <c r="E76" s="301">
        <f t="shared" si="2"/>
        <v>0.57099999999999995</v>
      </c>
    </row>
    <row r="77" spans="1:5" x14ac:dyDescent="0.25">
      <c r="A77" s="318" t="s">
        <v>142</v>
      </c>
      <c r="B77" s="302">
        <v>0.35699999999999998</v>
      </c>
      <c r="C77" s="302">
        <v>0.214</v>
      </c>
      <c r="D77" s="302">
        <v>0</v>
      </c>
      <c r="E77" s="301">
        <f t="shared" si="2"/>
        <v>0.57099999999999995</v>
      </c>
    </row>
    <row r="78" spans="1:5" x14ac:dyDescent="0.25">
      <c r="A78" s="318" t="s">
        <v>105</v>
      </c>
      <c r="B78" s="302">
        <v>0.33300000000000002</v>
      </c>
      <c r="C78" s="302">
        <v>0.222</v>
      </c>
      <c r="D78" s="302">
        <v>0</v>
      </c>
      <c r="E78" s="301">
        <f t="shared" si="2"/>
        <v>0.55500000000000005</v>
      </c>
    </row>
    <row r="79" spans="1:5" x14ac:dyDescent="0.25">
      <c r="A79" s="318" t="s">
        <v>98</v>
      </c>
      <c r="B79" s="302">
        <v>0.54500000000000004</v>
      </c>
      <c r="C79" s="302">
        <v>0</v>
      </c>
      <c r="D79" s="302">
        <v>0</v>
      </c>
      <c r="E79" s="301">
        <f t="shared" si="2"/>
        <v>0.54500000000000004</v>
      </c>
    </row>
    <row r="80" spans="1:5" x14ac:dyDescent="0.25">
      <c r="A80" s="318" t="s">
        <v>166</v>
      </c>
      <c r="B80" s="302">
        <v>0.375</v>
      </c>
      <c r="C80" s="302">
        <v>0.125</v>
      </c>
      <c r="D80" s="302">
        <v>0</v>
      </c>
      <c r="E80" s="301">
        <f t="shared" si="2"/>
        <v>0.5</v>
      </c>
    </row>
    <row r="81" spans="1:5" x14ac:dyDescent="0.25">
      <c r="A81" s="318" t="s">
        <v>138</v>
      </c>
      <c r="B81" s="302">
        <v>0.318</v>
      </c>
      <c r="C81" s="302">
        <v>0.182</v>
      </c>
      <c r="D81" s="302">
        <v>0</v>
      </c>
      <c r="E81" s="301">
        <f t="shared" si="2"/>
        <v>0.5</v>
      </c>
    </row>
    <row r="82" spans="1:5" x14ac:dyDescent="0.25">
      <c r="A82" s="318" t="s">
        <v>123</v>
      </c>
      <c r="B82" s="302">
        <v>0.433</v>
      </c>
      <c r="C82" s="302">
        <v>6.7000000000000004E-2</v>
      </c>
      <c r="D82" s="302">
        <v>0</v>
      </c>
      <c r="E82" s="301">
        <f t="shared" si="2"/>
        <v>0.5</v>
      </c>
    </row>
    <row r="83" spans="1:5" s="317" customFormat="1" x14ac:dyDescent="0.25">
      <c r="A83" s="318"/>
      <c r="B83" s="302"/>
      <c r="C83" s="302"/>
      <c r="D83" s="302"/>
      <c r="E83" s="301"/>
    </row>
    <row r="84" spans="1:5" x14ac:dyDescent="0.25">
      <c r="A84" s="318" t="s">
        <v>398</v>
      </c>
      <c r="B84" s="302">
        <v>0.44</v>
      </c>
      <c r="C84" s="302">
        <v>0.04</v>
      </c>
      <c r="D84" s="302">
        <v>0</v>
      </c>
      <c r="E84" s="301">
        <f t="shared" ref="E84:E115" si="3">SUM(B84:D84)</f>
        <v>0.48</v>
      </c>
    </row>
    <row r="85" spans="1:5" x14ac:dyDescent="0.25">
      <c r="A85" s="318" t="s">
        <v>260</v>
      </c>
      <c r="B85" s="302">
        <v>0.33300000000000002</v>
      </c>
      <c r="C85" s="302">
        <v>0.13300000000000001</v>
      </c>
      <c r="D85" s="302">
        <v>0</v>
      </c>
      <c r="E85" s="301">
        <f t="shared" si="3"/>
        <v>0.46600000000000003</v>
      </c>
    </row>
    <row r="86" spans="1:5" x14ac:dyDescent="0.25">
      <c r="A86" s="318" t="s">
        <v>113</v>
      </c>
      <c r="B86" s="302">
        <v>0.42899999999999999</v>
      </c>
      <c r="C86" s="302">
        <v>2.4E-2</v>
      </c>
      <c r="D86" s="302">
        <v>0</v>
      </c>
      <c r="E86" s="301">
        <f t="shared" si="3"/>
        <v>0.45300000000000001</v>
      </c>
    </row>
    <row r="87" spans="1:5" x14ac:dyDescent="0.25">
      <c r="A87" s="318" t="s">
        <v>397</v>
      </c>
      <c r="B87" s="302">
        <v>0.38900000000000001</v>
      </c>
      <c r="C87" s="302">
        <v>5.6000000000000001E-2</v>
      </c>
      <c r="D87" s="302">
        <v>0</v>
      </c>
      <c r="E87" s="301">
        <f t="shared" si="3"/>
        <v>0.44500000000000001</v>
      </c>
    </row>
    <row r="88" spans="1:5" x14ac:dyDescent="0.25">
      <c r="A88" s="318" t="s">
        <v>129</v>
      </c>
      <c r="B88" s="302">
        <v>0.33300000000000002</v>
      </c>
      <c r="C88" s="302">
        <v>0.111</v>
      </c>
      <c r="D88" s="302">
        <v>0</v>
      </c>
      <c r="E88" s="301">
        <f t="shared" si="3"/>
        <v>0.44400000000000001</v>
      </c>
    </row>
    <row r="89" spans="1:5" x14ac:dyDescent="0.25">
      <c r="A89" s="318" t="s">
        <v>107</v>
      </c>
      <c r="B89" s="302">
        <v>0.36</v>
      </c>
      <c r="C89" s="302">
        <v>0.08</v>
      </c>
      <c r="D89" s="302">
        <v>0</v>
      </c>
      <c r="E89" s="301">
        <f t="shared" si="3"/>
        <v>0.44</v>
      </c>
    </row>
    <row r="90" spans="1:5" x14ac:dyDescent="0.25">
      <c r="A90" s="318" t="s">
        <v>233</v>
      </c>
      <c r="B90" s="302">
        <v>0.156</v>
      </c>
      <c r="C90" s="302">
        <v>0.25</v>
      </c>
      <c r="D90" s="302">
        <v>3.1E-2</v>
      </c>
      <c r="E90" s="301">
        <f t="shared" si="3"/>
        <v>0.43700000000000006</v>
      </c>
    </row>
    <row r="91" spans="1:5" x14ac:dyDescent="0.25">
      <c r="A91" s="318" t="s">
        <v>103</v>
      </c>
      <c r="B91" s="302">
        <v>0.23799999999999999</v>
      </c>
      <c r="C91" s="302">
        <v>0.14299999999999999</v>
      </c>
      <c r="D91" s="302">
        <v>4.8000000000000001E-2</v>
      </c>
      <c r="E91" s="301">
        <f t="shared" si="3"/>
        <v>0.42899999999999999</v>
      </c>
    </row>
    <row r="92" spans="1:5" x14ac:dyDescent="0.25">
      <c r="A92" s="318" t="s">
        <v>89</v>
      </c>
      <c r="B92" s="302">
        <v>0.2</v>
      </c>
      <c r="C92" s="302">
        <v>0.2</v>
      </c>
      <c r="D92" s="302">
        <v>0</v>
      </c>
      <c r="E92" s="301">
        <f t="shared" si="3"/>
        <v>0.4</v>
      </c>
    </row>
    <row r="93" spans="1:5" x14ac:dyDescent="0.25">
      <c r="A93" s="318" t="s">
        <v>74</v>
      </c>
      <c r="B93" s="302">
        <v>0.4</v>
      </c>
      <c r="C93" s="302">
        <v>0</v>
      </c>
      <c r="D93" s="302">
        <v>0</v>
      </c>
      <c r="E93" s="301">
        <f t="shared" si="3"/>
        <v>0.4</v>
      </c>
    </row>
    <row r="94" spans="1:5" x14ac:dyDescent="0.25">
      <c r="A94" s="318" t="s">
        <v>87</v>
      </c>
      <c r="B94" s="302">
        <v>0.4</v>
      </c>
      <c r="C94" s="302">
        <v>0</v>
      </c>
      <c r="D94" s="302">
        <v>0</v>
      </c>
      <c r="E94" s="301">
        <f t="shared" si="3"/>
        <v>0.4</v>
      </c>
    </row>
    <row r="95" spans="1:5" x14ac:dyDescent="0.25">
      <c r="A95" s="318" t="s">
        <v>147</v>
      </c>
      <c r="B95" s="302">
        <v>0.154</v>
      </c>
      <c r="C95" s="302">
        <v>0.154</v>
      </c>
      <c r="D95" s="302">
        <v>7.6999999999999999E-2</v>
      </c>
      <c r="E95" s="301">
        <f t="shared" si="3"/>
        <v>0.38500000000000001</v>
      </c>
    </row>
    <row r="96" spans="1:5" x14ac:dyDescent="0.25">
      <c r="A96" s="318" t="s">
        <v>396</v>
      </c>
      <c r="B96" s="302">
        <v>0.38500000000000001</v>
      </c>
      <c r="C96" s="302">
        <v>0</v>
      </c>
      <c r="D96" s="302">
        <v>0</v>
      </c>
      <c r="E96" s="301">
        <f t="shared" si="3"/>
        <v>0.38500000000000001</v>
      </c>
    </row>
    <row r="97" spans="1:5" x14ac:dyDescent="0.25">
      <c r="A97" s="318" t="s">
        <v>75</v>
      </c>
      <c r="B97" s="302">
        <v>0.33300000000000002</v>
      </c>
      <c r="C97" s="302">
        <v>4.8000000000000001E-2</v>
      </c>
      <c r="D97" s="302">
        <v>0</v>
      </c>
      <c r="E97" s="301">
        <f t="shared" si="3"/>
        <v>0.38100000000000001</v>
      </c>
    </row>
    <row r="98" spans="1:5" x14ac:dyDescent="0.25">
      <c r="A98" s="318" t="s">
        <v>125</v>
      </c>
      <c r="B98" s="302">
        <v>0.316</v>
      </c>
      <c r="C98" s="302">
        <v>5.2999999999999999E-2</v>
      </c>
      <c r="D98" s="302">
        <v>0</v>
      </c>
      <c r="E98" s="301">
        <f t="shared" si="3"/>
        <v>0.36899999999999999</v>
      </c>
    </row>
    <row r="99" spans="1:5" x14ac:dyDescent="0.25">
      <c r="A99" s="318" t="s">
        <v>135</v>
      </c>
      <c r="B99" s="302">
        <v>0.28599999999999998</v>
      </c>
      <c r="C99" s="302">
        <v>7.0999999999999994E-2</v>
      </c>
      <c r="D99" s="302">
        <v>0</v>
      </c>
      <c r="E99" s="301">
        <f t="shared" si="3"/>
        <v>0.35699999999999998</v>
      </c>
    </row>
    <row r="100" spans="1:5" x14ac:dyDescent="0.25">
      <c r="A100" s="318" t="s">
        <v>300</v>
      </c>
      <c r="B100" s="302">
        <v>0.1</v>
      </c>
      <c r="C100" s="302">
        <v>0.1</v>
      </c>
      <c r="D100" s="302">
        <v>0.1</v>
      </c>
      <c r="E100" s="301">
        <f t="shared" si="3"/>
        <v>0.30000000000000004</v>
      </c>
    </row>
    <row r="101" spans="1:5" x14ac:dyDescent="0.25">
      <c r="A101" s="318" t="s">
        <v>91</v>
      </c>
      <c r="B101" s="302">
        <v>0.1</v>
      </c>
      <c r="C101" s="302">
        <v>0.2</v>
      </c>
      <c r="D101" s="302">
        <v>0</v>
      </c>
      <c r="E101" s="301">
        <f t="shared" si="3"/>
        <v>0.30000000000000004</v>
      </c>
    </row>
    <row r="102" spans="1:5" x14ac:dyDescent="0.25">
      <c r="A102" s="318" t="s">
        <v>133</v>
      </c>
      <c r="B102" s="302">
        <v>0.2</v>
      </c>
      <c r="C102" s="302">
        <v>0.1</v>
      </c>
      <c r="D102" s="302">
        <v>0</v>
      </c>
      <c r="E102" s="301">
        <f t="shared" si="3"/>
        <v>0.30000000000000004</v>
      </c>
    </row>
    <row r="103" spans="1:5" x14ac:dyDescent="0.25">
      <c r="A103" s="318" t="s">
        <v>68</v>
      </c>
      <c r="B103" s="302">
        <v>0.2</v>
      </c>
      <c r="C103" s="302">
        <v>0.1</v>
      </c>
      <c r="D103" s="302">
        <v>0</v>
      </c>
      <c r="E103" s="301">
        <f t="shared" si="3"/>
        <v>0.30000000000000004</v>
      </c>
    </row>
    <row r="104" spans="1:5" x14ac:dyDescent="0.25">
      <c r="A104" s="318" t="s">
        <v>228</v>
      </c>
      <c r="B104" s="302">
        <v>0.182</v>
      </c>
      <c r="C104" s="302">
        <v>9.0999999999999998E-2</v>
      </c>
      <c r="D104" s="302">
        <v>2.3E-2</v>
      </c>
      <c r="E104" s="301">
        <f t="shared" si="3"/>
        <v>0.29600000000000004</v>
      </c>
    </row>
    <row r="105" spans="1:5" x14ac:dyDescent="0.25">
      <c r="A105" s="318" t="s">
        <v>164</v>
      </c>
      <c r="B105" s="302">
        <v>0.28599999999999998</v>
      </c>
      <c r="C105" s="302">
        <v>0</v>
      </c>
      <c r="D105" s="302">
        <v>0</v>
      </c>
      <c r="E105" s="301">
        <f t="shared" si="3"/>
        <v>0.28599999999999998</v>
      </c>
    </row>
    <row r="106" spans="1:5" x14ac:dyDescent="0.25">
      <c r="A106" s="318" t="s">
        <v>86</v>
      </c>
      <c r="B106" s="302">
        <v>0.28599999999999998</v>
      </c>
      <c r="C106" s="302">
        <v>0</v>
      </c>
      <c r="D106" s="302">
        <v>0</v>
      </c>
      <c r="E106" s="301">
        <f t="shared" si="3"/>
        <v>0.28599999999999998</v>
      </c>
    </row>
    <row r="107" spans="1:5" x14ac:dyDescent="0.25">
      <c r="A107" s="318" t="s">
        <v>229</v>
      </c>
      <c r="B107" s="302">
        <v>0.12</v>
      </c>
      <c r="C107" s="302">
        <v>0.14000000000000001</v>
      </c>
      <c r="D107" s="302">
        <v>0</v>
      </c>
      <c r="E107" s="301">
        <f t="shared" si="3"/>
        <v>0.26</v>
      </c>
    </row>
    <row r="108" spans="1:5" x14ac:dyDescent="0.25">
      <c r="A108" s="318" t="s">
        <v>222</v>
      </c>
      <c r="B108" s="302">
        <v>0.25</v>
      </c>
      <c r="C108" s="302">
        <v>0</v>
      </c>
      <c r="D108" s="302">
        <v>0</v>
      </c>
      <c r="E108" s="301">
        <f t="shared" si="3"/>
        <v>0.25</v>
      </c>
    </row>
    <row r="109" spans="1:5" x14ac:dyDescent="0.25">
      <c r="A109" s="318" t="s">
        <v>95</v>
      </c>
      <c r="B109" s="302">
        <v>0.19400000000000001</v>
      </c>
      <c r="C109" s="302">
        <v>5.6000000000000001E-2</v>
      </c>
      <c r="D109" s="302">
        <v>0</v>
      </c>
      <c r="E109" s="301">
        <f t="shared" si="3"/>
        <v>0.25</v>
      </c>
    </row>
    <row r="110" spans="1:5" x14ac:dyDescent="0.25">
      <c r="A110" s="318" t="s">
        <v>136</v>
      </c>
      <c r="B110" s="302">
        <v>0.14299999999999999</v>
      </c>
      <c r="C110" s="302">
        <v>9.5000000000000001E-2</v>
      </c>
      <c r="D110" s="302">
        <v>0</v>
      </c>
      <c r="E110" s="301">
        <f t="shared" si="3"/>
        <v>0.23799999999999999</v>
      </c>
    </row>
    <row r="111" spans="1:5" x14ac:dyDescent="0.25">
      <c r="A111" s="318" t="s">
        <v>92</v>
      </c>
      <c r="B111" s="302">
        <v>0.13600000000000001</v>
      </c>
      <c r="C111" s="302">
        <v>9.0999999999999998E-2</v>
      </c>
      <c r="D111" s="302">
        <v>0</v>
      </c>
      <c r="E111" s="301">
        <f t="shared" si="3"/>
        <v>0.22700000000000001</v>
      </c>
    </row>
    <row r="112" spans="1:5" x14ac:dyDescent="0.25">
      <c r="A112" s="318" t="s">
        <v>83</v>
      </c>
      <c r="B112" s="302">
        <v>0.182</v>
      </c>
      <c r="C112" s="302">
        <v>4.4999999999999998E-2</v>
      </c>
      <c r="D112" s="302">
        <v>0</v>
      </c>
      <c r="E112" s="301">
        <f t="shared" si="3"/>
        <v>0.22699999999999998</v>
      </c>
    </row>
    <row r="113" spans="1:5" x14ac:dyDescent="0.25">
      <c r="A113" s="318" t="s">
        <v>231</v>
      </c>
      <c r="B113" s="302">
        <v>0.22500000000000001</v>
      </c>
      <c r="C113" s="302">
        <v>0</v>
      </c>
      <c r="D113" s="302">
        <v>0</v>
      </c>
      <c r="E113" s="301">
        <f t="shared" si="3"/>
        <v>0.22500000000000001</v>
      </c>
    </row>
    <row r="114" spans="1:5" x14ac:dyDescent="0.25">
      <c r="A114" s="318" t="s">
        <v>259</v>
      </c>
      <c r="B114" s="302">
        <v>0.1</v>
      </c>
      <c r="C114" s="302">
        <v>0.1</v>
      </c>
      <c r="D114" s="302">
        <v>0</v>
      </c>
      <c r="E114" s="301">
        <f t="shared" si="3"/>
        <v>0.2</v>
      </c>
    </row>
    <row r="115" spans="1:5" x14ac:dyDescent="0.25">
      <c r="A115" s="318" t="s">
        <v>122</v>
      </c>
      <c r="B115" s="302">
        <v>0.2</v>
      </c>
      <c r="C115" s="302">
        <v>0</v>
      </c>
      <c r="D115" s="302">
        <v>0</v>
      </c>
      <c r="E115" s="301">
        <f t="shared" si="3"/>
        <v>0.2</v>
      </c>
    </row>
    <row r="116" spans="1:5" x14ac:dyDescent="0.25">
      <c r="A116" s="318" t="s">
        <v>304</v>
      </c>
      <c r="B116" s="302">
        <v>0.111</v>
      </c>
      <c r="C116" s="302">
        <v>5.6000000000000001E-2</v>
      </c>
      <c r="D116" s="302">
        <v>0</v>
      </c>
      <c r="E116" s="301">
        <f t="shared" ref="E116:E147" si="4">SUM(B116:D116)</f>
        <v>0.16700000000000001</v>
      </c>
    </row>
    <row r="117" spans="1:5" x14ac:dyDescent="0.25">
      <c r="A117" s="318" t="s">
        <v>76</v>
      </c>
      <c r="B117" s="302">
        <v>0.105</v>
      </c>
      <c r="C117" s="302">
        <v>5.2999999999999999E-2</v>
      </c>
      <c r="D117" s="302">
        <v>0</v>
      </c>
      <c r="E117" s="301">
        <f t="shared" si="4"/>
        <v>0.158</v>
      </c>
    </row>
    <row r="118" spans="1:5" x14ac:dyDescent="0.25">
      <c r="A118" s="318" t="s">
        <v>235</v>
      </c>
      <c r="B118" s="302">
        <v>7.6999999999999999E-2</v>
      </c>
      <c r="C118" s="302">
        <v>7.6999999999999999E-2</v>
      </c>
      <c r="D118" s="302">
        <v>0</v>
      </c>
      <c r="E118" s="301">
        <f t="shared" si="4"/>
        <v>0.154</v>
      </c>
    </row>
    <row r="119" spans="1:5" x14ac:dyDescent="0.25">
      <c r="A119" s="318" t="s">
        <v>253</v>
      </c>
      <c r="B119" s="302">
        <v>0.13600000000000001</v>
      </c>
      <c r="C119" s="302">
        <v>0</v>
      </c>
      <c r="D119" s="302">
        <v>0</v>
      </c>
      <c r="E119" s="301">
        <f t="shared" si="4"/>
        <v>0.13600000000000001</v>
      </c>
    </row>
    <row r="120" spans="1:5" x14ac:dyDescent="0.25">
      <c r="A120" s="318" t="s">
        <v>250</v>
      </c>
      <c r="B120" s="302">
        <v>8.6999999999999994E-2</v>
      </c>
      <c r="C120" s="302">
        <v>4.2999999999999997E-2</v>
      </c>
      <c r="D120" s="302">
        <v>0</v>
      </c>
      <c r="E120" s="301">
        <f t="shared" si="4"/>
        <v>0.13</v>
      </c>
    </row>
    <row r="121" spans="1:5" x14ac:dyDescent="0.25">
      <c r="A121" s="318" t="s">
        <v>210</v>
      </c>
      <c r="B121" s="302">
        <v>0.115</v>
      </c>
      <c r="C121" s="302">
        <v>0.01</v>
      </c>
      <c r="D121" s="302">
        <v>0</v>
      </c>
      <c r="E121" s="301">
        <f t="shared" si="4"/>
        <v>0.125</v>
      </c>
    </row>
    <row r="122" spans="1:5" x14ac:dyDescent="0.25">
      <c r="A122" s="318" t="s">
        <v>82</v>
      </c>
      <c r="B122" s="302">
        <v>0.125</v>
      </c>
      <c r="C122" s="302">
        <v>0</v>
      </c>
      <c r="D122" s="302">
        <v>0</v>
      </c>
      <c r="E122" s="301">
        <f t="shared" si="4"/>
        <v>0.125</v>
      </c>
    </row>
    <row r="123" spans="1:5" x14ac:dyDescent="0.25">
      <c r="A123" s="318" t="s">
        <v>72</v>
      </c>
      <c r="B123" s="302">
        <v>0.125</v>
      </c>
      <c r="C123" s="302">
        <v>0</v>
      </c>
      <c r="D123" s="302">
        <v>0</v>
      </c>
      <c r="E123" s="301">
        <f t="shared" si="4"/>
        <v>0.125</v>
      </c>
    </row>
    <row r="124" spans="1:5" x14ac:dyDescent="0.25">
      <c r="A124" s="318" t="s">
        <v>305</v>
      </c>
      <c r="B124" s="302">
        <v>0.11799999999999999</v>
      </c>
      <c r="C124" s="302">
        <v>0</v>
      </c>
      <c r="D124" s="302">
        <v>0</v>
      </c>
      <c r="E124" s="301">
        <f t="shared" si="4"/>
        <v>0.11799999999999999</v>
      </c>
    </row>
    <row r="125" spans="1:5" x14ac:dyDescent="0.25">
      <c r="A125" s="318" t="s">
        <v>266</v>
      </c>
      <c r="B125" s="302">
        <v>0.111</v>
      </c>
      <c r="C125" s="302">
        <v>0</v>
      </c>
      <c r="D125" s="302">
        <v>0</v>
      </c>
      <c r="E125" s="301">
        <f t="shared" si="4"/>
        <v>0.111</v>
      </c>
    </row>
    <row r="126" spans="1:5" x14ac:dyDescent="0.25">
      <c r="A126" s="318" t="s">
        <v>249</v>
      </c>
      <c r="B126" s="302">
        <v>0.111</v>
      </c>
      <c r="C126" s="302">
        <v>0</v>
      </c>
      <c r="D126" s="302">
        <v>0</v>
      </c>
      <c r="E126" s="301">
        <f t="shared" si="4"/>
        <v>0.111</v>
      </c>
    </row>
    <row r="127" spans="1:5" x14ac:dyDescent="0.25">
      <c r="A127" s="318" t="s">
        <v>224</v>
      </c>
      <c r="B127" s="302">
        <v>0.111</v>
      </c>
      <c r="C127" s="302">
        <v>0</v>
      </c>
      <c r="D127" s="302">
        <v>0</v>
      </c>
      <c r="E127" s="301">
        <f t="shared" si="4"/>
        <v>0.111</v>
      </c>
    </row>
    <row r="128" spans="1:5" x14ac:dyDescent="0.25">
      <c r="A128" s="318" t="s">
        <v>248</v>
      </c>
      <c r="B128" s="302">
        <v>9.4E-2</v>
      </c>
      <c r="C128" s="302">
        <v>0</v>
      </c>
      <c r="D128" s="302">
        <v>0</v>
      </c>
      <c r="E128" s="301">
        <f t="shared" si="4"/>
        <v>9.4E-2</v>
      </c>
    </row>
    <row r="129" spans="1:5" x14ac:dyDescent="0.25">
      <c r="A129" s="318" t="s">
        <v>246</v>
      </c>
      <c r="B129" s="302">
        <v>8.7999999999999995E-2</v>
      </c>
      <c r="C129" s="302">
        <v>0</v>
      </c>
      <c r="D129" s="302">
        <v>0</v>
      </c>
      <c r="E129" s="301">
        <f t="shared" si="4"/>
        <v>8.7999999999999995E-2</v>
      </c>
    </row>
    <row r="130" spans="1:5" x14ac:dyDescent="0.25">
      <c r="A130" s="318" t="s">
        <v>62</v>
      </c>
      <c r="B130" s="302">
        <v>8.6999999999999994E-2</v>
      </c>
      <c r="C130" s="302">
        <v>0</v>
      </c>
      <c r="D130" s="302">
        <v>0</v>
      </c>
      <c r="E130" s="301">
        <f t="shared" si="4"/>
        <v>8.6999999999999994E-2</v>
      </c>
    </row>
    <row r="131" spans="1:5" x14ac:dyDescent="0.25">
      <c r="A131" s="318" t="s">
        <v>251</v>
      </c>
      <c r="B131" s="302">
        <v>0.08</v>
      </c>
      <c r="C131" s="302">
        <v>0</v>
      </c>
      <c r="D131" s="302">
        <v>0</v>
      </c>
      <c r="E131" s="301">
        <f t="shared" si="4"/>
        <v>0.08</v>
      </c>
    </row>
    <row r="132" spans="1:5" x14ac:dyDescent="0.25">
      <c r="A132" s="318" t="s">
        <v>238</v>
      </c>
      <c r="B132" s="302">
        <v>7.0999999999999994E-2</v>
      </c>
      <c r="C132" s="302">
        <v>0</v>
      </c>
      <c r="D132" s="302">
        <v>0</v>
      </c>
      <c r="E132" s="301">
        <f t="shared" si="4"/>
        <v>7.0999999999999994E-2</v>
      </c>
    </row>
    <row r="133" spans="1:5" x14ac:dyDescent="0.25">
      <c r="A133" s="318" t="s">
        <v>262</v>
      </c>
      <c r="B133" s="302">
        <v>6.7000000000000004E-2</v>
      </c>
      <c r="C133" s="302">
        <v>0</v>
      </c>
      <c r="D133" s="302">
        <v>0</v>
      </c>
      <c r="E133" s="301">
        <f t="shared" si="4"/>
        <v>6.7000000000000004E-2</v>
      </c>
    </row>
    <row r="134" spans="1:5" x14ac:dyDescent="0.25">
      <c r="A134" s="318" t="s">
        <v>230</v>
      </c>
      <c r="B134" s="302">
        <v>6.0999999999999999E-2</v>
      </c>
      <c r="C134" s="302">
        <v>0</v>
      </c>
      <c r="D134" s="302">
        <v>0</v>
      </c>
      <c r="E134" s="301">
        <f t="shared" si="4"/>
        <v>6.0999999999999999E-2</v>
      </c>
    </row>
    <row r="135" spans="1:5" x14ac:dyDescent="0.25">
      <c r="A135" s="318" t="s">
        <v>99</v>
      </c>
      <c r="B135" s="302">
        <v>5.8999999999999997E-2</v>
      </c>
      <c r="C135" s="302">
        <v>0</v>
      </c>
      <c r="D135" s="302">
        <v>0</v>
      </c>
      <c r="E135" s="301">
        <f t="shared" si="4"/>
        <v>5.8999999999999997E-2</v>
      </c>
    </row>
    <row r="136" spans="1:5" x14ac:dyDescent="0.25">
      <c r="A136" s="318" t="s">
        <v>223</v>
      </c>
      <c r="B136" s="302">
        <v>4.8000000000000001E-2</v>
      </c>
      <c r="C136" s="302">
        <v>0</v>
      </c>
      <c r="D136" s="302">
        <v>0</v>
      </c>
      <c r="E136" s="301">
        <f t="shared" si="4"/>
        <v>4.8000000000000001E-2</v>
      </c>
    </row>
    <row r="137" spans="1:5" x14ac:dyDescent="0.25">
      <c r="A137" s="318" t="s">
        <v>237</v>
      </c>
      <c r="B137" s="302">
        <v>4.4999999999999998E-2</v>
      </c>
      <c r="C137" s="302">
        <v>0</v>
      </c>
      <c r="D137" s="302">
        <v>0</v>
      </c>
      <c r="E137" s="301">
        <f t="shared" si="4"/>
        <v>4.4999999999999998E-2</v>
      </c>
    </row>
    <row r="138" spans="1:5" x14ac:dyDescent="0.25">
      <c r="A138" s="318" t="s">
        <v>225</v>
      </c>
      <c r="B138" s="302">
        <v>0.04</v>
      </c>
      <c r="C138" s="302">
        <v>0</v>
      </c>
      <c r="D138" s="302">
        <v>0</v>
      </c>
      <c r="E138" s="301">
        <f t="shared" si="4"/>
        <v>0.04</v>
      </c>
    </row>
    <row r="139" spans="1:5" x14ac:dyDescent="0.25">
      <c r="A139" s="318" t="s">
        <v>258</v>
      </c>
      <c r="B139" s="302">
        <v>0.04</v>
      </c>
      <c r="C139" s="302">
        <v>0</v>
      </c>
      <c r="D139" s="302">
        <v>0</v>
      </c>
      <c r="E139" s="301">
        <f t="shared" si="4"/>
        <v>0.04</v>
      </c>
    </row>
    <row r="140" spans="1:5" x14ac:dyDescent="0.25">
      <c r="A140" s="318" t="s">
        <v>77</v>
      </c>
      <c r="B140" s="302">
        <v>0</v>
      </c>
      <c r="C140" s="302">
        <v>2.5999999999999999E-2</v>
      </c>
      <c r="D140" s="302">
        <v>0</v>
      </c>
      <c r="E140" s="301">
        <f t="shared" si="4"/>
        <v>2.5999999999999999E-2</v>
      </c>
    </row>
    <row r="141" spans="1:5" x14ac:dyDescent="0.25">
      <c r="A141" s="318" t="s">
        <v>216</v>
      </c>
      <c r="B141" s="302">
        <v>2.1999999999999999E-2</v>
      </c>
      <c r="C141" s="302">
        <v>0</v>
      </c>
      <c r="D141" s="302">
        <v>0</v>
      </c>
      <c r="E141" s="301">
        <f t="shared" si="4"/>
        <v>2.1999999999999999E-2</v>
      </c>
    </row>
    <row r="142" spans="1:5" x14ac:dyDescent="0.25">
      <c r="A142" s="318" t="s">
        <v>263</v>
      </c>
      <c r="B142" s="302">
        <v>0</v>
      </c>
      <c r="C142" s="302">
        <v>0</v>
      </c>
      <c r="D142" s="302">
        <v>0</v>
      </c>
      <c r="E142" s="301">
        <f t="shared" si="4"/>
        <v>0</v>
      </c>
    </row>
    <row r="143" spans="1:5" x14ac:dyDescent="0.25">
      <c r="A143" s="318" t="s">
        <v>256</v>
      </c>
      <c r="B143" s="302">
        <v>0</v>
      </c>
      <c r="C143" s="302">
        <v>0</v>
      </c>
      <c r="D143" s="302">
        <v>0</v>
      </c>
      <c r="E143" s="301">
        <f t="shared" si="4"/>
        <v>0</v>
      </c>
    </row>
    <row r="144" spans="1:5" x14ac:dyDescent="0.25">
      <c r="A144" s="318" t="s">
        <v>244</v>
      </c>
      <c r="B144" s="302">
        <v>0</v>
      </c>
      <c r="C144" s="302">
        <v>0</v>
      </c>
      <c r="D144" s="302">
        <v>0</v>
      </c>
      <c r="E144" s="301">
        <f t="shared" si="4"/>
        <v>0</v>
      </c>
    </row>
    <row r="145" spans="1:5" x14ac:dyDescent="0.25">
      <c r="A145" s="318" t="s">
        <v>265</v>
      </c>
      <c r="B145" s="302">
        <v>0</v>
      </c>
      <c r="C145" s="302">
        <v>0</v>
      </c>
      <c r="D145" s="302">
        <v>0</v>
      </c>
      <c r="E145" s="301">
        <f t="shared" si="4"/>
        <v>0</v>
      </c>
    </row>
    <row r="146" spans="1:5" x14ac:dyDescent="0.25">
      <c r="A146" s="318" t="s">
        <v>239</v>
      </c>
      <c r="B146" s="302">
        <v>0</v>
      </c>
      <c r="C146" s="302">
        <v>0</v>
      </c>
      <c r="D146" s="302">
        <v>0</v>
      </c>
      <c r="E146" s="301">
        <f t="shared" si="4"/>
        <v>0</v>
      </c>
    </row>
    <row r="147" spans="1:5" x14ac:dyDescent="0.25">
      <c r="A147" s="318" t="s">
        <v>264</v>
      </c>
      <c r="B147" s="302">
        <v>0</v>
      </c>
      <c r="C147" s="302">
        <v>0</v>
      </c>
      <c r="D147" s="302">
        <v>0</v>
      </c>
      <c r="E147" s="301">
        <f t="shared" si="4"/>
        <v>0</v>
      </c>
    </row>
    <row r="148" spans="1:5" x14ac:dyDescent="0.25">
      <c r="A148" s="318" t="s">
        <v>257</v>
      </c>
      <c r="B148" s="302">
        <v>0</v>
      </c>
      <c r="C148" s="302">
        <v>0</v>
      </c>
      <c r="D148" s="302">
        <v>0</v>
      </c>
      <c r="E148" s="301">
        <f t="shared" ref="E148:E161" si="5">SUM(B148:D148)</f>
        <v>0</v>
      </c>
    </row>
    <row r="149" spans="1:5" x14ac:dyDescent="0.25">
      <c r="A149" s="318" t="s">
        <v>306</v>
      </c>
      <c r="B149" s="302">
        <v>0</v>
      </c>
      <c r="C149" s="302">
        <v>0</v>
      </c>
      <c r="D149" s="302">
        <v>0</v>
      </c>
      <c r="E149" s="301">
        <f t="shared" si="5"/>
        <v>0</v>
      </c>
    </row>
    <row r="150" spans="1:5" x14ac:dyDescent="0.25">
      <c r="A150" s="318" t="s">
        <v>268</v>
      </c>
      <c r="B150" s="302">
        <v>0</v>
      </c>
      <c r="C150" s="302">
        <v>0</v>
      </c>
      <c r="D150" s="302">
        <v>0</v>
      </c>
      <c r="E150" s="301">
        <f t="shared" si="5"/>
        <v>0</v>
      </c>
    </row>
    <row r="151" spans="1:5" x14ac:dyDescent="0.25">
      <c r="A151" s="318" t="s">
        <v>261</v>
      </c>
      <c r="B151" s="302">
        <v>0</v>
      </c>
      <c r="C151" s="302">
        <v>0</v>
      </c>
      <c r="D151" s="302">
        <v>0</v>
      </c>
      <c r="E151" s="301">
        <f t="shared" si="5"/>
        <v>0</v>
      </c>
    </row>
    <row r="152" spans="1:5" x14ac:dyDescent="0.25">
      <c r="A152" s="318" t="s">
        <v>90</v>
      </c>
      <c r="B152" s="302">
        <v>0</v>
      </c>
      <c r="C152" s="302">
        <v>0</v>
      </c>
      <c r="D152" s="302">
        <v>0</v>
      </c>
      <c r="E152" s="301">
        <f t="shared" si="5"/>
        <v>0</v>
      </c>
    </row>
    <row r="153" spans="1:5" x14ac:dyDescent="0.25">
      <c r="A153" s="318" t="s">
        <v>64</v>
      </c>
      <c r="B153" s="302">
        <v>0</v>
      </c>
      <c r="C153" s="302">
        <v>0</v>
      </c>
      <c r="D153" s="302">
        <v>0</v>
      </c>
      <c r="E153" s="301">
        <f t="shared" si="5"/>
        <v>0</v>
      </c>
    </row>
    <row r="154" spans="1:5" x14ac:dyDescent="0.25">
      <c r="A154" s="318" t="s">
        <v>69</v>
      </c>
      <c r="B154" s="302">
        <v>0</v>
      </c>
      <c r="C154" s="302">
        <v>0</v>
      </c>
      <c r="D154" s="302">
        <v>0</v>
      </c>
      <c r="E154" s="301">
        <f t="shared" si="5"/>
        <v>0</v>
      </c>
    </row>
    <row r="155" spans="1:5" x14ac:dyDescent="0.25">
      <c r="A155" s="318" t="s">
        <v>116</v>
      </c>
      <c r="B155" s="302">
        <v>0</v>
      </c>
      <c r="C155" s="302">
        <v>0</v>
      </c>
      <c r="D155" s="302">
        <v>0</v>
      </c>
      <c r="E155" s="301">
        <f t="shared" si="5"/>
        <v>0</v>
      </c>
    </row>
    <row r="156" spans="1:5" x14ac:dyDescent="0.25">
      <c r="A156" s="318" t="s">
        <v>79</v>
      </c>
      <c r="B156" s="302">
        <v>0</v>
      </c>
      <c r="C156" s="302">
        <v>0</v>
      </c>
      <c r="D156" s="302">
        <v>0</v>
      </c>
      <c r="E156" s="301">
        <f t="shared" si="5"/>
        <v>0</v>
      </c>
    </row>
    <row r="157" spans="1:5" x14ac:dyDescent="0.25">
      <c r="A157" s="318" t="s">
        <v>67</v>
      </c>
      <c r="B157" s="302">
        <v>0</v>
      </c>
      <c r="C157" s="302">
        <v>0</v>
      </c>
      <c r="D157" s="302">
        <v>0</v>
      </c>
      <c r="E157" s="301">
        <f t="shared" si="5"/>
        <v>0</v>
      </c>
    </row>
    <row r="158" spans="1:5" x14ac:dyDescent="0.25">
      <c r="A158" s="318" t="s">
        <v>58</v>
      </c>
      <c r="B158" s="302">
        <v>0</v>
      </c>
      <c r="C158" s="302">
        <v>0</v>
      </c>
      <c r="D158" s="302">
        <v>0</v>
      </c>
      <c r="E158" s="301">
        <f t="shared" si="5"/>
        <v>0</v>
      </c>
    </row>
    <row r="159" spans="1:5" x14ac:dyDescent="0.25">
      <c r="A159" s="318" t="s">
        <v>71</v>
      </c>
      <c r="B159" s="302">
        <v>0</v>
      </c>
      <c r="C159" s="302">
        <v>0</v>
      </c>
      <c r="D159" s="302">
        <v>0</v>
      </c>
      <c r="E159" s="301">
        <f t="shared" si="5"/>
        <v>0</v>
      </c>
    </row>
    <row r="160" spans="1:5" x14ac:dyDescent="0.25">
      <c r="A160" s="318" t="s">
        <v>70</v>
      </c>
      <c r="B160" s="302">
        <v>0</v>
      </c>
      <c r="C160" s="302">
        <v>0</v>
      </c>
      <c r="D160" s="302">
        <v>0</v>
      </c>
      <c r="E160" s="301">
        <f t="shared" si="5"/>
        <v>0</v>
      </c>
    </row>
    <row r="161" spans="1:5" x14ac:dyDescent="0.25">
      <c r="A161" s="318" t="s">
        <v>441</v>
      </c>
      <c r="B161" s="302">
        <v>0</v>
      </c>
      <c r="C161" s="302">
        <v>0</v>
      </c>
      <c r="D161" s="302">
        <v>0</v>
      </c>
      <c r="E161" s="301">
        <f t="shared" si="5"/>
        <v>0</v>
      </c>
    </row>
    <row r="162" spans="1:5" x14ac:dyDescent="0.25">
      <c r="A162" s="318"/>
    </row>
  </sheetData>
  <sortState ref="A5:E160">
    <sortCondition descending="1" ref="E5:E160"/>
  </sortState>
  <hyperlinks>
    <hyperlink ref="A1" location="'List of Figs &amp; Tables'!A1" display="Link to Index"/>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7"/>
  <sheetViews>
    <sheetView topLeftCell="A4" workbookViewId="0">
      <selection activeCell="H25" sqref="H25"/>
    </sheetView>
  </sheetViews>
  <sheetFormatPr defaultRowHeight="15" x14ac:dyDescent="0.25"/>
  <sheetData>
    <row r="1" spans="1:10" x14ac:dyDescent="0.25">
      <c r="A1" s="89" t="s">
        <v>278</v>
      </c>
    </row>
    <row r="4" spans="1:10" x14ac:dyDescent="0.25">
      <c r="A4" s="146"/>
      <c r="B4" s="147"/>
      <c r="C4" s="148" t="s">
        <v>314</v>
      </c>
      <c r="D4" s="149"/>
      <c r="E4" s="149"/>
      <c r="F4" s="149"/>
      <c r="G4" s="149"/>
    </row>
    <row r="5" spans="1:10" ht="15.75" thickBot="1" x14ac:dyDescent="0.3">
      <c r="A5" s="146"/>
      <c r="B5" s="150"/>
      <c r="C5" s="150"/>
      <c r="D5" s="150"/>
      <c r="E5" s="150"/>
      <c r="F5" s="150"/>
      <c r="G5" s="150"/>
    </row>
    <row r="6" spans="1:10" x14ac:dyDescent="0.25">
      <c r="A6" s="146"/>
      <c r="B6" s="148" t="s">
        <v>324</v>
      </c>
      <c r="C6" s="149"/>
      <c r="D6" s="149"/>
      <c r="E6" s="148" t="s">
        <v>325</v>
      </c>
      <c r="F6" s="149"/>
      <c r="G6" s="149"/>
    </row>
    <row r="7" spans="1:10" x14ac:dyDescent="0.25">
      <c r="A7" s="146"/>
      <c r="B7" s="148" t="s">
        <v>326</v>
      </c>
      <c r="C7" s="147"/>
      <c r="D7" s="147"/>
      <c r="E7" s="148" t="s">
        <v>327</v>
      </c>
      <c r="F7" s="147"/>
      <c r="G7" s="147"/>
    </row>
    <row r="8" spans="1:10" x14ac:dyDescent="0.25">
      <c r="A8" s="146"/>
      <c r="B8" s="147"/>
      <c r="C8" s="148" t="s">
        <v>328</v>
      </c>
      <c r="D8" s="147"/>
      <c r="E8" s="148"/>
      <c r="F8" s="147"/>
      <c r="G8" s="147"/>
    </row>
    <row r="9" spans="1:10" x14ac:dyDescent="0.25">
      <c r="A9" s="146"/>
      <c r="B9" s="147"/>
      <c r="C9" s="147"/>
      <c r="D9" s="147"/>
      <c r="E9" s="148"/>
      <c r="F9" s="147"/>
      <c r="G9" s="147"/>
    </row>
    <row r="10" spans="1:10" ht="15.75" thickBot="1" x14ac:dyDescent="0.3">
      <c r="A10" s="121"/>
      <c r="B10" s="147"/>
      <c r="C10" s="147"/>
      <c r="D10" s="148"/>
      <c r="E10" s="147"/>
      <c r="F10" s="147"/>
      <c r="G10" s="147"/>
      <c r="J10" s="216"/>
    </row>
    <row r="11" spans="1:10" ht="15.75" thickBot="1" x14ac:dyDescent="0.3">
      <c r="A11" s="121"/>
      <c r="B11" s="154" t="s">
        <v>329</v>
      </c>
      <c r="C11" s="153">
        <v>1</v>
      </c>
      <c r="D11" s="151">
        <v>2</v>
      </c>
      <c r="E11" s="151">
        <v>3</v>
      </c>
      <c r="F11" s="151">
        <v>4</v>
      </c>
      <c r="G11" s="151">
        <v>5</v>
      </c>
    </row>
    <row r="12" spans="1:10" x14ac:dyDescent="0.25">
      <c r="A12" s="291" t="s">
        <v>330</v>
      </c>
      <c r="B12" s="146" t="s">
        <v>216</v>
      </c>
      <c r="C12" s="342">
        <v>0.432</v>
      </c>
      <c r="D12" s="342">
        <v>0.432</v>
      </c>
      <c r="E12" s="342">
        <v>0.11700000000000001</v>
      </c>
      <c r="F12" s="342">
        <v>8.9999999999999993E-3</v>
      </c>
      <c r="G12" s="342">
        <v>8.9999999999999993E-3</v>
      </c>
    </row>
    <row r="13" spans="1:10" x14ac:dyDescent="0.25">
      <c r="A13" s="291"/>
      <c r="B13" s="146" t="s">
        <v>225</v>
      </c>
      <c r="C13" s="342">
        <v>0.25800000000000001</v>
      </c>
      <c r="D13" s="342">
        <v>0.39400000000000002</v>
      </c>
      <c r="E13" s="342">
        <v>0.22700000000000001</v>
      </c>
      <c r="F13" s="342">
        <v>9.0999999999999998E-2</v>
      </c>
      <c r="G13" s="342">
        <v>0.03</v>
      </c>
    </row>
    <row r="14" spans="1:10" x14ac:dyDescent="0.25">
      <c r="A14" s="291"/>
      <c r="B14" s="146" t="s">
        <v>263</v>
      </c>
      <c r="C14" s="342">
        <v>0.42899999999999999</v>
      </c>
      <c r="D14" s="342">
        <v>0.5</v>
      </c>
      <c r="E14" s="342">
        <v>0</v>
      </c>
      <c r="F14" s="342">
        <v>0</v>
      </c>
      <c r="G14" s="342">
        <v>7.0999999999999994E-2</v>
      </c>
    </row>
    <row r="15" spans="1:10" x14ac:dyDescent="0.25">
      <c r="A15" s="291"/>
      <c r="B15" s="146" t="s">
        <v>238</v>
      </c>
      <c r="C15" s="342">
        <v>0.42099999999999999</v>
      </c>
      <c r="D15" s="342">
        <v>0.316</v>
      </c>
      <c r="E15" s="342">
        <v>0.158</v>
      </c>
      <c r="F15" s="342">
        <v>0.105</v>
      </c>
      <c r="G15" s="342">
        <v>0</v>
      </c>
    </row>
    <row r="16" spans="1:10" x14ac:dyDescent="0.25">
      <c r="A16" s="291"/>
      <c r="B16" s="146" t="s">
        <v>266</v>
      </c>
      <c r="C16" s="342">
        <v>0.25</v>
      </c>
      <c r="D16" s="342">
        <v>0.25</v>
      </c>
      <c r="E16" s="342">
        <v>0.33300000000000002</v>
      </c>
      <c r="F16" s="342">
        <v>8.3000000000000004E-2</v>
      </c>
      <c r="G16" s="342">
        <v>8.3000000000000004E-2</v>
      </c>
    </row>
    <row r="17" spans="1:7" x14ac:dyDescent="0.25">
      <c r="A17" s="291"/>
      <c r="B17" s="146" t="s">
        <v>256</v>
      </c>
      <c r="C17" s="342">
        <v>0.27300000000000002</v>
      </c>
      <c r="D17" s="342">
        <v>0.45500000000000002</v>
      </c>
      <c r="E17" s="342">
        <v>0.182</v>
      </c>
      <c r="F17" s="342">
        <v>9.0999999999999998E-2</v>
      </c>
      <c r="G17" s="342">
        <v>0</v>
      </c>
    </row>
    <row r="18" spans="1:7" x14ac:dyDescent="0.25">
      <c r="A18" s="291"/>
      <c r="B18" s="146" t="s">
        <v>262</v>
      </c>
      <c r="C18" s="342">
        <v>0.25</v>
      </c>
      <c r="D18" s="342">
        <v>0.35</v>
      </c>
      <c r="E18" s="342">
        <v>0.3</v>
      </c>
      <c r="F18" s="342">
        <v>0.1</v>
      </c>
      <c r="G18" s="342">
        <v>0</v>
      </c>
    </row>
    <row r="19" spans="1:7" x14ac:dyDescent="0.25">
      <c r="A19" s="291"/>
      <c r="B19" s="146" t="s">
        <v>300</v>
      </c>
      <c r="C19" s="342">
        <v>0</v>
      </c>
      <c r="D19" s="342">
        <v>0.25</v>
      </c>
      <c r="E19" s="342">
        <v>0.25</v>
      </c>
      <c r="F19" s="342">
        <v>0.5</v>
      </c>
      <c r="G19" s="342">
        <v>0</v>
      </c>
    </row>
    <row r="20" spans="1:7" x14ac:dyDescent="0.25">
      <c r="A20" s="291"/>
      <c r="B20" s="146" t="s">
        <v>244</v>
      </c>
      <c r="C20" s="342">
        <v>0.65300000000000002</v>
      </c>
      <c r="D20" s="342">
        <v>0.28599999999999998</v>
      </c>
      <c r="E20" s="342">
        <v>0.02</v>
      </c>
      <c r="F20" s="342">
        <v>0.02</v>
      </c>
      <c r="G20" s="342">
        <v>0.02</v>
      </c>
    </row>
    <row r="21" spans="1:7" x14ac:dyDescent="0.25">
      <c r="A21" s="291"/>
      <c r="B21" s="146" t="s">
        <v>265</v>
      </c>
      <c r="C21" s="342">
        <v>0.125</v>
      </c>
      <c r="D21" s="342">
        <v>0.5</v>
      </c>
      <c r="E21" s="342">
        <v>0.25</v>
      </c>
      <c r="F21" s="342">
        <v>0.125</v>
      </c>
      <c r="G21" s="342">
        <v>0</v>
      </c>
    </row>
    <row r="22" spans="1:7" x14ac:dyDescent="0.25">
      <c r="A22" s="291" t="s">
        <v>332</v>
      </c>
      <c r="B22" s="146" t="s">
        <v>249</v>
      </c>
      <c r="C22" s="342">
        <v>0.54200000000000004</v>
      </c>
      <c r="D22" s="342">
        <v>0.33300000000000002</v>
      </c>
      <c r="E22" s="342">
        <v>8.3000000000000004E-2</v>
      </c>
      <c r="F22" s="342">
        <v>0</v>
      </c>
      <c r="G22" s="342">
        <v>4.2000000000000003E-2</v>
      </c>
    </row>
    <row r="23" spans="1:7" x14ac:dyDescent="0.25">
      <c r="A23" s="291"/>
      <c r="B23" s="146" t="s">
        <v>334</v>
      </c>
      <c r="C23" s="342">
        <v>0.4</v>
      </c>
      <c r="D23" s="342">
        <v>0.24</v>
      </c>
      <c r="E23" s="342">
        <v>0.16</v>
      </c>
      <c r="F23" s="342">
        <v>0.2</v>
      </c>
      <c r="G23" s="342">
        <v>0</v>
      </c>
    </row>
    <row r="24" spans="1:7" x14ac:dyDescent="0.25">
      <c r="A24" s="291"/>
      <c r="B24" s="146" t="s">
        <v>335</v>
      </c>
      <c r="C24" s="342">
        <v>0.37</v>
      </c>
      <c r="D24" s="342">
        <v>0.55600000000000005</v>
      </c>
      <c r="E24" s="342">
        <v>7.3999999999999996E-2</v>
      </c>
      <c r="F24" s="342">
        <v>0</v>
      </c>
      <c r="G24" s="342">
        <v>0</v>
      </c>
    </row>
    <row r="25" spans="1:7" x14ac:dyDescent="0.25">
      <c r="A25" s="291"/>
      <c r="B25" s="146" t="s">
        <v>336</v>
      </c>
      <c r="C25" s="342">
        <v>8.6999999999999994E-2</v>
      </c>
      <c r="D25" s="342">
        <v>0.28299999999999997</v>
      </c>
      <c r="E25" s="342">
        <v>0.32600000000000001</v>
      </c>
      <c r="F25" s="342">
        <v>0.217</v>
      </c>
      <c r="G25" s="342">
        <v>8.6999999999999994E-2</v>
      </c>
    </row>
    <row r="26" spans="1:7" x14ac:dyDescent="0.25">
      <c r="A26" s="291"/>
      <c r="B26" s="146" t="s">
        <v>337</v>
      </c>
      <c r="C26" s="342">
        <v>0.19</v>
      </c>
      <c r="D26" s="342">
        <v>0.33300000000000002</v>
      </c>
      <c r="E26" s="342">
        <v>0.317</v>
      </c>
      <c r="F26" s="342">
        <v>0.111</v>
      </c>
      <c r="G26" s="342">
        <v>4.8000000000000001E-2</v>
      </c>
    </row>
    <row r="27" spans="1:7" x14ac:dyDescent="0.25">
      <c r="A27" s="291"/>
      <c r="B27" s="146" t="s">
        <v>338</v>
      </c>
      <c r="C27" s="342">
        <v>0.29599999999999999</v>
      </c>
      <c r="D27" s="342">
        <v>0.37</v>
      </c>
      <c r="E27" s="342">
        <v>0.185</v>
      </c>
      <c r="F27" s="342">
        <v>0.14799999999999999</v>
      </c>
      <c r="G27" s="342">
        <v>0</v>
      </c>
    </row>
    <row r="28" spans="1:7" x14ac:dyDescent="0.25">
      <c r="A28" s="291"/>
      <c r="B28" s="146" t="s">
        <v>339</v>
      </c>
      <c r="C28" s="342">
        <v>0.51200000000000001</v>
      </c>
      <c r="D28" s="342">
        <v>0.442</v>
      </c>
      <c r="E28" s="342">
        <v>4.7E-2</v>
      </c>
      <c r="F28" s="342">
        <v>0</v>
      </c>
      <c r="G28" s="342">
        <v>0</v>
      </c>
    </row>
    <row r="29" spans="1:7" x14ac:dyDescent="0.25">
      <c r="A29" s="291"/>
      <c r="B29" s="146" t="s">
        <v>340</v>
      </c>
      <c r="C29" s="342">
        <v>0.54800000000000004</v>
      </c>
      <c r="D29" s="342">
        <v>0.35599999999999998</v>
      </c>
      <c r="E29" s="342">
        <v>5.5E-2</v>
      </c>
      <c r="F29" s="342">
        <v>4.1000000000000002E-2</v>
      </c>
      <c r="G29" s="342">
        <v>0</v>
      </c>
    </row>
    <row r="30" spans="1:7" x14ac:dyDescent="0.25">
      <c r="A30" s="291"/>
      <c r="B30" s="146" t="s">
        <v>341</v>
      </c>
      <c r="C30" s="342">
        <v>0.33300000000000002</v>
      </c>
      <c r="D30" s="342">
        <v>0.36699999999999999</v>
      </c>
      <c r="E30" s="342">
        <v>0.23300000000000001</v>
      </c>
      <c r="F30" s="342">
        <v>6.7000000000000004E-2</v>
      </c>
      <c r="G30" s="342">
        <v>0</v>
      </c>
    </row>
    <row r="31" spans="1:7" x14ac:dyDescent="0.25">
      <c r="A31" s="291"/>
      <c r="B31" s="146" t="s">
        <v>342</v>
      </c>
      <c r="C31" s="342">
        <v>0.57599999999999996</v>
      </c>
      <c r="D31" s="342">
        <v>0.42399999999999999</v>
      </c>
      <c r="E31" s="342">
        <v>0</v>
      </c>
      <c r="F31" s="342">
        <v>0</v>
      </c>
      <c r="G31" s="342">
        <v>0</v>
      </c>
    </row>
    <row r="32" spans="1:7" x14ac:dyDescent="0.25">
      <c r="A32" s="291"/>
      <c r="B32" s="146" t="s">
        <v>343</v>
      </c>
      <c r="C32" s="342">
        <v>0.44400000000000001</v>
      </c>
      <c r="D32" s="342">
        <v>0.42199999999999999</v>
      </c>
      <c r="E32" s="342">
        <v>0.111</v>
      </c>
      <c r="F32" s="342">
        <v>2.1999999999999999E-2</v>
      </c>
      <c r="G32" s="342">
        <v>0</v>
      </c>
    </row>
    <row r="33" spans="1:7" x14ac:dyDescent="0.25">
      <c r="A33" s="291"/>
      <c r="B33" s="146" t="s">
        <v>344</v>
      </c>
      <c r="C33" s="342">
        <v>0.3</v>
      </c>
      <c r="D33" s="342">
        <v>0.46</v>
      </c>
      <c r="E33" s="342">
        <v>0.2</v>
      </c>
      <c r="F33" s="342">
        <v>0.04</v>
      </c>
      <c r="G33" s="342">
        <v>0</v>
      </c>
    </row>
    <row r="34" spans="1:7" x14ac:dyDescent="0.25">
      <c r="A34" s="291"/>
      <c r="B34" s="146" t="s">
        <v>345</v>
      </c>
      <c r="C34" s="342">
        <v>5.2999999999999999E-2</v>
      </c>
      <c r="D34" s="342">
        <v>0.26300000000000001</v>
      </c>
      <c r="E34" s="342">
        <v>0.26300000000000001</v>
      </c>
      <c r="F34" s="342">
        <v>0.26300000000000001</v>
      </c>
      <c r="G34" s="342">
        <v>0.158</v>
      </c>
    </row>
    <row r="35" spans="1:7" x14ac:dyDescent="0.25">
      <c r="A35" s="291"/>
      <c r="B35" s="146" t="s">
        <v>346</v>
      </c>
      <c r="C35" s="342">
        <v>0.68300000000000005</v>
      </c>
      <c r="D35" s="342">
        <v>0.26700000000000002</v>
      </c>
      <c r="E35" s="342">
        <v>0.05</v>
      </c>
      <c r="F35" s="342">
        <v>0</v>
      </c>
      <c r="G35" s="342">
        <v>0</v>
      </c>
    </row>
    <row r="36" spans="1:7" x14ac:dyDescent="0.25">
      <c r="A36" s="291"/>
      <c r="B36" s="146" t="s">
        <v>347</v>
      </c>
      <c r="C36" s="342">
        <v>0.41399999999999998</v>
      </c>
      <c r="D36" s="342">
        <v>0.41399999999999998</v>
      </c>
      <c r="E36" s="342">
        <v>0.17199999999999999</v>
      </c>
      <c r="F36" s="342">
        <v>0</v>
      </c>
      <c r="G36" s="342">
        <v>0</v>
      </c>
    </row>
    <row r="37" spans="1:7" x14ac:dyDescent="0.25">
      <c r="A37" s="291"/>
      <c r="B37" s="146" t="s">
        <v>348</v>
      </c>
      <c r="C37" s="342">
        <v>0.61299999999999999</v>
      </c>
      <c r="D37" s="342">
        <v>0.371</v>
      </c>
      <c r="E37" s="342">
        <v>0</v>
      </c>
      <c r="F37" s="342">
        <v>1.6E-2</v>
      </c>
      <c r="G37" s="342">
        <v>0</v>
      </c>
    </row>
    <row r="38" spans="1:7" x14ac:dyDescent="0.25">
      <c r="A38" s="291"/>
      <c r="B38" s="146" t="s">
        <v>349</v>
      </c>
      <c r="C38" s="342">
        <v>0.184</v>
      </c>
      <c r="D38" s="342">
        <v>0.39500000000000002</v>
      </c>
      <c r="E38" s="342">
        <v>0.39500000000000002</v>
      </c>
      <c r="F38" s="342">
        <v>2.5999999999999999E-2</v>
      </c>
      <c r="G38" s="342">
        <v>0</v>
      </c>
    </row>
    <row r="39" spans="1:7" x14ac:dyDescent="0.25">
      <c r="A39" s="291"/>
      <c r="B39" s="146" t="s">
        <v>350</v>
      </c>
      <c r="C39" s="342">
        <v>0.63800000000000001</v>
      </c>
      <c r="D39" s="342">
        <v>0.32300000000000001</v>
      </c>
      <c r="E39" s="342">
        <v>2.4E-2</v>
      </c>
      <c r="F39" s="342">
        <v>8.0000000000000002E-3</v>
      </c>
      <c r="G39" s="342">
        <v>8.0000000000000002E-3</v>
      </c>
    </row>
    <row r="40" spans="1:7" x14ac:dyDescent="0.25">
      <c r="A40" s="291"/>
      <c r="B40" s="146" t="s">
        <v>351</v>
      </c>
      <c r="C40" s="342">
        <v>0.34399999999999997</v>
      </c>
      <c r="D40" s="342">
        <v>0.5</v>
      </c>
      <c r="E40" s="342">
        <v>0.156</v>
      </c>
      <c r="F40" s="342">
        <v>0</v>
      </c>
      <c r="G40" s="342">
        <v>0</v>
      </c>
    </row>
    <row r="41" spans="1:7" x14ac:dyDescent="0.25">
      <c r="A41" s="291"/>
      <c r="B41" s="146" t="s">
        <v>352</v>
      </c>
      <c r="C41" s="342">
        <v>0.318</v>
      </c>
      <c r="D41" s="342">
        <v>0.45500000000000002</v>
      </c>
      <c r="E41" s="342">
        <v>0.22700000000000001</v>
      </c>
      <c r="F41" s="342">
        <v>0</v>
      </c>
      <c r="G41" s="342">
        <v>0</v>
      </c>
    </row>
    <row r="42" spans="1:7" x14ac:dyDescent="0.25">
      <c r="A42" s="291"/>
      <c r="B42" s="146" t="s">
        <v>353</v>
      </c>
      <c r="C42" s="342">
        <v>0.627</v>
      </c>
      <c r="D42" s="342">
        <v>0.30499999999999999</v>
      </c>
      <c r="E42" s="342">
        <v>6.8000000000000005E-2</v>
      </c>
      <c r="F42" s="342">
        <v>0</v>
      </c>
      <c r="G42" s="342">
        <v>0</v>
      </c>
    </row>
    <row r="43" spans="1:7" x14ac:dyDescent="0.25">
      <c r="A43" s="291"/>
      <c r="B43" s="146" t="s">
        <v>166</v>
      </c>
      <c r="C43" s="342">
        <v>8.3000000000000004E-2</v>
      </c>
      <c r="D43" s="342">
        <v>0.25</v>
      </c>
      <c r="E43" s="342">
        <v>0.16700000000000001</v>
      </c>
      <c r="F43" s="342">
        <v>0</v>
      </c>
      <c r="G43" s="342">
        <v>0.5</v>
      </c>
    </row>
    <row r="44" spans="1:7" x14ac:dyDescent="0.25">
      <c r="A44" s="291"/>
      <c r="B44" s="146" t="s">
        <v>95</v>
      </c>
      <c r="C44" s="342">
        <v>0.36199999999999999</v>
      </c>
      <c r="D44" s="342">
        <v>0.29299999999999998</v>
      </c>
      <c r="E44" s="342">
        <v>0.224</v>
      </c>
      <c r="F44" s="342">
        <v>6.9000000000000006E-2</v>
      </c>
      <c r="G44" s="342">
        <v>5.1999999999999998E-2</v>
      </c>
    </row>
    <row r="45" spans="1:7" x14ac:dyDescent="0.25">
      <c r="A45" s="291"/>
      <c r="B45" s="146" t="s">
        <v>122</v>
      </c>
      <c r="C45" s="342">
        <v>0.1</v>
      </c>
      <c r="D45" s="342">
        <v>0.4</v>
      </c>
      <c r="E45" s="342">
        <v>0.3</v>
      </c>
      <c r="F45" s="342">
        <v>0.2</v>
      </c>
      <c r="G45" s="342">
        <v>0</v>
      </c>
    </row>
    <row r="46" spans="1:7" x14ac:dyDescent="0.25">
      <c r="A46" s="291" t="s">
        <v>354</v>
      </c>
      <c r="B46" s="146" t="s">
        <v>355</v>
      </c>
      <c r="C46" s="342">
        <v>0.192</v>
      </c>
      <c r="D46" s="342">
        <v>0.34599999999999997</v>
      </c>
      <c r="E46" s="342">
        <v>0.154</v>
      </c>
      <c r="F46" s="342">
        <v>0.192</v>
      </c>
      <c r="G46" s="342">
        <v>0.115</v>
      </c>
    </row>
    <row r="47" spans="1:7" x14ac:dyDescent="0.25">
      <c r="A47" s="291"/>
      <c r="B47" s="146" t="s">
        <v>356</v>
      </c>
      <c r="C47" s="342">
        <v>0.34599999999999997</v>
      </c>
      <c r="D47" s="342">
        <v>0.57699999999999996</v>
      </c>
      <c r="E47" s="342">
        <v>7.6999999999999999E-2</v>
      </c>
      <c r="F47" s="342">
        <v>0</v>
      </c>
      <c r="G47" s="342">
        <v>0</v>
      </c>
    </row>
    <row r="48" spans="1:7" x14ac:dyDescent="0.25">
      <c r="A48" s="291"/>
      <c r="B48" s="146" t="s">
        <v>357</v>
      </c>
      <c r="C48" s="342">
        <v>0.158</v>
      </c>
      <c r="D48" s="342">
        <v>0.55300000000000005</v>
      </c>
      <c r="E48" s="342">
        <v>0.23699999999999999</v>
      </c>
      <c r="F48" s="342">
        <v>5.2999999999999999E-2</v>
      </c>
      <c r="G48" s="342">
        <v>0</v>
      </c>
    </row>
    <row r="49" spans="1:7" x14ac:dyDescent="0.25">
      <c r="A49" s="291"/>
      <c r="B49" s="146" t="s">
        <v>358</v>
      </c>
      <c r="C49" s="342">
        <v>0.39300000000000002</v>
      </c>
      <c r="D49" s="342">
        <v>0.5</v>
      </c>
      <c r="E49" s="342">
        <v>0.107</v>
      </c>
      <c r="F49" s="342">
        <v>0</v>
      </c>
      <c r="G49" s="342">
        <v>0</v>
      </c>
    </row>
    <row r="50" spans="1:7" x14ac:dyDescent="0.25">
      <c r="A50" s="291"/>
      <c r="B50" s="146" t="s">
        <v>359</v>
      </c>
      <c r="C50" s="342">
        <v>0.16700000000000001</v>
      </c>
      <c r="D50" s="342">
        <v>0.58299999999999996</v>
      </c>
      <c r="E50" s="342">
        <v>8.3000000000000004E-2</v>
      </c>
      <c r="F50" s="342">
        <v>8.3000000000000004E-2</v>
      </c>
      <c r="G50" s="342">
        <v>8.3000000000000004E-2</v>
      </c>
    </row>
    <row r="51" spans="1:7" x14ac:dyDescent="0.25">
      <c r="A51" s="291"/>
      <c r="B51" s="146" t="s">
        <v>360</v>
      </c>
      <c r="C51" s="342">
        <v>4.2999999999999997E-2</v>
      </c>
      <c r="D51" s="342">
        <v>0.47799999999999998</v>
      </c>
      <c r="E51" s="342">
        <v>0.39100000000000001</v>
      </c>
      <c r="F51" s="342">
        <v>0</v>
      </c>
      <c r="G51" s="342">
        <v>8.6999999999999994E-2</v>
      </c>
    </row>
    <row r="52" spans="1:7" x14ac:dyDescent="0.25">
      <c r="A52" s="291"/>
      <c r="B52" s="146" t="s">
        <v>361</v>
      </c>
      <c r="C52" s="342">
        <v>0.309</v>
      </c>
      <c r="D52" s="342">
        <v>0.50900000000000001</v>
      </c>
      <c r="E52" s="342">
        <v>0.16400000000000001</v>
      </c>
      <c r="F52" s="342">
        <v>1.7999999999999999E-2</v>
      </c>
      <c r="G52" s="342">
        <v>0</v>
      </c>
    </row>
    <row r="53" spans="1:7" x14ac:dyDescent="0.25">
      <c r="A53" s="291"/>
      <c r="B53" s="146" t="s">
        <v>362</v>
      </c>
      <c r="C53" s="342">
        <v>0.379</v>
      </c>
      <c r="D53" s="342">
        <v>0.5</v>
      </c>
      <c r="E53" s="342">
        <v>0.10299999999999999</v>
      </c>
      <c r="F53" s="342">
        <v>1.7000000000000001E-2</v>
      </c>
      <c r="G53" s="342">
        <v>0</v>
      </c>
    </row>
    <row r="54" spans="1:7" x14ac:dyDescent="0.25">
      <c r="A54" s="291"/>
      <c r="B54" s="146" t="s">
        <v>130</v>
      </c>
      <c r="C54" s="342">
        <v>0.111</v>
      </c>
      <c r="D54" s="342">
        <v>0.37</v>
      </c>
      <c r="E54" s="342">
        <v>0.33300000000000002</v>
      </c>
      <c r="F54" s="342">
        <v>0.14799999999999999</v>
      </c>
      <c r="G54" s="342">
        <v>3.6999999999999998E-2</v>
      </c>
    </row>
    <row r="55" spans="1:7" x14ac:dyDescent="0.25">
      <c r="A55" s="291"/>
      <c r="B55" s="146" t="s">
        <v>103</v>
      </c>
      <c r="C55" s="342">
        <v>0.2</v>
      </c>
      <c r="D55" s="342">
        <v>0.33300000000000002</v>
      </c>
      <c r="E55" s="342">
        <v>0.36699999999999999</v>
      </c>
      <c r="F55" s="342">
        <v>0.1</v>
      </c>
      <c r="G55" s="342">
        <v>0</v>
      </c>
    </row>
    <row r="56" spans="1:7" x14ac:dyDescent="0.25">
      <c r="A56" s="291"/>
      <c r="B56" s="146" t="s">
        <v>191</v>
      </c>
      <c r="C56" s="342">
        <v>5.7000000000000002E-2</v>
      </c>
      <c r="D56" s="342">
        <v>0.17100000000000001</v>
      </c>
      <c r="E56" s="342">
        <v>0.42899999999999999</v>
      </c>
      <c r="F56" s="342">
        <v>0.3</v>
      </c>
      <c r="G56" s="342">
        <v>4.2999999999999997E-2</v>
      </c>
    </row>
    <row r="57" spans="1:7" x14ac:dyDescent="0.25">
      <c r="A57" s="291"/>
      <c r="B57" s="146" t="s">
        <v>117</v>
      </c>
      <c r="C57" s="342">
        <v>0.151</v>
      </c>
      <c r="D57" s="342">
        <v>0.35799999999999998</v>
      </c>
      <c r="E57" s="342">
        <v>0.39600000000000002</v>
      </c>
      <c r="F57" s="342">
        <v>9.4E-2</v>
      </c>
      <c r="G57" s="342">
        <v>0</v>
      </c>
    </row>
    <row r="58" spans="1:7" x14ac:dyDescent="0.25">
      <c r="A58" s="291"/>
      <c r="B58" s="146" t="s">
        <v>64</v>
      </c>
      <c r="C58" s="342">
        <v>0.65300000000000002</v>
      </c>
      <c r="D58" s="342">
        <v>0.26500000000000001</v>
      </c>
      <c r="E58" s="342">
        <v>6.0999999999999999E-2</v>
      </c>
      <c r="F58" s="342">
        <v>0.02</v>
      </c>
      <c r="G58" s="342">
        <v>0</v>
      </c>
    </row>
    <row r="59" spans="1:7" x14ac:dyDescent="0.25">
      <c r="A59" s="291"/>
      <c r="B59" s="146" t="s">
        <v>155</v>
      </c>
      <c r="C59" s="342">
        <v>0.25600000000000001</v>
      </c>
      <c r="D59" s="342">
        <v>0.38500000000000001</v>
      </c>
      <c r="E59" s="342">
        <v>0.35899999999999999</v>
      </c>
      <c r="F59" s="342">
        <v>0</v>
      </c>
      <c r="G59" s="342">
        <v>0</v>
      </c>
    </row>
    <row r="60" spans="1:7" x14ac:dyDescent="0.25">
      <c r="A60" s="291"/>
      <c r="B60" s="146" t="s">
        <v>119</v>
      </c>
      <c r="C60" s="342">
        <v>0.45700000000000002</v>
      </c>
      <c r="D60" s="342">
        <v>0.371</v>
      </c>
      <c r="E60" s="342">
        <v>0.14299999999999999</v>
      </c>
      <c r="F60" s="342">
        <v>2.9000000000000001E-2</v>
      </c>
      <c r="G60" s="342">
        <v>0</v>
      </c>
    </row>
    <row r="61" spans="1:7" x14ac:dyDescent="0.25">
      <c r="A61" s="291" t="s">
        <v>363</v>
      </c>
      <c r="B61" s="146" t="s">
        <v>132</v>
      </c>
      <c r="C61" s="342">
        <v>7.0999999999999994E-2</v>
      </c>
      <c r="D61" s="342">
        <v>0.71399999999999997</v>
      </c>
      <c r="E61" s="342">
        <v>0.14299999999999999</v>
      </c>
      <c r="F61" s="342">
        <v>7.0999999999999994E-2</v>
      </c>
      <c r="G61" s="342">
        <v>0</v>
      </c>
    </row>
    <row r="62" spans="1:7" x14ac:dyDescent="0.25">
      <c r="A62" s="291"/>
      <c r="B62" s="146" t="s">
        <v>151</v>
      </c>
      <c r="C62" s="342">
        <v>0.188</v>
      </c>
      <c r="D62" s="342">
        <v>0.438</v>
      </c>
      <c r="E62" s="342">
        <v>0.313</v>
      </c>
      <c r="F62" s="342">
        <v>6.3E-2</v>
      </c>
      <c r="G62" s="342">
        <v>0</v>
      </c>
    </row>
    <row r="63" spans="1:7" x14ac:dyDescent="0.25">
      <c r="A63" s="291"/>
      <c r="B63" s="146" t="s">
        <v>114</v>
      </c>
      <c r="C63" s="342">
        <v>0.14299999999999999</v>
      </c>
      <c r="D63" s="342">
        <v>0.57099999999999995</v>
      </c>
      <c r="E63" s="342">
        <v>0.14299999999999999</v>
      </c>
      <c r="F63" s="342">
        <v>0</v>
      </c>
      <c r="G63" s="342">
        <v>0.14299999999999999</v>
      </c>
    </row>
    <row r="64" spans="1:7" x14ac:dyDescent="0.25">
      <c r="A64" s="291"/>
      <c r="B64" s="146" t="s">
        <v>62</v>
      </c>
      <c r="C64" s="342">
        <v>9.7000000000000003E-2</v>
      </c>
      <c r="D64" s="342">
        <v>0.67700000000000005</v>
      </c>
      <c r="E64" s="342">
        <v>0.19400000000000001</v>
      </c>
      <c r="F64" s="342">
        <v>0</v>
      </c>
      <c r="G64" s="342">
        <v>3.2000000000000001E-2</v>
      </c>
    </row>
    <row r="65" spans="1:7" x14ac:dyDescent="0.25">
      <c r="A65" s="291"/>
      <c r="B65" s="146" t="s">
        <v>69</v>
      </c>
      <c r="C65" s="342">
        <v>0.27300000000000002</v>
      </c>
      <c r="D65" s="342">
        <v>0.54500000000000004</v>
      </c>
      <c r="E65" s="342">
        <v>9.0999999999999998E-2</v>
      </c>
      <c r="F65" s="342">
        <v>9.0999999999999998E-2</v>
      </c>
      <c r="G65" s="342">
        <v>0</v>
      </c>
    </row>
    <row r="66" spans="1:7" x14ac:dyDescent="0.25">
      <c r="A66" s="291"/>
      <c r="B66" s="146" t="s">
        <v>136</v>
      </c>
      <c r="C66" s="342">
        <v>0.13800000000000001</v>
      </c>
      <c r="D66" s="342">
        <v>0.31</v>
      </c>
      <c r="E66" s="342">
        <v>0.27600000000000002</v>
      </c>
      <c r="F66" s="342">
        <v>0.20699999999999999</v>
      </c>
      <c r="G66" s="342">
        <v>6.9000000000000006E-2</v>
      </c>
    </row>
    <row r="67" spans="1:7" x14ac:dyDescent="0.25">
      <c r="A67" s="291"/>
      <c r="B67" s="146" t="s">
        <v>124</v>
      </c>
      <c r="C67" s="342">
        <v>0.375</v>
      </c>
      <c r="D67" s="342">
        <v>0.375</v>
      </c>
      <c r="E67" s="342">
        <v>0.25</v>
      </c>
      <c r="F67" s="342">
        <v>0</v>
      </c>
      <c r="G67" s="342">
        <v>0</v>
      </c>
    </row>
    <row r="68" spans="1:7" x14ac:dyDescent="0.25">
      <c r="A68" s="291"/>
      <c r="B68" s="146" t="s">
        <v>99</v>
      </c>
      <c r="C68" s="342">
        <v>0.182</v>
      </c>
      <c r="D68" s="342">
        <v>0.36399999999999999</v>
      </c>
      <c r="E68" s="342">
        <v>0.318</v>
      </c>
      <c r="F68" s="342">
        <v>9.0999999999999998E-2</v>
      </c>
      <c r="G68" s="342">
        <v>4.4999999999999998E-2</v>
      </c>
    </row>
    <row r="69" spans="1:7" x14ac:dyDescent="0.25">
      <c r="A69" s="291"/>
      <c r="B69" s="146" t="s">
        <v>177</v>
      </c>
      <c r="C69" s="342">
        <v>0.125</v>
      </c>
      <c r="D69" s="342">
        <v>0.125</v>
      </c>
      <c r="E69" s="342">
        <v>0.5</v>
      </c>
      <c r="F69" s="342">
        <v>0.125</v>
      </c>
      <c r="G69" s="342">
        <v>0.125</v>
      </c>
    </row>
    <row r="70" spans="1:7" x14ac:dyDescent="0.25">
      <c r="A70" s="291"/>
      <c r="B70" s="146" t="s">
        <v>116</v>
      </c>
      <c r="C70" s="342">
        <v>0.25</v>
      </c>
      <c r="D70" s="342">
        <v>0.375</v>
      </c>
      <c r="E70" s="342">
        <v>0.375</v>
      </c>
      <c r="F70" s="342">
        <v>0</v>
      </c>
      <c r="G70" s="342">
        <v>0</v>
      </c>
    </row>
    <row r="71" spans="1:7" x14ac:dyDescent="0.25">
      <c r="A71" s="291"/>
      <c r="B71" s="146" t="s">
        <v>129</v>
      </c>
      <c r="C71" s="342">
        <v>0</v>
      </c>
      <c r="D71" s="342">
        <v>0.57099999999999995</v>
      </c>
      <c r="E71" s="342">
        <v>0.42899999999999999</v>
      </c>
      <c r="F71" s="342">
        <v>0</v>
      </c>
      <c r="G71" s="342">
        <v>0</v>
      </c>
    </row>
    <row r="72" spans="1:7" x14ac:dyDescent="0.25">
      <c r="A72" s="291"/>
      <c r="B72" s="146" t="s">
        <v>76</v>
      </c>
      <c r="C72" s="342">
        <v>0.45800000000000002</v>
      </c>
      <c r="D72" s="342">
        <v>0.375</v>
      </c>
      <c r="E72" s="342">
        <v>0.125</v>
      </c>
      <c r="F72" s="342">
        <v>4.2000000000000003E-2</v>
      </c>
      <c r="G72" s="342">
        <v>0</v>
      </c>
    </row>
    <row r="73" spans="1:7" x14ac:dyDescent="0.25">
      <c r="A73" s="291"/>
      <c r="B73" s="146" t="s">
        <v>160</v>
      </c>
      <c r="C73" s="342">
        <v>0.2</v>
      </c>
      <c r="D73" s="342">
        <v>0.32</v>
      </c>
      <c r="E73" s="342">
        <v>0.24</v>
      </c>
      <c r="F73" s="342">
        <v>0.12</v>
      </c>
      <c r="G73" s="342">
        <v>0.12</v>
      </c>
    </row>
    <row r="74" spans="1:7" x14ac:dyDescent="0.25">
      <c r="A74" s="291"/>
      <c r="B74" s="146" t="s">
        <v>79</v>
      </c>
      <c r="C74" s="342">
        <v>8.3000000000000004E-2</v>
      </c>
      <c r="D74" s="342">
        <v>0.66700000000000004</v>
      </c>
      <c r="E74" s="342">
        <v>0.25</v>
      </c>
      <c r="F74" s="342">
        <v>0</v>
      </c>
      <c r="G74" s="342">
        <v>0</v>
      </c>
    </row>
    <row r="75" spans="1:7" x14ac:dyDescent="0.25">
      <c r="A75" s="291"/>
      <c r="B75" s="146" t="s">
        <v>364</v>
      </c>
      <c r="C75" s="342">
        <v>0.217</v>
      </c>
      <c r="D75" s="342">
        <v>0.47799999999999998</v>
      </c>
      <c r="E75" s="342">
        <v>0.30399999999999999</v>
      </c>
      <c r="F75" s="342">
        <v>0</v>
      </c>
      <c r="G75" s="342">
        <v>0</v>
      </c>
    </row>
    <row r="76" spans="1:7" x14ac:dyDescent="0.25">
      <c r="A76" s="291"/>
      <c r="B76" s="146" t="s">
        <v>365</v>
      </c>
      <c r="C76" s="342">
        <v>0.25700000000000001</v>
      </c>
      <c r="D76" s="342">
        <v>0.48599999999999999</v>
      </c>
      <c r="E76" s="342">
        <v>0.25700000000000001</v>
      </c>
      <c r="F76" s="342">
        <v>0</v>
      </c>
      <c r="G76" s="342">
        <v>0</v>
      </c>
    </row>
    <row r="77" spans="1:7" x14ac:dyDescent="0.25">
      <c r="A77" s="291"/>
      <c r="B77" s="146" t="s">
        <v>366</v>
      </c>
      <c r="C77" s="342">
        <v>0.433</v>
      </c>
      <c r="D77" s="342">
        <v>0.3</v>
      </c>
      <c r="E77" s="342">
        <v>0.2</v>
      </c>
      <c r="F77" s="342">
        <v>6.7000000000000004E-2</v>
      </c>
      <c r="G77" s="342">
        <v>0</v>
      </c>
    </row>
    <row r="78" spans="1:7" x14ac:dyDescent="0.25">
      <c r="A78" s="291"/>
      <c r="B78" s="146" t="s">
        <v>211</v>
      </c>
      <c r="C78" s="342">
        <v>0.34</v>
      </c>
      <c r="D78" s="342">
        <v>0.42</v>
      </c>
      <c r="E78" s="342">
        <v>0.22</v>
      </c>
      <c r="F78" s="342">
        <v>0.02</v>
      </c>
      <c r="G78" s="342">
        <v>0</v>
      </c>
    </row>
    <row r="79" spans="1:7" x14ac:dyDescent="0.25">
      <c r="A79" s="291"/>
      <c r="B79" s="146" t="s">
        <v>106</v>
      </c>
      <c r="C79" s="342">
        <v>0.375</v>
      </c>
      <c r="D79" s="342">
        <v>0.25</v>
      </c>
      <c r="E79" s="342">
        <v>0.125</v>
      </c>
      <c r="F79" s="342">
        <v>0.25</v>
      </c>
      <c r="G79" s="342">
        <v>0</v>
      </c>
    </row>
    <row r="80" spans="1:7" x14ac:dyDescent="0.25">
      <c r="A80" s="291"/>
      <c r="B80" s="146" t="s">
        <v>102</v>
      </c>
      <c r="C80" s="342">
        <v>0.125</v>
      </c>
      <c r="D80" s="342">
        <v>0.58299999999999996</v>
      </c>
      <c r="E80" s="342">
        <v>0.29199999999999998</v>
      </c>
      <c r="F80" s="342">
        <v>0</v>
      </c>
      <c r="G80" s="342">
        <v>0</v>
      </c>
    </row>
    <row r="81" spans="1:7" x14ac:dyDescent="0.25">
      <c r="A81" s="291"/>
      <c r="B81" s="146" t="s">
        <v>217</v>
      </c>
      <c r="C81" s="342">
        <v>0</v>
      </c>
      <c r="D81" s="342">
        <v>0.2</v>
      </c>
      <c r="E81" s="342">
        <v>0.46700000000000003</v>
      </c>
      <c r="F81" s="342">
        <v>0.26700000000000002</v>
      </c>
      <c r="G81" s="342">
        <v>6.7000000000000004E-2</v>
      </c>
    </row>
    <row r="82" spans="1:7" x14ac:dyDescent="0.25">
      <c r="A82" s="291"/>
      <c r="B82" s="146" t="s">
        <v>367</v>
      </c>
      <c r="C82" s="342">
        <v>7.0999999999999994E-2</v>
      </c>
      <c r="D82" s="342">
        <v>7.0999999999999994E-2</v>
      </c>
      <c r="E82" s="342">
        <v>0.42899999999999999</v>
      </c>
      <c r="F82" s="342">
        <v>0.42899999999999999</v>
      </c>
      <c r="G82" s="342">
        <v>0</v>
      </c>
    </row>
    <row r="83" spans="1:7" x14ac:dyDescent="0.25">
      <c r="A83" s="291"/>
      <c r="B83" s="146" t="s">
        <v>213</v>
      </c>
      <c r="C83" s="342">
        <v>0</v>
      </c>
      <c r="D83" s="342">
        <v>0.16700000000000001</v>
      </c>
      <c r="E83" s="342">
        <v>0.33300000000000002</v>
      </c>
      <c r="F83" s="342">
        <v>0.5</v>
      </c>
      <c r="G83" s="342">
        <v>0</v>
      </c>
    </row>
    <row r="84" spans="1:7" x14ac:dyDescent="0.25">
      <c r="A84" s="291"/>
      <c r="B84" s="146" t="s">
        <v>368</v>
      </c>
      <c r="C84" s="342">
        <v>3.6999999999999998E-2</v>
      </c>
      <c r="D84" s="342">
        <v>0.185</v>
      </c>
      <c r="E84" s="342">
        <v>0.44400000000000001</v>
      </c>
      <c r="F84" s="342">
        <v>0.29599999999999999</v>
      </c>
      <c r="G84" s="342">
        <v>3.6999999999999998E-2</v>
      </c>
    </row>
    <row r="85" spans="1:7" x14ac:dyDescent="0.25">
      <c r="A85" s="291"/>
      <c r="B85" s="146" t="s">
        <v>369</v>
      </c>
      <c r="C85" s="342">
        <v>0.16700000000000001</v>
      </c>
      <c r="D85" s="342">
        <v>0.25</v>
      </c>
      <c r="E85" s="342">
        <v>0.33300000000000002</v>
      </c>
      <c r="F85" s="342">
        <v>0.25</v>
      </c>
      <c r="G85" s="342">
        <v>0</v>
      </c>
    </row>
    <row r="86" spans="1:7" x14ac:dyDescent="0.25">
      <c r="A86" s="291"/>
      <c r="B86" s="146" t="s">
        <v>370</v>
      </c>
      <c r="C86" s="342">
        <v>0.21099999999999999</v>
      </c>
      <c r="D86" s="342">
        <v>0.316</v>
      </c>
      <c r="E86" s="342">
        <v>0.316</v>
      </c>
      <c r="F86" s="342">
        <v>0.158</v>
      </c>
      <c r="G86" s="342">
        <v>0</v>
      </c>
    </row>
    <row r="87" spans="1:7" x14ac:dyDescent="0.25">
      <c r="A87" s="291"/>
      <c r="B87" s="146" t="s">
        <v>148</v>
      </c>
      <c r="C87" s="342">
        <v>0.25</v>
      </c>
      <c r="D87" s="342">
        <v>0.41699999999999998</v>
      </c>
      <c r="E87" s="342">
        <v>0.25</v>
      </c>
      <c r="F87" s="342">
        <v>8.3000000000000004E-2</v>
      </c>
      <c r="G87" s="342">
        <v>0</v>
      </c>
    </row>
    <row r="88" spans="1:7" x14ac:dyDescent="0.25">
      <c r="A88" s="291"/>
      <c r="B88" s="146" t="s">
        <v>168</v>
      </c>
      <c r="C88" s="342">
        <v>0.188</v>
      </c>
      <c r="D88" s="342">
        <v>0.375</v>
      </c>
      <c r="E88" s="342">
        <v>0.188</v>
      </c>
      <c r="F88" s="342">
        <v>0.25</v>
      </c>
      <c r="G88" s="342">
        <v>0</v>
      </c>
    </row>
    <row r="89" spans="1:7" x14ac:dyDescent="0.25">
      <c r="A89" s="291"/>
      <c r="B89" s="146" t="s">
        <v>371</v>
      </c>
      <c r="C89" s="342">
        <v>0.121</v>
      </c>
      <c r="D89" s="342">
        <v>0.48499999999999999</v>
      </c>
      <c r="E89" s="342">
        <v>0.36399999999999999</v>
      </c>
      <c r="F89" s="342">
        <v>0.03</v>
      </c>
      <c r="G89" s="342">
        <v>0</v>
      </c>
    </row>
    <row r="90" spans="1:7" x14ac:dyDescent="0.25">
      <c r="A90" s="291"/>
      <c r="B90" s="146" t="s">
        <v>232</v>
      </c>
      <c r="C90" s="342">
        <v>0.13600000000000001</v>
      </c>
      <c r="D90" s="342">
        <v>0.50800000000000001</v>
      </c>
      <c r="E90" s="342">
        <v>0.30499999999999999</v>
      </c>
      <c r="F90" s="342">
        <v>3.4000000000000002E-2</v>
      </c>
      <c r="G90" s="342">
        <v>1.7000000000000001E-2</v>
      </c>
    </row>
    <row r="91" spans="1:7" x14ac:dyDescent="0.25">
      <c r="A91" s="291" t="s">
        <v>372</v>
      </c>
      <c r="B91" s="146" t="s">
        <v>143</v>
      </c>
      <c r="C91" s="342">
        <v>0.21099999999999999</v>
      </c>
      <c r="D91" s="342">
        <v>0.21099999999999999</v>
      </c>
      <c r="E91" s="342">
        <v>0.42099999999999999</v>
      </c>
      <c r="F91" s="342">
        <v>0.105</v>
      </c>
      <c r="G91" s="342">
        <v>5.2999999999999999E-2</v>
      </c>
    </row>
    <row r="92" spans="1:7" x14ac:dyDescent="0.25">
      <c r="A92" s="291"/>
      <c r="B92" s="146" t="s">
        <v>169</v>
      </c>
      <c r="C92" s="342">
        <v>0.20799999999999999</v>
      </c>
      <c r="D92" s="342">
        <v>0.25</v>
      </c>
      <c r="E92" s="342">
        <v>0.375</v>
      </c>
      <c r="F92" s="342">
        <v>0.125</v>
      </c>
      <c r="G92" s="342">
        <v>4.2000000000000003E-2</v>
      </c>
    </row>
    <row r="93" spans="1:7" x14ac:dyDescent="0.25">
      <c r="A93" s="291"/>
      <c r="B93" s="146" t="s">
        <v>167</v>
      </c>
      <c r="C93" s="342">
        <v>0.17199999999999999</v>
      </c>
      <c r="D93" s="342">
        <v>0.34499999999999997</v>
      </c>
      <c r="E93" s="342">
        <v>0.31</v>
      </c>
      <c r="F93" s="342">
        <v>0.13800000000000001</v>
      </c>
      <c r="G93" s="342">
        <v>3.4000000000000002E-2</v>
      </c>
    </row>
    <row r="94" spans="1:7" x14ac:dyDescent="0.25">
      <c r="A94" s="291"/>
      <c r="B94" s="146" t="s">
        <v>159</v>
      </c>
      <c r="C94" s="342">
        <v>5.6000000000000001E-2</v>
      </c>
      <c r="D94" s="342">
        <v>0.41699999999999998</v>
      </c>
      <c r="E94" s="342">
        <v>0.41699999999999998</v>
      </c>
      <c r="F94" s="342">
        <v>0.111</v>
      </c>
      <c r="G94" s="342">
        <v>0</v>
      </c>
    </row>
    <row r="95" spans="1:7" x14ac:dyDescent="0.25">
      <c r="A95" s="291"/>
      <c r="B95" s="146" t="s">
        <v>153</v>
      </c>
      <c r="C95" s="342">
        <v>0.13</v>
      </c>
      <c r="D95" s="342">
        <v>0.28299999999999997</v>
      </c>
      <c r="E95" s="342">
        <v>0.45700000000000002</v>
      </c>
      <c r="F95" s="342">
        <v>6.5000000000000002E-2</v>
      </c>
      <c r="G95" s="342">
        <v>6.5000000000000002E-2</v>
      </c>
    </row>
    <row r="96" spans="1:7" x14ac:dyDescent="0.25">
      <c r="A96" s="291"/>
      <c r="B96" s="146" t="s">
        <v>91</v>
      </c>
      <c r="C96" s="342">
        <v>0.154</v>
      </c>
      <c r="D96" s="342">
        <v>0.61499999999999999</v>
      </c>
      <c r="E96" s="342">
        <v>0.23100000000000001</v>
      </c>
      <c r="F96" s="342">
        <v>0</v>
      </c>
      <c r="G96" s="342">
        <v>0</v>
      </c>
    </row>
    <row r="97" spans="1:7" x14ac:dyDescent="0.25">
      <c r="A97" s="291"/>
      <c r="B97" s="146" t="s">
        <v>172</v>
      </c>
      <c r="C97" s="342">
        <v>0</v>
      </c>
      <c r="D97" s="342">
        <v>0.38900000000000001</v>
      </c>
      <c r="E97" s="342">
        <v>0.38900000000000001</v>
      </c>
      <c r="F97" s="342">
        <v>0.19400000000000001</v>
      </c>
      <c r="G97" s="342">
        <v>2.8000000000000001E-2</v>
      </c>
    </row>
    <row r="98" spans="1:7" x14ac:dyDescent="0.25">
      <c r="A98" s="291"/>
      <c r="B98" s="146" t="s">
        <v>176</v>
      </c>
      <c r="C98" s="342">
        <v>0.2</v>
      </c>
      <c r="D98" s="342">
        <v>0.2</v>
      </c>
      <c r="E98" s="342">
        <v>0.4</v>
      </c>
      <c r="F98" s="342">
        <v>0.2</v>
      </c>
      <c r="G98" s="342">
        <v>0</v>
      </c>
    </row>
    <row r="99" spans="1:7" x14ac:dyDescent="0.25">
      <c r="A99" s="291"/>
      <c r="B99" s="146" t="s">
        <v>170</v>
      </c>
      <c r="C99" s="342">
        <v>0.26200000000000001</v>
      </c>
      <c r="D99" s="342">
        <v>0.29499999999999998</v>
      </c>
      <c r="E99" s="342">
        <v>0.29499999999999998</v>
      </c>
      <c r="F99" s="342">
        <v>0.115</v>
      </c>
      <c r="G99" s="342">
        <v>3.3000000000000002E-2</v>
      </c>
    </row>
    <row r="100" spans="1:7" x14ac:dyDescent="0.25">
      <c r="A100" s="291"/>
      <c r="B100" s="146" t="s">
        <v>127</v>
      </c>
      <c r="C100" s="342">
        <v>0.20799999999999999</v>
      </c>
      <c r="D100" s="342">
        <v>0.625</v>
      </c>
      <c r="E100" s="342">
        <v>0.125</v>
      </c>
      <c r="F100" s="342">
        <v>4.2000000000000003E-2</v>
      </c>
      <c r="G100" s="342">
        <v>0</v>
      </c>
    </row>
    <row r="101" spans="1:7" x14ac:dyDescent="0.25">
      <c r="A101" s="291"/>
      <c r="B101" s="146" t="s">
        <v>120</v>
      </c>
      <c r="C101" s="342">
        <v>0.23</v>
      </c>
      <c r="D101" s="342">
        <v>0.44600000000000001</v>
      </c>
      <c r="E101" s="342">
        <v>0.25700000000000001</v>
      </c>
      <c r="F101" s="342">
        <v>6.8000000000000005E-2</v>
      </c>
      <c r="G101" s="342">
        <v>0</v>
      </c>
    </row>
    <row r="102" spans="1:7" x14ac:dyDescent="0.25">
      <c r="A102" s="291"/>
      <c r="B102" s="146" t="s">
        <v>186</v>
      </c>
      <c r="C102" s="342">
        <v>7.0999999999999994E-2</v>
      </c>
      <c r="D102" s="342">
        <v>0.35699999999999998</v>
      </c>
      <c r="E102" s="342">
        <v>0.42899999999999999</v>
      </c>
      <c r="F102" s="342">
        <v>7.0999999999999994E-2</v>
      </c>
      <c r="G102" s="342">
        <v>7.0999999999999994E-2</v>
      </c>
    </row>
    <row r="103" spans="1:7" x14ac:dyDescent="0.25">
      <c r="A103" s="291"/>
      <c r="B103" s="146" t="s">
        <v>188</v>
      </c>
      <c r="C103" s="342">
        <v>0</v>
      </c>
      <c r="D103" s="342">
        <v>0.42899999999999999</v>
      </c>
      <c r="E103" s="342">
        <v>0.42899999999999999</v>
      </c>
      <c r="F103" s="342">
        <v>0.14299999999999999</v>
      </c>
      <c r="G103" s="342">
        <v>0</v>
      </c>
    </row>
    <row r="104" spans="1:7" x14ac:dyDescent="0.25">
      <c r="A104" s="291"/>
      <c r="B104" s="146" t="s">
        <v>121</v>
      </c>
      <c r="C104" s="342">
        <v>0.14099999999999999</v>
      </c>
      <c r="D104" s="342">
        <v>0.47899999999999998</v>
      </c>
      <c r="E104" s="342">
        <v>0.26800000000000002</v>
      </c>
      <c r="F104" s="342">
        <v>0.113</v>
      </c>
      <c r="G104" s="342">
        <v>0</v>
      </c>
    </row>
    <row r="105" spans="1:7" x14ac:dyDescent="0.25">
      <c r="A105" s="291" t="s">
        <v>373</v>
      </c>
      <c r="B105" s="146" t="s">
        <v>149</v>
      </c>
      <c r="C105" s="342">
        <v>0.17100000000000001</v>
      </c>
      <c r="D105" s="342">
        <v>0.22</v>
      </c>
      <c r="E105" s="342">
        <v>0.439</v>
      </c>
      <c r="F105" s="342">
        <v>0.122</v>
      </c>
      <c r="G105" s="342">
        <v>4.9000000000000002E-2</v>
      </c>
    </row>
    <row r="106" spans="1:7" x14ac:dyDescent="0.25">
      <c r="A106" s="291"/>
      <c r="B106" s="146" t="s">
        <v>146</v>
      </c>
      <c r="C106" s="342">
        <v>0.16</v>
      </c>
      <c r="D106" s="342">
        <v>0.48</v>
      </c>
      <c r="E106" s="342">
        <v>0.32</v>
      </c>
      <c r="F106" s="342">
        <v>0.04</v>
      </c>
      <c r="G106" s="342">
        <v>0</v>
      </c>
    </row>
    <row r="107" spans="1:7" x14ac:dyDescent="0.25">
      <c r="A107" s="291"/>
      <c r="B107" s="146" t="s">
        <v>139</v>
      </c>
      <c r="C107" s="342">
        <v>0.13600000000000001</v>
      </c>
      <c r="D107" s="342">
        <v>0.45500000000000002</v>
      </c>
      <c r="E107" s="342">
        <v>0.27300000000000002</v>
      </c>
      <c r="F107" s="342">
        <v>0.13600000000000001</v>
      </c>
      <c r="G107" s="342">
        <v>0</v>
      </c>
    </row>
    <row r="108" spans="1:7" x14ac:dyDescent="0.25">
      <c r="A108" s="291"/>
      <c r="B108" s="146" t="s">
        <v>192</v>
      </c>
      <c r="C108" s="342">
        <v>4.4999999999999998E-2</v>
      </c>
      <c r="D108" s="342">
        <v>0.36399999999999999</v>
      </c>
      <c r="E108" s="342">
        <v>0.40899999999999997</v>
      </c>
      <c r="F108" s="342">
        <v>0.13600000000000001</v>
      </c>
      <c r="G108" s="342">
        <v>4.4999999999999998E-2</v>
      </c>
    </row>
    <row r="109" spans="1:7" x14ac:dyDescent="0.25">
      <c r="A109" s="291"/>
      <c r="B109" s="146" t="s">
        <v>150</v>
      </c>
      <c r="C109" s="342">
        <v>6.3E-2</v>
      </c>
      <c r="D109" s="342">
        <v>0.5</v>
      </c>
      <c r="E109" s="342">
        <v>0.313</v>
      </c>
      <c r="F109" s="342">
        <v>9.4E-2</v>
      </c>
      <c r="G109" s="342">
        <v>3.1E-2</v>
      </c>
    </row>
    <row r="110" spans="1:7" x14ac:dyDescent="0.25">
      <c r="A110" s="291"/>
      <c r="B110" s="146" t="s">
        <v>145</v>
      </c>
      <c r="C110" s="342">
        <v>0.182</v>
      </c>
      <c r="D110" s="342">
        <v>0.81799999999999995</v>
      </c>
      <c r="E110" s="342">
        <v>0</v>
      </c>
      <c r="F110" s="342">
        <v>0</v>
      </c>
      <c r="G110" s="342">
        <v>0</v>
      </c>
    </row>
    <row r="111" spans="1:7" x14ac:dyDescent="0.25">
      <c r="A111" s="291"/>
      <c r="B111" s="146" t="s">
        <v>141</v>
      </c>
      <c r="C111" s="342">
        <v>0.1</v>
      </c>
      <c r="D111" s="342">
        <v>0.4</v>
      </c>
      <c r="E111" s="342">
        <v>0.38</v>
      </c>
      <c r="F111" s="342">
        <v>0.08</v>
      </c>
      <c r="G111" s="342">
        <v>0.04</v>
      </c>
    </row>
    <row r="112" spans="1:7" x14ac:dyDescent="0.25">
      <c r="A112" s="291"/>
      <c r="B112" s="146" t="s">
        <v>107</v>
      </c>
      <c r="C112" s="342">
        <v>9.5000000000000001E-2</v>
      </c>
      <c r="D112" s="342">
        <v>0.54800000000000004</v>
      </c>
      <c r="E112" s="342">
        <v>0.33300000000000002</v>
      </c>
      <c r="F112" s="342">
        <v>2.4E-2</v>
      </c>
      <c r="G112" s="342">
        <v>0</v>
      </c>
    </row>
    <row r="113" spans="1:7" x14ac:dyDescent="0.25">
      <c r="A113" s="291"/>
      <c r="B113" s="146" t="s">
        <v>105</v>
      </c>
      <c r="C113" s="342">
        <v>0.19400000000000001</v>
      </c>
      <c r="D113" s="342">
        <v>0.54800000000000004</v>
      </c>
      <c r="E113" s="342">
        <v>0.22600000000000001</v>
      </c>
      <c r="F113" s="342">
        <v>3.2000000000000001E-2</v>
      </c>
      <c r="G113" s="342">
        <v>0</v>
      </c>
    </row>
    <row r="114" spans="1:7" x14ac:dyDescent="0.25">
      <c r="A114" s="291"/>
      <c r="B114" s="146" t="s">
        <v>125</v>
      </c>
      <c r="C114" s="342">
        <v>0.219</v>
      </c>
      <c r="D114" s="342">
        <v>0.5</v>
      </c>
      <c r="E114" s="342">
        <v>0.28100000000000003</v>
      </c>
      <c r="F114" s="342">
        <v>0</v>
      </c>
      <c r="G114" s="342">
        <v>0</v>
      </c>
    </row>
    <row r="115" spans="1:7" x14ac:dyDescent="0.25">
      <c r="A115" s="291"/>
      <c r="B115" s="146" t="s">
        <v>147</v>
      </c>
      <c r="C115" s="342">
        <v>8.6999999999999994E-2</v>
      </c>
      <c r="D115" s="342">
        <v>0.60899999999999999</v>
      </c>
      <c r="E115" s="342">
        <v>0.13</v>
      </c>
      <c r="F115" s="342">
        <v>0.13</v>
      </c>
      <c r="G115" s="342">
        <v>4.2999999999999997E-2</v>
      </c>
    </row>
    <row r="116" spans="1:7" x14ac:dyDescent="0.25">
      <c r="A116" s="291"/>
      <c r="B116" s="146" t="s">
        <v>185</v>
      </c>
      <c r="C116" s="342">
        <v>9.0999999999999998E-2</v>
      </c>
      <c r="D116" s="342">
        <v>0.54500000000000004</v>
      </c>
      <c r="E116" s="342">
        <v>0</v>
      </c>
      <c r="F116" s="342">
        <v>0.36399999999999999</v>
      </c>
      <c r="G116" s="342">
        <v>0</v>
      </c>
    </row>
    <row r="117" spans="1:7" x14ac:dyDescent="0.25">
      <c r="A117" s="291"/>
      <c r="B117" s="146" t="s">
        <v>138</v>
      </c>
      <c r="C117" s="342">
        <v>0.122</v>
      </c>
      <c r="D117" s="342">
        <v>0.46300000000000002</v>
      </c>
      <c r="E117" s="342">
        <v>0.36599999999999999</v>
      </c>
      <c r="F117" s="342">
        <v>4.9000000000000002E-2</v>
      </c>
      <c r="G117" s="342">
        <v>0</v>
      </c>
    </row>
    <row r="118" spans="1:7" x14ac:dyDescent="0.25">
      <c r="A118" s="291"/>
      <c r="B118" s="146" t="s">
        <v>82</v>
      </c>
      <c r="C118" s="342">
        <v>0.25</v>
      </c>
      <c r="D118" s="342">
        <v>0.57099999999999995</v>
      </c>
      <c r="E118" s="342">
        <v>0.14299999999999999</v>
      </c>
      <c r="F118" s="342">
        <v>3.5999999999999997E-2</v>
      </c>
      <c r="G118" s="342">
        <v>0</v>
      </c>
    </row>
    <row r="119" spans="1:7" x14ac:dyDescent="0.25">
      <c r="A119" s="291"/>
      <c r="B119" s="146" t="s">
        <v>157</v>
      </c>
      <c r="C119" s="342">
        <v>9.0999999999999998E-2</v>
      </c>
      <c r="D119" s="342">
        <v>0.63600000000000001</v>
      </c>
      <c r="E119" s="342">
        <v>0</v>
      </c>
      <c r="F119" s="342">
        <v>0.27300000000000002</v>
      </c>
      <c r="G119" s="342">
        <v>0</v>
      </c>
    </row>
    <row r="120" spans="1:7" x14ac:dyDescent="0.25">
      <c r="A120" s="291"/>
      <c r="B120" s="146" t="s">
        <v>156</v>
      </c>
      <c r="C120" s="342">
        <v>0.121</v>
      </c>
      <c r="D120" s="342">
        <v>0.31</v>
      </c>
      <c r="E120" s="342">
        <v>0.24099999999999999</v>
      </c>
      <c r="F120" s="342">
        <v>0.24099999999999999</v>
      </c>
      <c r="G120" s="342">
        <v>8.5999999999999993E-2</v>
      </c>
    </row>
    <row r="121" spans="1:7" x14ac:dyDescent="0.25">
      <c r="A121" s="291"/>
      <c r="B121" s="146" t="s">
        <v>134</v>
      </c>
      <c r="C121" s="342">
        <v>0.125</v>
      </c>
      <c r="D121" s="342">
        <v>0.45800000000000002</v>
      </c>
      <c r="E121" s="342">
        <v>0.29199999999999998</v>
      </c>
      <c r="F121" s="342">
        <v>8.3000000000000004E-2</v>
      </c>
      <c r="G121" s="342">
        <v>4.2000000000000003E-2</v>
      </c>
    </row>
    <row r="122" spans="1:7" x14ac:dyDescent="0.25">
      <c r="A122" s="291"/>
      <c r="B122" s="146" t="s">
        <v>86</v>
      </c>
      <c r="C122" s="342">
        <v>0.41699999999999998</v>
      </c>
      <c r="D122" s="342">
        <v>0.41699999999999998</v>
      </c>
      <c r="E122" s="342">
        <v>0.16700000000000001</v>
      </c>
      <c r="F122" s="342">
        <v>0</v>
      </c>
      <c r="G122" s="342">
        <v>0</v>
      </c>
    </row>
    <row r="123" spans="1:7" x14ac:dyDescent="0.25">
      <c r="A123" s="291"/>
      <c r="B123" s="146" t="s">
        <v>158</v>
      </c>
      <c r="C123" s="342">
        <v>0.182</v>
      </c>
      <c r="D123" s="342">
        <v>0.72699999999999998</v>
      </c>
      <c r="E123" s="342">
        <v>0</v>
      </c>
      <c r="F123" s="342">
        <v>9.0999999999999998E-2</v>
      </c>
      <c r="G123" s="342">
        <v>0</v>
      </c>
    </row>
    <row r="124" spans="1:7" x14ac:dyDescent="0.25">
      <c r="A124" s="291"/>
      <c r="B124" s="146" t="s">
        <v>142</v>
      </c>
      <c r="C124" s="342">
        <v>0.13300000000000001</v>
      </c>
      <c r="D124" s="342">
        <v>0.46700000000000003</v>
      </c>
      <c r="E124" s="342">
        <v>6.7000000000000004E-2</v>
      </c>
      <c r="F124" s="342">
        <v>0.26700000000000002</v>
      </c>
      <c r="G124" s="342">
        <v>6.7000000000000004E-2</v>
      </c>
    </row>
    <row r="125" spans="1:7" x14ac:dyDescent="0.25">
      <c r="A125" s="291"/>
      <c r="B125" s="146" t="s">
        <v>181</v>
      </c>
      <c r="C125" s="342">
        <v>0</v>
      </c>
      <c r="D125" s="342">
        <v>0.316</v>
      </c>
      <c r="E125" s="342">
        <v>0.316</v>
      </c>
      <c r="F125" s="342">
        <v>0.316</v>
      </c>
      <c r="G125" s="342">
        <v>5.2999999999999999E-2</v>
      </c>
    </row>
    <row r="126" spans="1:7" x14ac:dyDescent="0.25">
      <c r="A126" s="291"/>
      <c r="B126" s="146" t="s">
        <v>184</v>
      </c>
      <c r="C126" s="342">
        <v>0.188</v>
      </c>
      <c r="D126" s="342">
        <v>0.313</v>
      </c>
      <c r="E126" s="342">
        <v>0.313</v>
      </c>
      <c r="F126" s="342">
        <v>0.188</v>
      </c>
      <c r="G126" s="342">
        <v>0</v>
      </c>
    </row>
    <row r="127" spans="1:7" x14ac:dyDescent="0.25">
      <c r="A127" s="291"/>
      <c r="B127" s="146" t="s">
        <v>189</v>
      </c>
      <c r="C127" s="342">
        <v>0.13600000000000001</v>
      </c>
      <c r="D127" s="342">
        <v>0.182</v>
      </c>
      <c r="E127" s="342">
        <v>0.45500000000000002</v>
      </c>
      <c r="F127" s="342">
        <v>0.182</v>
      </c>
      <c r="G127" s="342">
        <v>4.4999999999999998E-2</v>
      </c>
    </row>
    <row r="128" spans="1:7" x14ac:dyDescent="0.25">
      <c r="A128" s="297" t="s">
        <v>374</v>
      </c>
      <c r="B128" s="146" t="s">
        <v>171</v>
      </c>
      <c r="C128" s="342">
        <v>6.7000000000000004E-2</v>
      </c>
      <c r="D128" s="342">
        <v>0.23300000000000001</v>
      </c>
      <c r="E128" s="342">
        <v>0.3</v>
      </c>
      <c r="F128" s="342">
        <v>0.36699999999999999</v>
      </c>
      <c r="G128" s="342">
        <v>3.3000000000000002E-2</v>
      </c>
    </row>
    <row r="129" spans="1:7" x14ac:dyDescent="0.25">
      <c r="A129" s="291"/>
      <c r="B129" s="146" t="s">
        <v>110</v>
      </c>
      <c r="C129" s="342">
        <v>5.8999999999999997E-2</v>
      </c>
      <c r="D129" s="342">
        <v>0.41199999999999998</v>
      </c>
      <c r="E129" s="342">
        <v>0.47099999999999997</v>
      </c>
      <c r="F129" s="342">
        <v>0</v>
      </c>
      <c r="G129" s="342">
        <v>5.8999999999999997E-2</v>
      </c>
    </row>
    <row r="130" spans="1:7" x14ac:dyDescent="0.25">
      <c r="A130" s="291"/>
      <c r="B130" s="146" t="s">
        <v>180</v>
      </c>
      <c r="C130" s="342">
        <v>6.8000000000000005E-2</v>
      </c>
      <c r="D130" s="342">
        <v>0.29499999999999998</v>
      </c>
      <c r="E130" s="342">
        <v>0.38600000000000001</v>
      </c>
      <c r="F130" s="342">
        <v>0.20499999999999999</v>
      </c>
      <c r="G130" s="342">
        <v>4.4999999999999998E-2</v>
      </c>
    </row>
    <row r="131" spans="1:7" x14ac:dyDescent="0.25">
      <c r="A131" s="291"/>
      <c r="B131" s="146" t="s">
        <v>195</v>
      </c>
      <c r="C131" s="342">
        <v>0</v>
      </c>
      <c r="D131" s="342">
        <v>0.188</v>
      </c>
      <c r="E131" s="342">
        <v>0.125</v>
      </c>
      <c r="F131" s="342">
        <v>0.375</v>
      </c>
      <c r="G131" s="342">
        <v>0.313</v>
      </c>
    </row>
    <row r="132" spans="1:7" x14ac:dyDescent="0.25">
      <c r="A132" s="291"/>
      <c r="B132" s="146" t="s">
        <v>193</v>
      </c>
      <c r="C132" s="342">
        <v>9.0999999999999998E-2</v>
      </c>
      <c r="D132" s="342">
        <v>0.13600000000000001</v>
      </c>
      <c r="E132" s="342">
        <v>0.34100000000000003</v>
      </c>
      <c r="F132" s="342">
        <v>0.40899999999999997</v>
      </c>
      <c r="G132" s="342">
        <v>2.3E-2</v>
      </c>
    </row>
    <row r="133" spans="1:7" x14ac:dyDescent="0.25">
      <c r="A133" s="291"/>
      <c r="B133" s="146" t="s">
        <v>133</v>
      </c>
      <c r="C133" s="342">
        <v>0</v>
      </c>
      <c r="D133" s="342">
        <v>0.4</v>
      </c>
      <c r="E133" s="342">
        <v>0.4</v>
      </c>
      <c r="F133" s="342">
        <v>6.7000000000000004E-2</v>
      </c>
      <c r="G133" s="342">
        <v>0.13300000000000001</v>
      </c>
    </row>
    <row r="134" spans="1:7" x14ac:dyDescent="0.25">
      <c r="A134" s="291"/>
      <c r="B134" s="146" t="s">
        <v>89</v>
      </c>
      <c r="C134" s="342">
        <v>0.25</v>
      </c>
      <c r="D134" s="342">
        <v>0.5</v>
      </c>
      <c r="E134" s="342">
        <v>0.16700000000000001</v>
      </c>
      <c r="F134" s="342">
        <v>0</v>
      </c>
      <c r="G134" s="342">
        <v>8.3000000000000004E-2</v>
      </c>
    </row>
    <row r="135" spans="1:7" x14ac:dyDescent="0.25">
      <c r="A135" s="291"/>
      <c r="B135" s="146" t="s">
        <v>140</v>
      </c>
      <c r="C135" s="342">
        <v>0.17599999999999999</v>
      </c>
      <c r="D135" s="342">
        <v>0.29399999999999998</v>
      </c>
      <c r="E135" s="342">
        <v>0.29399999999999998</v>
      </c>
      <c r="F135" s="342">
        <v>0.11799999999999999</v>
      </c>
      <c r="G135" s="342">
        <v>0.11799999999999999</v>
      </c>
    </row>
    <row r="136" spans="1:7" x14ac:dyDescent="0.25">
      <c r="A136" s="291"/>
      <c r="B136" s="146" t="s">
        <v>162</v>
      </c>
      <c r="C136" s="342">
        <v>5.2999999999999999E-2</v>
      </c>
      <c r="D136" s="342">
        <v>0.42099999999999999</v>
      </c>
      <c r="E136" s="342">
        <v>0.42099999999999999</v>
      </c>
      <c r="F136" s="342">
        <v>5.2999999999999999E-2</v>
      </c>
      <c r="G136" s="342">
        <v>5.2999999999999999E-2</v>
      </c>
    </row>
    <row r="137" spans="1:7" x14ac:dyDescent="0.25">
      <c r="A137" s="291"/>
      <c r="B137" s="146" t="s">
        <v>187</v>
      </c>
      <c r="C137" s="342">
        <v>6.8000000000000005E-2</v>
      </c>
      <c r="D137" s="342">
        <v>0.27300000000000002</v>
      </c>
      <c r="E137" s="342">
        <v>0.20499999999999999</v>
      </c>
      <c r="F137" s="342">
        <v>0.29499999999999998</v>
      </c>
      <c r="G137" s="342">
        <v>0.159</v>
      </c>
    </row>
    <row r="138" spans="1:7" x14ac:dyDescent="0.25">
      <c r="A138" s="291"/>
      <c r="B138" s="146" t="s">
        <v>131</v>
      </c>
      <c r="C138" s="342">
        <v>0.13300000000000001</v>
      </c>
      <c r="D138" s="342">
        <v>0.4</v>
      </c>
      <c r="E138" s="342">
        <v>0.33300000000000002</v>
      </c>
      <c r="F138" s="342">
        <v>0.13300000000000001</v>
      </c>
      <c r="G138" s="342">
        <v>0</v>
      </c>
    </row>
    <row r="139" spans="1:7" x14ac:dyDescent="0.25">
      <c r="A139" s="291"/>
      <c r="B139" s="146" t="s">
        <v>100</v>
      </c>
      <c r="C139" s="342">
        <v>0.44400000000000001</v>
      </c>
      <c r="D139" s="342">
        <v>0.37</v>
      </c>
      <c r="E139" s="342">
        <v>0.14799999999999999</v>
      </c>
      <c r="F139" s="342">
        <v>0</v>
      </c>
      <c r="G139" s="342">
        <v>3.6999999999999998E-2</v>
      </c>
    </row>
    <row r="140" spans="1:7" x14ac:dyDescent="0.25">
      <c r="A140" s="291"/>
      <c r="B140" s="146" t="s">
        <v>83</v>
      </c>
      <c r="C140" s="342">
        <v>0.182</v>
      </c>
      <c r="D140" s="342">
        <v>0.30299999999999999</v>
      </c>
      <c r="E140" s="342">
        <v>0.39400000000000002</v>
      </c>
      <c r="F140" s="342">
        <v>0.121</v>
      </c>
      <c r="G140" s="342">
        <v>0</v>
      </c>
    </row>
    <row r="141" spans="1:7" x14ac:dyDescent="0.25">
      <c r="A141" s="291"/>
      <c r="B141" s="146" t="s">
        <v>81</v>
      </c>
      <c r="C141" s="342">
        <v>0.19400000000000001</v>
      </c>
      <c r="D141" s="342">
        <v>0.51600000000000001</v>
      </c>
      <c r="E141" s="342">
        <v>0.161</v>
      </c>
      <c r="F141" s="342">
        <v>9.7000000000000003E-2</v>
      </c>
      <c r="G141" s="342">
        <v>3.2000000000000001E-2</v>
      </c>
    </row>
    <row r="142" spans="1:7" x14ac:dyDescent="0.25">
      <c r="A142" s="291"/>
      <c r="B142" s="146" t="s">
        <v>182</v>
      </c>
      <c r="C142" s="342">
        <v>0</v>
      </c>
      <c r="D142" s="342">
        <v>0.222</v>
      </c>
      <c r="E142" s="342">
        <v>0.16700000000000001</v>
      </c>
      <c r="F142" s="342">
        <v>0.27800000000000002</v>
      </c>
      <c r="G142" s="342">
        <v>0.33300000000000002</v>
      </c>
    </row>
    <row r="143" spans="1:7" x14ac:dyDescent="0.25">
      <c r="A143" s="291"/>
      <c r="B143" s="146" t="s">
        <v>126</v>
      </c>
      <c r="C143" s="342">
        <v>0.26500000000000001</v>
      </c>
      <c r="D143" s="342">
        <v>0.32400000000000001</v>
      </c>
      <c r="E143" s="342">
        <v>0.29399999999999998</v>
      </c>
      <c r="F143" s="342">
        <v>8.7999999999999995E-2</v>
      </c>
      <c r="G143" s="342">
        <v>2.9000000000000001E-2</v>
      </c>
    </row>
    <row r="144" spans="1:7" x14ac:dyDescent="0.25">
      <c r="A144" s="291"/>
      <c r="B144" s="146" t="s">
        <v>75</v>
      </c>
      <c r="C144" s="342">
        <v>0.13300000000000001</v>
      </c>
      <c r="D144" s="342">
        <v>0.433</v>
      </c>
      <c r="E144" s="342">
        <v>0.3</v>
      </c>
      <c r="F144" s="342">
        <v>0.1</v>
      </c>
      <c r="G144" s="342">
        <v>3.3000000000000002E-2</v>
      </c>
    </row>
    <row r="145" spans="1:7" x14ac:dyDescent="0.25">
      <c r="A145" s="291"/>
      <c r="B145" s="146" t="s">
        <v>152</v>
      </c>
      <c r="C145" s="342">
        <v>3.3000000000000002E-2</v>
      </c>
      <c r="D145" s="342">
        <v>0.53300000000000003</v>
      </c>
      <c r="E145" s="342">
        <v>0.2</v>
      </c>
      <c r="F145" s="342">
        <v>0.2</v>
      </c>
      <c r="G145" s="342">
        <v>3.3000000000000002E-2</v>
      </c>
    </row>
    <row r="146" spans="1:7" x14ac:dyDescent="0.25">
      <c r="A146" s="297" t="s">
        <v>375</v>
      </c>
      <c r="B146" s="146" t="s">
        <v>376</v>
      </c>
      <c r="C146" s="342">
        <v>0.125</v>
      </c>
      <c r="D146" s="342">
        <v>0.313</v>
      </c>
      <c r="E146" s="342">
        <v>0.375</v>
      </c>
      <c r="F146" s="342">
        <v>0.188</v>
      </c>
      <c r="G146" s="342">
        <v>0</v>
      </c>
    </row>
    <row r="147" spans="1:7" x14ac:dyDescent="0.25">
      <c r="A147" s="291"/>
      <c r="B147" s="146" t="s">
        <v>377</v>
      </c>
      <c r="C147" s="342">
        <v>0.12</v>
      </c>
      <c r="D147" s="342">
        <v>0.32</v>
      </c>
      <c r="E147" s="342">
        <v>0.32</v>
      </c>
      <c r="F147" s="342">
        <v>0.24</v>
      </c>
      <c r="G147" s="342">
        <v>0</v>
      </c>
    </row>
    <row r="148" spans="1:7" x14ac:dyDescent="0.25">
      <c r="A148" s="291"/>
      <c r="B148" s="146" t="s">
        <v>378</v>
      </c>
      <c r="C148" s="342">
        <v>0.24199999999999999</v>
      </c>
      <c r="D148" s="342">
        <v>0.152</v>
      </c>
      <c r="E148" s="342">
        <v>0.36399999999999999</v>
      </c>
      <c r="F148" s="342">
        <v>0.21199999999999999</v>
      </c>
      <c r="G148" s="342">
        <v>0.03</v>
      </c>
    </row>
    <row r="149" spans="1:7" x14ac:dyDescent="0.25">
      <c r="A149" s="291"/>
      <c r="B149" s="146" t="s">
        <v>379</v>
      </c>
      <c r="C149" s="342">
        <v>0.158</v>
      </c>
      <c r="D149" s="342">
        <v>0.158</v>
      </c>
      <c r="E149" s="342">
        <v>0.21099999999999999</v>
      </c>
      <c r="F149" s="342">
        <v>0.47399999999999998</v>
      </c>
      <c r="G149" s="342">
        <v>0</v>
      </c>
    </row>
    <row r="150" spans="1:7" x14ac:dyDescent="0.25">
      <c r="A150" s="291"/>
      <c r="B150" s="146" t="s">
        <v>380</v>
      </c>
      <c r="C150" s="342">
        <v>9.0999999999999998E-2</v>
      </c>
      <c r="D150" s="342">
        <v>0.22700000000000001</v>
      </c>
      <c r="E150" s="342">
        <v>0.27300000000000002</v>
      </c>
      <c r="F150" s="342">
        <v>0.40899999999999997</v>
      </c>
      <c r="G150" s="342">
        <v>0</v>
      </c>
    </row>
    <row r="151" spans="1:7" x14ac:dyDescent="0.25">
      <c r="A151" s="291"/>
      <c r="B151" s="146" t="s">
        <v>254</v>
      </c>
      <c r="C151" s="342">
        <v>0.154</v>
      </c>
      <c r="D151" s="342">
        <v>0.154</v>
      </c>
      <c r="E151" s="342">
        <v>0.308</v>
      </c>
      <c r="F151" s="342">
        <v>0.23100000000000001</v>
      </c>
      <c r="G151" s="342">
        <v>0.154</v>
      </c>
    </row>
    <row r="152" spans="1:7" x14ac:dyDescent="0.25">
      <c r="A152" s="291"/>
      <c r="B152" s="146" t="s">
        <v>198</v>
      </c>
      <c r="C152" s="342">
        <v>0.05</v>
      </c>
      <c r="D152" s="342">
        <v>0.05</v>
      </c>
      <c r="E152" s="342">
        <v>0.35</v>
      </c>
      <c r="F152" s="342">
        <v>0.35</v>
      </c>
      <c r="G152" s="342">
        <v>0.2</v>
      </c>
    </row>
    <row r="153" spans="1:7" x14ac:dyDescent="0.25">
      <c r="A153" s="291"/>
      <c r="B153" s="146" t="s">
        <v>399</v>
      </c>
      <c r="C153" s="342">
        <v>0.24</v>
      </c>
      <c r="D153" s="342">
        <v>0.44</v>
      </c>
      <c r="E153" s="342">
        <v>0.24</v>
      </c>
      <c r="F153" s="342">
        <v>0.08</v>
      </c>
      <c r="G153" s="342">
        <v>0</v>
      </c>
    </row>
    <row r="154" spans="1:7" x14ac:dyDescent="0.25">
      <c r="A154" s="291"/>
      <c r="B154" s="146" t="s">
        <v>400</v>
      </c>
      <c r="C154" s="342">
        <v>0.17100000000000001</v>
      </c>
      <c r="D154" s="342">
        <v>0.314</v>
      </c>
      <c r="E154" s="342">
        <v>0.42899999999999999</v>
      </c>
      <c r="F154" s="342">
        <v>5.7000000000000002E-2</v>
      </c>
      <c r="G154" s="342">
        <v>2.9000000000000001E-2</v>
      </c>
    </row>
    <row r="155" spans="1:7" x14ac:dyDescent="0.25">
      <c r="A155" s="291"/>
      <c r="B155" s="146" t="s">
        <v>401</v>
      </c>
      <c r="C155" s="342">
        <v>0.129</v>
      </c>
      <c r="D155" s="342">
        <v>0.25800000000000001</v>
      </c>
      <c r="E155" s="342">
        <v>0.35499999999999998</v>
      </c>
      <c r="F155" s="342">
        <v>0.22600000000000001</v>
      </c>
      <c r="G155" s="342">
        <v>3.2000000000000001E-2</v>
      </c>
    </row>
    <row r="156" spans="1:7" x14ac:dyDescent="0.25">
      <c r="A156" s="291"/>
      <c r="B156" s="146" t="s">
        <v>72</v>
      </c>
      <c r="C156" s="342">
        <v>0.4</v>
      </c>
      <c r="D156" s="342">
        <v>0.35</v>
      </c>
      <c r="E156" s="342">
        <v>0.25</v>
      </c>
      <c r="F156" s="342">
        <v>0</v>
      </c>
      <c r="G156" s="342">
        <v>0</v>
      </c>
    </row>
    <row r="157" spans="1:7" x14ac:dyDescent="0.25">
      <c r="A157" s="291"/>
      <c r="B157" s="146" t="s">
        <v>113</v>
      </c>
      <c r="C157" s="342">
        <v>0.42899999999999999</v>
      </c>
      <c r="D157" s="342">
        <v>0.41099999999999998</v>
      </c>
      <c r="E157" s="342">
        <v>0.107</v>
      </c>
      <c r="F157" s="342">
        <v>5.3999999999999999E-2</v>
      </c>
      <c r="G157" s="342">
        <v>0</v>
      </c>
    </row>
    <row r="158" spans="1:7" x14ac:dyDescent="0.25">
      <c r="A158" s="291"/>
      <c r="B158" s="146" t="s">
        <v>197</v>
      </c>
      <c r="C158" s="342">
        <v>4.2000000000000003E-2</v>
      </c>
      <c r="D158" s="342">
        <v>0.29199999999999998</v>
      </c>
      <c r="E158" s="342">
        <v>0.29199999999999998</v>
      </c>
      <c r="F158" s="342">
        <v>0.20799999999999999</v>
      </c>
      <c r="G158" s="342">
        <v>0.16700000000000001</v>
      </c>
    </row>
    <row r="159" spans="1:7" x14ac:dyDescent="0.25">
      <c r="A159" s="291"/>
      <c r="B159" s="146" t="s">
        <v>74</v>
      </c>
      <c r="C159" s="342">
        <v>0.16700000000000001</v>
      </c>
      <c r="D159" s="342">
        <v>0.33300000000000002</v>
      </c>
      <c r="E159" s="342">
        <v>0.33300000000000002</v>
      </c>
      <c r="F159" s="342">
        <v>0.16700000000000001</v>
      </c>
      <c r="G159" s="342">
        <v>0</v>
      </c>
    </row>
    <row r="160" spans="1:7" x14ac:dyDescent="0.25">
      <c r="A160" s="291"/>
      <c r="B160" s="146" t="s">
        <v>175</v>
      </c>
      <c r="C160" s="342">
        <v>8.3000000000000004E-2</v>
      </c>
      <c r="D160" s="342">
        <v>0.41699999999999998</v>
      </c>
      <c r="E160" s="342">
        <v>0.41699999999999998</v>
      </c>
      <c r="F160" s="342">
        <v>8.3000000000000004E-2</v>
      </c>
      <c r="G160" s="342">
        <v>0</v>
      </c>
    </row>
    <row r="161" spans="1:7" x14ac:dyDescent="0.25">
      <c r="A161" s="291"/>
      <c r="B161" s="146" t="s">
        <v>98</v>
      </c>
      <c r="C161" s="342">
        <v>0.16700000000000001</v>
      </c>
      <c r="D161" s="342">
        <v>0.5</v>
      </c>
      <c r="E161" s="342">
        <v>0.33300000000000002</v>
      </c>
      <c r="F161" s="342">
        <v>0</v>
      </c>
      <c r="G161" s="342">
        <v>0</v>
      </c>
    </row>
    <row r="162" spans="1:7" x14ac:dyDescent="0.25">
      <c r="A162" s="291"/>
      <c r="B162" s="289" t="s">
        <v>173</v>
      </c>
      <c r="C162" s="342">
        <v>0.105</v>
      </c>
      <c r="D162" s="342">
        <v>0.21099999999999999</v>
      </c>
      <c r="E162" s="342">
        <v>0.39500000000000002</v>
      </c>
      <c r="F162" s="342">
        <v>0.21099999999999999</v>
      </c>
      <c r="G162" s="342">
        <v>7.9000000000000001E-2</v>
      </c>
    </row>
    <row r="163" spans="1:7" x14ac:dyDescent="0.25">
      <c r="A163" s="291"/>
      <c r="B163" s="146" t="s">
        <v>123</v>
      </c>
      <c r="C163" s="342">
        <v>0.30599999999999999</v>
      </c>
      <c r="D163" s="342">
        <v>0.47199999999999998</v>
      </c>
      <c r="E163" s="342">
        <v>0.222</v>
      </c>
      <c r="F163" s="342">
        <v>0</v>
      </c>
      <c r="G163" s="342">
        <v>0</v>
      </c>
    </row>
    <row r="164" spans="1:7" x14ac:dyDescent="0.25">
      <c r="A164" s="152"/>
      <c r="B164" s="146" t="s">
        <v>87</v>
      </c>
      <c r="C164" s="342">
        <v>7.6999999999999999E-2</v>
      </c>
      <c r="D164" s="342">
        <v>0.61499999999999999</v>
      </c>
      <c r="E164" s="342">
        <v>0.23100000000000001</v>
      </c>
      <c r="F164" s="342">
        <v>7.6999999999999999E-2</v>
      </c>
      <c r="G164" s="342">
        <v>0</v>
      </c>
    </row>
    <row r="165" spans="1:7" x14ac:dyDescent="0.25">
      <c r="A165" s="152"/>
      <c r="B165" s="146" t="s">
        <v>92</v>
      </c>
      <c r="C165" s="342">
        <v>0.2</v>
      </c>
      <c r="D165" s="342">
        <v>0.53300000000000003</v>
      </c>
      <c r="E165" s="342">
        <v>0.23300000000000001</v>
      </c>
      <c r="F165" s="342">
        <v>0</v>
      </c>
      <c r="G165" s="342">
        <v>3.3000000000000002E-2</v>
      </c>
    </row>
    <row r="166" spans="1:7" x14ac:dyDescent="0.25">
      <c r="A166" s="152"/>
      <c r="B166" s="146" t="s">
        <v>68</v>
      </c>
      <c r="C166" s="342">
        <v>0.27300000000000002</v>
      </c>
      <c r="D166" s="342">
        <v>0.54500000000000004</v>
      </c>
      <c r="E166" s="342">
        <v>0.182</v>
      </c>
      <c r="F166" s="342">
        <v>0</v>
      </c>
      <c r="G166" s="342">
        <v>0</v>
      </c>
    </row>
    <row r="167" spans="1:7" x14ac:dyDescent="0.25">
      <c r="B167" s="146" t="s">
        <v>199</v>
      </c>
      <c r="C167" s="342">
        <v>0</v>
      </c>
      <c r="D167" s="342">
        <v>2.7E-2</v>
      </c>
      <c r="E167" s="342">
        <v>0.108</v>
      </c>
      <c r="F167" s="342">
        <v>0.48599999999999999</v>
      </c>
      <c r="G167" s="342">
        <v>0.378</v>
      </c>
    </row>
  </sheetData>
  <hyperlinks>
    <hyperlink ref="A1" location="'List of Figs &amp; Tables'!A1" display="Link to Index"/>
  </hyperlink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6"/>
  <sheetViews>
    <sheetView workbookViewId="0">
      <selection activeCell="D2" sqref="D2"/>
    </sheetView>
  </sheetViews>
  <sheetFormatPr defaultRowHeight="15" x14ac:dyDescent="0.25"/>
  <sheetData>
    <row r="1" spans="1:7" x14ac:dyDescent="0.25">
      <c r="A1" s="89" t="s">
        <v>278</v>
      </c>
    </row>
    <row r="4" spans="1:7" x14ac:dyDescent="0.25">
      <c r="A4" s="155"/>
      <c r="B4" s="155"/>
      <c r="C4" s="162" t="s">
        <v>315</v>
      </c>
      <c r="D4" s="163"/>
      <c r="E4" s="155"/>
      <c r="F4" s="155"/>
      <c r="G4" s="155"/>
    </row>
    <row r="5" spans="1:7" ht="15.75" thickBot="1" x14ac:dyDescent="0.3">
      <c r="A5" s="155"/>
      <c r="B5" s="159"/>
      <c r="C5" s="159"/>
      <c r="D5" s="159"/>
      <c r="E5" s="159"/>
      <c r="F5" s="159"/>
      <c r="G5" s="159"/>
    </row>
    <row r="6" spans="1:7" x14ac:dyDescent="0.25">
      <c r="A6" s="155"/>
      <c r="B6" s="157" t="s">
        <v>324</v>
      </c>
      <c r="C6" s="158"/>
      <c r="D6" s="158"/>
      <c r="E6" s="157" t="s">
        <v>325</v>
      </c>
      <c r="F6" s="158"/>
      <c r="G6" s="158"/>
    </row>
    <row r="7" spans="1:7" x14ac:dyDescent="0.25">
      <c r="A7" s="155"/>
      <c r="B7" s="157" t="s">
        <v>326</v>
      </c>
      <c r="C7" s="156"/>
      <c r="D7" s="156"/>
      <c r="E7" s="157" t="s">
        <v>327</v>
      </c>
      <c r="F7" s="156"/>
      <c r="G7" s="156"/>
    </row>
    <row r="8" spans="1:7" x14ac:dyDescent="0.25">
      <c r="A8" s="155"/>
      <c r="B8" s="156"/>
      <c r="C8" s="157" t="s">
        <v>328</v>
      </c>
      <c r="D8" s="156"/>
      <c r="E8" s="157"/>
      <c r="F8" s="156"/>
      <c r="G8" s="156"/>
    </row>
    <row r="9" spans="1:7" ht="15.75" thickBot="1" x14ac:dyDescent="0.3">
      <c r="A9" s="155"/>
      <c r="B9" s="162"/>
      <c r="C9" s="155"/>
      <c r="D9" s="155"/>
      <c r="E9" s="155"/>
      <c r="F9" s="155"/>
      <c r="G9" s="155"/>
    </row>
    <row r="10" spans="1:7" ht="15.75" thickBot="1" x14ac:dyDescent="0.3">
      <c r="A10" s="155"/>
      <c r="B10" s="160" t="s">
        <v>329</v>
      </c>
      <c r="C10" s="164">
        <v>1</v>
      </c>
      <c r="D10" s="164">
        <v>2</v>
      </c>
      <c r="E10" s="164">
        <v>3</v>
      </c>
      <c r="F10" s="164">
        <v>4</v>
      </c>
      <c r="G10" s="164">
        <v>5</v>
      </c>
    </row>
    <row r="11" spans="1:7" x14ac:dyDescent="0.25">
      <c r="A11" s="291" t="s">
        <v>330</v>
      </c>
      <c r="B11" s="155" t="s">
        <v>216</v>
      </c>
      <c r="C11" s="342">
        <v>0.27800000000000002</v>
      </c>
      <c r="D11" s="342">
        <v>0.53700000000000003</v>
      </c>
      <c r="E11" s="342">
        <v>0.16700000000000001</v>
      </c>
      <c r="F11" s="342">
        <v>8.9999999999999993E-3</v>
      </c>
      <c r="G11" s="342">
        <v>8.9999999999999993E-3</v>
      </c>
    </row>
    <row r="12" spans="1:7" x14ac:dyDescent="0.25">
      <c r="A12" s="291"/>
      <c r="B12" s="155" t="s">
        <v>225</v>
      </c>
      <c r="C12" s="342">
        <v>0.14099999999999999</v>
      </c>
      <c r="D12" s="342">
        <v>0.40600000000000003</v>
      </c>
      <c r="E12" s="342">
        <v>0.34399999999999997</v>
      </c>
      <c r="F12" s="342">
        <v>7.8E-2</v>
      </c>
      <c r="G12" s="342">
        <v>3.1E-2</v>
      </c>
    </row>
    <row r="13" spans="1:7" x14ac:dyDescent="0.25">
      <c r="A13" s="291"/>
      <c r="B13" s="155" t="s">
        <v>263</v>
      </c>
      <c r="C13" s="342">
        <v>0.23100000000000001</v>
      </c>
      <c r="D13" s="342">
        <v>0.69199999999999995</v>
      </c>
      <c r="E13" s="342">
        <v>0</v>
      </c>
      <c r="F13" s="342">
        <v>0</v>
      </c>
      <c r="G13" s="342">
        <v>7.6999999999999999E-2</v>
      </c>
    </row>
    <row r="14" spans="1:7" x14ac:dyDescent="0.25">
      <c r="A14" s="291"/>
      <c r="B14" s="155" t="s">
        <v>331</v>
      </c>
      <c r="C14" s="342">
        <v>0.29399999999999998</v>
      </c>
      <c r="D14" s="342">
        <v>0.47099999999999997</v>
      </c>
      <c r="E14" s="342">
        <v>0.11799999999999999</v>
      </c>
      <c r="F14" s="342">
        <v>5.8999999999999997E-2</v>
      </c>
      <c r="G14" s="342">
        <v>5.8999999999999997E-2</v>
      </c>
    </row>
    <row r="15" spans="1:7" x14ac:dyDescent="0.25">
      <c r="A15" s="291"/>
      <c r="B15" s="155" t="s">
        <v>266</v>
      </c>
      <c r="C15" s="342">
        <v>0.33300000000000002</v>
      </c>
      <c r="D15" s="342">
        <v>0.33300000000000002</v>
      </c>
      <c r="E15" s="342">
        <v>0.16700000000000001</v>
      </c>
      <c r="F15" s="342">
        <v>8.3000000000000004E-2</v>
      </c>
      <c r="G15" s="342">
        <v>8.3000000000000004E-2</v>
      </c>
    </row>
    <row r="16" spans="1:7" x14ac:dyDescent="0.25">
      <c r="A16" s="291"/>
      <c r="B16" s="155" t="s">
        <v>256</v>
      </c>
      <c r="C16" s="342">
        <v>0.182</v>
      </c>
      <c r="D16" s="342">
        <v>0.54500000000000004</v>
      </c>
      <c r="E16" s="342">
        <v>0.182</v>
      </c>
      <c r="F16" s="342">
        <v>0</v>
      </c>
      <c r="G16" s="342">
        <v>9.0999999999999998E-2</v>
      </c>
    </row>
    <row r="17" spans="1:7" x14ac:dyDescent="0.25">
      <c r="A17" s="291"/>
      <c r="B17" s="155" t="s">
        <v>262</v>
      </c>
      <c r="C17" s="342">
        <v>0.21099999999999999</v>
      </c>
      <c r="D17" s="342">
        <v>0.36799999999999999</v>
      </c>
      <c r="E17" s="342">
        <v>0.316</v>
      </c>
      <c r="F17" s="342">
        <v>0</v>
      </c>
      <c r="G17" s="342">
        <v>0.105</v>
      </c>
    </row>
    <row r="18" spans="1:7" x14ac:dyDescent="0.25">
      <c r="A18" s="291"/>
      <c r="B18" s="155" t="s">
        <v>300</v>
      </c>
      <c r="C18" s="342">
        <v>0</v>
      </c>
      <c r="D18" s="342">
        <v>0.182</v>
      </c>
      <c r="E18" s="342">
        <v>0.182</v>
      </c>
      <c r="F18" s="342">
        <v>0.54500000000000004</v>
      </c>
      <c r="G18" s="342">
        <v>9.0999999999999998E-2</v>
      </c>
    </row>
    <row r="19" spans="1:7" x14ac:dyDescent="0.25">
      <c r="A19" s="291"/>
      <c r="B19" s="155" t="s">
        <v>244</v>
      </c>
      <c r="C19" s="342">
        <v>0.34</v>
      </c>
      <c r="D19" s="342">
        <v>0.57399999999999995</v>
      </c>
      <c r="E19" s="342">
        <v>4.2999999999999997E-2</v>
      </c>
      <c r="F19" s="342">
        <v>0</v>
      </c>
      <c r="G19" s="342">
        <v>4.2999999999999997E-2</v>
      </c>
    </row>
    <row r="20" spans="1:7" x14ac:dyDescent="0.25">
      <c r="A20" s="291"/>
      <c r="B20" s="155" t="s">
        <v>265</v>
      </c>
      <c r="C20" s="342">
        <v>0.111</v>
      </c>
      <c r="D20" s="342">
        <v>0.66700000000000004</v>
      </c>
      <c r="E20" s="342">
        <v>0.222</v>
      </c>
      <c r="F20" s="342">
        <v>0</v>
      </c>
      <c r="G20" s="342">
        <v>0</v>
      </c>
    </row>
    <row r="21" spans="1:7" x14ac:dyDescent="0.25">
      <c r="A21" s="291" t="s">
        <v>332</v>
      </c>
      <c r="B21" s="155" t="s">
        <v>333</v>
      </c>
      <c r="C21" s="342">
        <v>0.375</v>
      </c>
      <c r="D21" s="342">
        <v>0.5</v>
      </c>
      <c r="E21" s="342">
        <v>8.3000000000000004E-2</v>
      </c>
      <c r="F21" s="342">
        <v>0</v>
      </c>
      <c r="G21" s="342">
        <v>4.2000000000000003E-2</v>
      </c>
    </row>
    <row r="22" spans="1:7" x14ac:dyDescent="0.25">
      <c r="A22" s="291"/>
      <c r="B22" s="155" t="s">
        <v>334</v>
      </c>
      <c r="C22" s="342">
        <v>0.13600000000000001</v>
      </c>
      <c r="D22" s="342">
        <v>0.40899999999999997</v>
      </c>
      <c r="E22" s="342">
        <v>0.36399999999999999</v>
      </c>
      <c r="F22" s="342">
        <v>9.0999999999999998E-2</v>
      </c>
      <c r="G22" s="342">
        <v>0</v>
      </c>
    </row>
    <row r="23" spans="1:7" x14ac:dyDescent="0.25">
      <c r="A23" s="291"/>
      <c r="B23" s="155" t="s">
        <v>335</v>
      </c>
      <c r="C23" s="342">
        <v>0.44400000000000001</v>
      </c>
      <c r="D23" s="342">
        <v>0.44400000000000001</v>
      </c>
      <c r="E23" s="342">
        <v>0.111</v>
      </c>
      <c r="F23" s="342">
        <v>0</v>
      </c>
      <c r="G23" s="342">
        <v>0</v>
      </c>
    </row>
    <row r="24" spans="1:7" x14ac:dyDescent="0.25">
      <c r="A24" s="291"/>
      <c r="B24" s="155" t="s">
        <v>336</v>
      </c>
      <c r="C24" s="342">
        <v>9.0999999999999998E-2</v>
      </c>
      <c r="D24" s="342">
        <v>0.27300000000000002</v>
      </c>
      <c r="E24" s="342">
        <v>0.36399999999999999</v>
      </c>
      <c r="F24" s="342">
        <v>0.13600000000000001</v>
      </c>
      <c r="G24" s="342">
        <v>0.13600000000000001</v>
      </c>
    </row>
    <row r="25" spans="1:7" x14ac:dyDescent="0.25">
      <c r="A25" s="291"/>
      <c r="B25" s="155" t="s">
        <v>337</v>
      </c>
      <c r="C25" s="342">
        <v>0.16700000000000001</v>
      </c>
      <c r="D25" s="342">
        <v>0.4</v>
      </c>
      <c r="E25" s="342">
        <v>0.3</v>
      </c>
      <c r="F25" s="342">
        <v>8.3000000000000004E-2</v>
      </c>
      <c r="G25" s="342">
        <v>0.05</v>
      </c>
    </row>
    <row r="26" spans="1:7" x14ac:dyDescent="0.25">
      <c r="A26" s="291"/>
      <c r="B26" s="155" t="s">
        <v>338</v>
      </c>
      <c r="C26" s="342">
        <v>0.25</v>
      </c>
      <c r="D26" s="342">
        <v>0.33300000000000002</v>
      </c>
      <c r="E26" s="342">
        <v>0.25</v>
      </c>
      <c r="F26" s="342">
        <v>0.16700000000000001</v>
      </c>
      <c r="G26" s="342">
        <v>0</v>
      </c>
    </row>
    <row r="27" spans="1:7" x14ac:dyDescent="0.25">
      <c r="A27" s="291"/>
      <c r="B27" s="155" t="s">
        <v>339</v>
      </c>
      <c r="C27" s="342">
        <v>0.36599999999999999</v>
      </c>
      <c r="D27" s="342">
        <v>0.48799999999999999</v>
      </c>
      <c r="E27" s="342">
        <v>0.14599999999999999</v>
      </c>
      <c r="F27" s="342">
        <v>0</v>
      </c>
      <c r="G27" s="342">
        <v>0</v>
      </c>
    </row>
    <row r="28" spans="1:7" x14ac:dyDescent="0.25">
      <c r="A28" s="291"/>
      <c r="B28" s="155" t="s">
        <v>340</v>
      </c>
      <c r="C28" s="342">
        <v>0.35199999999999998</v>
      </c>
      <c r="D28" s="342">
        <v>0.46500000000000002</v>
      </c>
      <c r="E28" s="342">
        <v>0.155</v>
      </c>
      <c r="F28" s="342">
        <v>1.4E-2</v>
      </c>
      <c r="G28" s="342">
        <v>1.4E-2</v>
      </c>
    </row>
    <row r="29" spans="1:7" x14ac:dyDescent="0.25">
      <c r="A29" s="291"/>
      <c r="B29" s="155" t="s">
        <v>341</v>
      </c>
      <c r="C29" s="342">
        <v>0.214</v>
      </c>
      <c r="D29" s="342">
        <v>0.42899999999999999</v>
      </c>
      <c r="E29" s="342">
        <v>0.32100000000000001</v>
      </c>
      <c r="F29" s="342">
        <v>3.5999999999999997E-2</v>
      </c>
      <c r="G29" s="342">
        <v>0</v>
      </c>
    </row>
    <row r="30" spans="1:7" x14ac:dyDescent="0.25">
      <c r="A30" s="291"/>
      <c r="B30" s="155" t="s">
        <v>342</v>
      </c>
      <c r="C30" s="342">
        <v>0.45200000000000001</v>
      </c>
      <c r="D30" s="342">
        <v>0.48399999999999999</v>
      </c>
      <c r="E30" s="342">
        <v>6.5000000000000002E-2</v>
      </c>
      <c r="F30" s="342">
        <v>0</v>
      </c>
      <c r="G30" s="342">
        <v>0</v>
      </c>
    </row>
    <row r="31" spans="1:7" x14ac:dyDescent="0.25">
      <c r="A31" s="291"/>
      <c r="B31" s="155" t="s">
        <v>343</v>
      </c>
      <c r="C31" s="342">
        <v>0.24399999999999999</v>
      </c>
      <c r="D31" s="342">
        <v>0.56100000000000005</v>
      </c>
      <c r="E31" s="342">
        <v>0.14599999999999999</v>
      </c>
      <c r="F31" s="342">
        <v>4.9000000000000002E-2</v>
      </c>
      <c r="G31" s="342">
        <v>0</v>
      </c>
    </row>
    <row r="32" spans="1:7" x14ac:dyDescent="0.25">
      <c r="A32" s="291"/>
      <c r="B32" s="155" t="s">
        <v>344</v>
      </c>
      <c r="C32" s="342">
        <v>0.24</v>
      </c>
      <c r="D32" s="342">
        <v>0.48</v>
      </c>
      <c r="E32" s="342">
        <v>0.2</v>
      </c>
      <c r="F32" s="342">
        <v>0.08</v>
      </c>
      <c r="G32" s="342">
        <v>0</v>
      </c>
    </row>
    <row r="33" spans="1:7" x14ac:dyDescent="0.25">
      <c r="A33" s="291"/>
      <c r="B33" s="155" t="s">
        <v>345</v>
      </c>
      <c r="C33" s="342">
        <v>5.8999999999999997E-2</v>
      </c>
      <c r="D33" s="342">
        <v>0.35299999999999998</v>
      </c>
      <c r="E33" s="342">
        <v>0.23499999999999999</v>
      </c>
      <c r="F33" s="342">
        <v>0.23499999999999999</v>
      </c>
      <c r="G33" s="342">
        <v>0.11799999999999999</v>
      </c>
    </row>
    <row r="34" spans="1:7" x14ac:dyDescent="0.25">
      <c r="A34" s="291"/>
      <c r="B34" s="155" t="s">
        <v>346</v>
      </c>
      <c r="C34" s="342">
        <v>0.33900000000000002</v>
      </c>
      <c r="D34" s="342">
        <v>0.57099999999999995</v>
      </c>
      <c r="E34" s="342">
        <v>8.8999999999999996E-2</v>
      </c>
      <c r="F34" s="342">
        <v>0</v>
      </c>
      <c r="G34" s="342">
        <v>0</v>
      </c>
    </row>
    <row r="35" spans="1:7" x14ac:dyDescent="0.25">
      <c r="A35" s="291"/>
      <c r="B35" s="155" t="s">
        <v>347</v>
      </c>
      <c r="C35" s="342">
        <v>0.214</v>
      </c>
      <c r="D35" s="342">
        <v>0.57099999999999995</v>
      </c>
      <c r="E35" s="342">
        <v>0.214</v>
      </c>
      <c r="F35" s="342">
        <v>0</v>
      </c>
      <c r="G35" s="342">
        <v>0</v>
      </c>
    </row>
    <row r="36" spans="1:7" x14ac:dyDescent="0.25">
      <c r="A36" s="291"/>
      <c r="B36" s="155" t="s">
        <v>348</v>
      </c>
      <c r="C36" s="342">
        <v>0.36699999999999999</v>
      </c>
      <c r="D36" s="342">
        <v>0.53300000000000003</v>
      </c>
      <c r="E36" s="342">
        <v>8.3000000000000004E-2</v>
      </c>
      <c r="F36" s="342">
        <v>0</v>
      </c>
      <c r="G36" s="342">
        <v>1.7000000000000001E-2</v>
      </c>
    </row>
    <row r="37" spans="1:7" x14ac:dyDescent="0.25">
      <c r="A37" s="291"/>
      <c r="B37" s="155" t="s">
        <v>349</v>
      </c>
      <c r="C37" s="342">
        <v>5.6000000000000001E-2</v>
      </c>
      <c r="D37" s="342">
        <v>0.47199999999999998</v>
      </c>
      <c r="E37" s="342">
        <v>0.38900000000000001</v>
      </c>
      <c r="F37" s="342">
        <v>8.3000000000000004E-2</v>
      </c>
      <c r="G37" s="342">
        <v>0</v>
      </c>
    </row>
    <row r="38" spans="1:7" x14ac:dyDescent="0.25">
      <c r="A38" s="291"/>
      <c r="B38" s="155" t="s">
        <v>350</v>
      </c>
      <c r="C38" s="342">
        <v>0.43099999999999999</v>
      </c>
      <c r="D38" s="342">
        <v>0.48</v>
      </c>
      <c r="E38" s="342">
        <v>7.2999999999999995E-2</v>
      </c>
      <c r="F38" s="342">
        <v>8.0000000000000002E-3</v>
      </c>
      <c r="G38" s="342">
        <v>8.0000000000000002E-3</v>
      </c>
    </row>
    <row r="39" spans="1:7" x14ac:dyDescent="0.25">
      <c r="A39" s="291"/>
      <c r="B39" s="155" t="s">
        <v>351</v>
      </c>
      <c r="C39" s="342">
        <v>0.25800000000000001</v>
      </c>
      <c r="D39" s="342">
        <v>0.51600000000000001</v>
      </c>
      <c r="E39" s="342">
        <v>0.19400000000000001</v>
      </c>
      <c r="F39" s="342">
        <v>0</v>
      </c>
      <c r="G39" s="342">
        <v>3.2000000000000001E-2</v>
      </c>
    </row>
    <row r="40" spans="1:7" x14ac:dyDescent="0.25">
      <c r="A40" s="291"/>
      <c r="B40" s="155" t="s">
        <v>352</v>
      </c>
      <c r="C40" s="342">
        <v>9.5000000000000001E-2</v>
      </c>
      <c r="D40" s="342">
        <v>0.47599999999999998</v>
      </c>
      <c r="E40" s="342">
        <v>0.42899999999999999</v>
      </c>
      <c r="F40" s="342">
        <v>0</v>
      </c>
      <c r="G40" s="342">
        <v>0</v>
      </c>
    </row>
    <row r="41" spans="1:7" x14ac:dyDescent="0.25">
      <c r="A41" s="291"/>
      <c r="B41" s="155" t="s">
        <v>353</v>
      </c>
      <c r="C41" s="342">
        <v>0.45600000000000002</v>
      </c>
      <c r="D41" s="342">
        <v>0.42099999999999999</v>
      </c>
      <c r="E41" s="342">
        <v>0.105</v>
      </c>
      <c r="F41" s="342">
        <v>1.7999999999999999E-2</v>
      </c>
      <c r="G41" s="342">
        <v>0</v>
      </c>
    </row>
    <row r="42" spans="1:7" x14ac:dyDescent="0.25">
      <c r="A42" s="291"/>
      <c r="B42" s="155" t="s">
        <v>166</v>
      </c>
      <c r="C42" s="342">
        <v>0</v>
      </c>
      <c r="D42" s="342">
        <v>0.2</v>
      </c>
      <c r="E42" s="342">
        <v>0.3</v>
      </c>
      <c r="F42" s="342">
        <v>0.3</v>
      </c>
      <c r="G42" s="342">
        <v>0.2</v>
      </c>
    </row>
    <row r="43" spans="1:7" x14ac:dyDescent="0.25">
      <c r="A43" s="291"/>
      <c r="B43" s="155" t="s">
        <v>95</v>
      </c>
      <c r="C43" s="342">
        <v>0.23599999999999999</v>
      </c>
      <c r="D43" s="342">
        <v>0.45500000000000002</v>
      </c>
      <c r="E43" s="342">
        <v>0.23599999999999999</v>
      </c>
      <c r="F43" s="342">
        <v>5.5E-2</v>
      </c>
      <c r="G43" s="342">
        <v>1.7999999999999999E-2</v>
      </c>
    </row>
    <row r="44" spans="1:7" x14ac:dyDescent="0.25">
      <c r="A44" s="291"/>
      <c r="B44" s="155" t="s">
        <v>122</v>
      </c>
      <c r="C44" s="342">
        <v>0.11799999999999999</v>
      </c>
      <c r="D44" s="342">
        <v>0.41199999999999998</v>
      </c>
      <c r="E44" s="342">
        <v>0.41199999999999998</v>
      </c>
      <c r="F44" s="342">
        <v>5.8999999999999997E-2</v>
      </c>
      <c r="G44" s="342">
        <v>0</v>
      </c>
    </row>
    <row r="45" spans="1:7" x14ac:dyDescent="0.25">
      <c r="A45" s="291" t="s">
        <v>354</v>
      </c>
      <c r="B45" s="155" t="s">
        <v>355</v>
      </c>
      <c r="C45" s="342">
        <v>0.08</v>
      </c>
      <c r="D45" s="342">
        <v>0.56000000000000005</v>
      </c>
      <c r="E45" s="342">
        <v>0.32</v>
      </c>
      <c r="F45" s="342">
        <v>0.04</v>
      </c>
      <c r="G45" s="342">
        <v>0</v>
      </c>
    </row>
    <row r="46" spans="1:7" x14ac:dyDescent="0.25">
      <c r="A46" s="291"/>
      <c r="B46" s="155" t="s">
        <v>356</v>
      </c>
      <c r="C46" s="342">
        <v>0.08</v>
      </c>
      <c r="D46" s="342">
        <v>0.6</v>
      </c>
      <c r="E46" s="342">
        <v>0.24</v>
      </c>
      <c r="F46" s="342">
        <v>0.08</v>
      </c>
      <c r="G46" s="342">
        <v>0</v>
      </c>
    </row>
    <row r="47" spans="1:7" x14ac:dyDescent="0.25">
      <c r="A47" s="291"/>
      <c r="B47" s="155" t="s">
        <v>357</v>
      </c>
      <c r="C47" s="342">
        <v>5.6000000000000001E-2</v>
      </c>
      <c r="D47" s="342">
        <v>0.66700000000000004</v>
      </c>
      <c r="E47" s="342">
        <v>0.222</v>
      </c>
      <c r="F47" s="342">
        <v>5.6000000000000001E-2</v>
      </c>
      <c r="G47" s="342">
        <v>0</v>
      </c>
    </row>
    <row r="48" spans="1:7" x14ac:dyDescent="0.25">
      <c r="A48" s="291"/>
      <c r="B48" s="155" t="s">
        <v>358</v>
      </c>
      <c r="C48" s="342">
        <v>0.115</v>
      </c>
      <c r="D48" s="342">
        <v>0.69199999999999995</v>
      </c>
      <c r="E48" s="342">
        <v>0.192</v>
      </c>
      <c r="F48" s="342">
        <v>0</v>
      </c>
      <c r="G48" s="342">
        <v>0</v>
      </c>
    </row>
    <row r="49" spans="1:7" x14ac:dyDescent="0.25">
      <c r="A49" s="291"/>
      <c r="B49" s="155" t="s">
        <v>359</v>
      </c>
      <c r="C49" s="342">
        <v>9.0999999999999998E-2</v>
      </c>
      <c r="D49" s="342">
        <v>0.90900000000000003</v>
      </c>
      <c r="E49" s="342">
        <v>0</v>
      </c>
      <c r="F49" s="342">
        <v>0</v>
      </c>
      <c r="G49" s="342">
        <v>0</v>
      </c>
    </row>
    <row r="50" spans="1:7" x14ac:dyDescent="0.25">
      <c r="A50" s="291"/>
      <c r="B50" s="155" t="s">
        <v>360</v>
      </c>
      <c r="C50" s="342">
        <v>8.6999999999999994E-2</v>
      </c>
      <c r="D50" s="342">
        <v>0.65200000000000002</v>
      </c>
      <c r="E50" s="342">
        <v>0.26100000000000001</v>
      </c>
      <c r="F50" s="342">
        <v>0</v>
      </c>
      <c r="G50" s="342">
        <v>0</v>
      </c>
    </row>
    <row r="51" spans="1:7" x14ac:dyDescent="0.25">
      <c r="A51" s="291"/>
      <c r="B51" s="155" t="s">
        <v>361</v>
      </c>
      <c r="C51" s="342">
        <v>7.6999999999999999E-2</v>
      </c>
      <c r="D51" s="342">
        <v>0.53800000000000003</v>
      </c>
      <c r="E51" s="342">
        <v>0.28799999999999998</v>
      </c>
      <c r="F51" s="342">
        <v>9.6000000000000002E-2</v>
      </c>
      <c r="G51" s="342">
        <v>0</v>
      </c>
    </row>
    <row r="52" spans="1:7" x14ac:dyDescent="0.25">
      <c r="A52" s="291"/>
      <c r="B52" s="155" t="s">
        <v>362</v>
      </c>
      <c r="C52" s="342">
        <v>0.13200000000000001</v>
      </c>
      <c r="D52" s="342">
        <v>0.41499999999999998</v>
      </c>
      <c r="E52" s="342">
        <v>0.35799999999999998</v>
      </c>
      <c r="F52" s="342">
        <v>9.4E-2</v>
      </c>
      <c r="G52" s="342">
        <v>0</v>
      </c>
    </row>
    <row r="53" spans="1:7" x14ac:dyDescent="0.25">
      <c r="A53" s="291"/>
      <c r="B53" s="155" t="s">
        <v>130</v>
      </c>
      <c r="C53" s="342">
        <v>7.6999999999999999E-2</v>
      </c>
      <c r="D53" s="342">
        <v>0.34599999999999997</v>
      </c>
      <c r="E53" s="342">
        <v>0.46200000000000002</v>
      </c>
      <c r="F53" s="342">
        <v>0.115</v>
      </c>
      <c r="G53" s="342">
        <v>0</v>
      </c>
    </row>
    <row r="54" spans="1:7" x14ac:dyDescent="0.25">
      <c r="A54" s="291"/>
      <c r="B54" s="155" t="s">
        <v>103</v>
      </c>
      <c r="C54" s="342">
        <v>0.111</v>
      </c>
      <c r="D54" s="342">
        <v>0.44400000000000001</v>
      </c>
      <c r="E54" s="342">
        <v>0.40699999999999997</v>
      </c>
      <c r="F54" s="342">
        <v>3.6999999999999998E-2</v>
      </c>
      <c r="G54" s="342">
        <v>0</v>
      </c>
    </row>
    <row r="55" spans="1:7" x14ac:dyDescent="0.25">
      <c r="A55" s="291"/>
      <c r="B55" s="155" t="s">
        <v>191</v>
      </c>
      <c r="C55" s="342">
        <v>1.4999999999999999E-2</v>
      </c>
      <c r="D55" s="342">
        <v>0.2</v>
      </c>
      <c r="E55" s="342">
        <v>0.41499999999999998</v>
      </c>
      <c r="F55" s="342">
        <v>0.308</v>
      </c>
      <c r="G55" s="342">
        <v>6.2E-2</v>
      </c>
    </row>
    <row r="56" spans="1:7" x14ac:dyDescent="0.25">
      <c r="A56" s="291"/>
      <c r="B56" s="155" t="s">
        <v>117</v>
      </c>
      <c r="C56" s="342">
        <v>4.1000000000000002E-2</v>
      </c>
      <c r="D56" s="342">
        <v>0.44900000000000001</v>
      </c>
      <c r="E56" s="342">
        <v>0.36699999999999999</v>
      </c>
      <c r="F56" s="342">
        <v>0.14299999999999999</v>
      </c>
      <c r="G56" s="342">
        <v>0</v>
      </c>
    </row>
    <row r="57" spans="1:7" x14ac:dyDescent="0.25">
      <c r="A57" s="291"/>
      <c r="B57" s="155" t="s">
        <v>64</v>
      </c>
      <c r="C57" s="342">
        <v>0.35399999999999998</v>
      </c>
      <c r="D57" s="342">
        <v>0.56299999999999994</v>
      </c>
      <c r="E57" s="342">
        <v>8.3000000000000004E-2</v>
      </c>
      <c r="F57" s="342">
        <v>0</v>
      </c>
      <c r="G57" s="342">
        <v>0</v>
      </c>
    </row>
    <row r="58" spans="1:7" x14ac:dyDescent="0.25">
      <c r="A58" s="291"/>
      <c r="B58" s="155" t="s">
        <v>155</v>
      </c>
      <c r="C58" s="342">
        <v>0.114</v>
      </c>
      <c r="D58" s="342">
        <v>0.48599999999999999</v>
      </c>
      <c r="E58" s="342">
        <v>0.28599999999999998</v>
      </c>
      <c r="F58" s="342">
        <v>0.114</v>
      </c>
      <c r="G58" s="342">
        <v>0</v>
      </c>
    </row>
    <row r="59" spans="1:7" x14ac:dyDescent="0.25">
      <c r="A59" s="291"/>
      <c r="B59" s="155" t="s">
        <v>119</v>
      </c>
      <c r="C59" s="342">
        <v>0.28100000000000003</v>
      </c>
      <c r="D59" s="342">
        <v>0.438</v>
      </c>
      <c r="E59" s="342">
        <v>0.28100000000000003</v>
      </c>
      <c r="F59" s="342">
        <v>0</v>
      </c>
      <c r="G59" s="342">
        <v>0</v>
      </c>
    </row>
    <row r="60" spans="1:7" x14ac:dyDescent="0.25">
      <c r="A60" s="291" t="s">
        <v>363</v>
      </c>
      <c r="B60" s="155" t="s">
        <v>132</v>
      </c>
      <c r="C60" s="342">
        <v>8.3000000000000004E-2</v>
      </c>
      <c r="D60" s="342">
        <v>0.58299999999999996</v>
      </c>
      <c r="E60" s="342">
        <v>0.25</v>
      </c>
      <c r="F60" s="342">
        <v>8.3000000000000004E-2</v>
      </c>
      <c r="G60" s="342">
        <v>0</v>
      </c>
    </row>
    <row r="61" spans="1:7" x14ac:dyDescent="0.25">
      <c r="A61" s="291"/>
      <c r="B61" s="155" t="s">
        <v>151</v>
      </c>
      <c r="C61" s="342">
        <v>0.13300000000000001</v>
      </c>
      <c r="D61" s="342">
        <v>0.4</v>
      </c>
      <c r="E61" s="342">
        <v>0.4</v>
      </c>
      <c r="F61" s="342">
        <v>6.7000000000000004E-2</v>
      </c>
      <c r="G61" s="342">
        <v>0</v>
      </c>
    </row>
    <row r="62" spans="1:7" x14ac:dyDescent="0.25">
      <c r="A62" s="291"/>
      <c r="B62" s="155" t="s">
        <v>114</v>
      </c>
      <c r="C62" s="342">
        <v>0.3</v>
      </c>
      <c r="D62" s="342">
        <v>0.5</v>
      </c>
      <c r="E62" s="342">
        <v>0.1</v>
      </c>
      <c r="F62" s="342">
        <v>0.1</v>
      </c>
      <c r="G62" s="342">
        <v>0</v>
      </c>
    </row>
    <row r="63" spans="1:7" x14ac:dyDescent="0.25">
      <c r="A63" s="291"/>
      <c r="B63" s="155" t="s">
        <v>62</v>
      </c>
      <c r="C63" s="342">
        <v>6.9000000000000006E-2</v>
      </c>
      <c r="D63" s="342">
        <v>0.44800000000000001</v>
      </c>
      <c r="E63" s="342">
        <v>0.379</v>
      </c>
      <c r="F63" s="342">
        <v>0.10299999999999999</v>
      </c>
      <c r="G63" s="342">
        <v>0</v>
      </c>
    </row>
    <row r="64" spans="1:7" x14ac:dyDescent="0.25">
      <c r="A64" s="291"/>
      <c r="B64" s="155" t="s">
        <v>69</v>
      </c>
      <c r="C64" s="342">
        <v>0.3</v>
      </c>
      <c r="D64" s="342">
        <v>0.1</v>
      </c>
      <c r="E64" s="342">
        <v>0.5</v>
      </c>
      <c r="F64" s="342">
        <v>0.1</v>
      </c>
      <c r="G64" s="342">
        <v>0</v>
      </c>
    </row>
    <row r="65" spans="1:7" x14ac:dyDescent="0.25">
      <c r="A65" s="291"/>
      <c r="B65" s="155" t="s">
        <v>136</v>
      </c>
      <c r="C65" s="342">
        <v>0.107</v>
      </c>
      <c r="D65" s="342">
        <v>0.107</v>
      </c>
      <c r="E65" s="342">
        <v>0.46400000000000002</v>
      </c>
      <c r="F65" s="342">
        <v>0.25</v>
      </c>
      <c r="G65" s="342">
        <v>7.0999999999999994E-2</v>
      </c>
    </row>
    <row r="66" spans="1:7" x14ac:dyDescent="0.25">
      <c r="A66" s="291"/>
      <c r="B66" s="155" t="s">
        <v>124</v>
      </c>
      <c r="C66" s="342">
        <v>0.28599999999999998</v>
      </c>
      <c r="D66" s="342">
        <v>0.42899999999999999</v>
      </c>
      <c r="E66" s="342">
        <v>0.28599999999999998</v>
      </c>
      <c r="F66" s="342">
        <v>0</v>
      </c>
      <c r="G66" s="342">
        <v>0</v>
      </c>
    </row>
    <row r="67" spans="1:7" x14ac:dyDescent="0.25">
      <c r="A67" s="291"/>
      <c r="B67" s="155" t="s">
        <v>99</v>
      </c>
      <c r="C67" s="342">
        <v>4.4999999999999998E-2</v>
      </c>
      <c r="D67" s="342">
        <v>0.5</v>
      </c>
      <c r="E67" s="342">
        <v>0.36399999999999999</v>
      </c>
      <c r="F67" s="342">
        <v>9.0999999999999998E-2</v>
      </c>
      <c r="G67" s="342">
        <v>0</v>
      </c>
    </row>
    <row r="68" spans="1:7" x14ac:dyDescent="0.25">
      <c r="A68" s="291"/>
      <c r="B68" s="155" t="s">
        <v>177</v>
      </c>
      <c r="C68" s="342">
        <v>0</v>
      </c>
      <c r="D68" s="342">
        <v>0.375</v>
      </c>
      <c r="E68" s="342">
        <v>0.625</v>
      </c>
      <c r="F68" s="342">
        <v>0</v>
      </c>
      <c r="G68" s="342">
        <v>0</v>
      </c>
    </row>
    <row r="69" spans="1:7" x14ac:dyDescent="0.25">
      <c r="A69" s="291"/>
      <c r="B69" s="155" t="s">
        <v>116</v>
      </c>
      <c r="C69" s="342">
        <v>0.25</v>
      </c>
      <c r="D69" s="342">
        <v>0.5</v>
      </c>
      <c r="E69" s="342">
        <v>0.125</v>
      </c>
      <c r="F69" s="342">
        <v>0.125</v>
      </c>
      <c r="G69" s="342">
        <v>0</v>
      </c>
    </row>
    <row r="70" spans="1:7" x14ac:dyDescent="0.25">
      <c r="A70" s="291"/>
      <c r="B70" s="155" t="s">
        <v>129</v>
      </c>
      <c r="C70" s="342">
        <v>0</v>
      </c>
      <c r="D70" s="342">
        <v>0.53800000000000003</v>
      </c>
      <c r="E70" s="342">
        <v>0.38500000000000001</v>
      </c>
      <c r="F70" s="342">
        <v>7.6999999999999999E-2</v>
      </c>
      <c r="G70" s="342">
        <v>0</v>
      </c>
    </row>
    <row r="71" spans="1:7" x14ac:dyDescent="0.25">
      <c r="A71" s="291"/>
      <c r="B71" s="155" t="s">
        <v>76</v>
      </c>
      <c r="C71" s="342">
        <v>0.34799999999999998</v>
      </c>
      <c r="D71" s="342">
        <v>0.30399999999999999</v>
      </c>
      <c r="E71" s="342">
        <v>0.26100000000000001</v>
      </c>
      <c r="F71" s="342">
        <v>8.6999999999999994E-2</v>
      </c>
      <c r="G71" s="342">
        <v>0</v>
      </c>
    </row>
    <row r="72" spans="1:7" x14ac:dyDescent="0.25">
      <c r="A72" s="291"/>
      <c r="B72" s="155" t="s">
        <v>160</v>
      </c>
      <c r="C72" s="342">
        <v>4.2000000000000003E-2</v>
      </c>
      <c r="D72" s="342">
        <v>0.41699999999999998</v>
      </c>
      <c r="E72" s="342">
        <v>0.29199999999999998</v>
      </c>
      <c r="F72" s="342">
        <v>0.16700000000000001</v>
      </c>
      <c r="G72" s="342">
        <v>8.3000000000000004E-2</v>
      </c>
    </row>
    <row r="73" spans="1:7" x14ac:dyDescent="0.25">
      <c r="A73" s="291"/>
      <c r="B73" s="155" t="s">
        <v>79</v>
      </c>
      <c r="C73" s="342">
        <v>9.0999999999999998E-2</v>
      </c>
      <c r="D73" s="342">
        <v>0.54500000000000004</v>
      </c>
      <c r="E73" s="342">
        <v>0.36399999999999999</v>
      </c>
      <c r="F73" s="342">
        <v>0</v>
      </c>
      <c r="G73" s="342">
        <v>0</v>
      </c>
    </row>
    <row r="74" spans="1:7" x14ac:dyDescent="0.25">
      <c r="A74" s="291"/>
      <c r="B74" s="155" t="s">
        <v>364</v>
      </c>
      <c r="C74" s="342">
        <v>9.5000000000000001E-2</v>
      </c>
      <c r="D74" s="342">
        <v>0.42899999999999999</v>
      </c>
      <c r="E74" s="342">
        <v>0.38100000000000001</v>
      </c>
      <c r="F74" s="342">
        <v>9.5000000000000001E-2</v>
      </c>
      <c r="G74" s="342">
        <v>0</v>
      </c>
    </row>
    <row r="75" spans="1:7" x14ac:dyDescent="0.25">
      <c r="A75" s="291"/>
      <c r="B75" s="155" t="s">
        <v>365</v>
      </c>
      <c r="C75" s="342">
        <v>0.121</v>
      </c>
      <c r="D75" s="342">
        <v>0.51500000000000001</v>
      </c>
      <c r="E75" s="342">
        <v>0.30299999999999999</v>
      </c>
      <c r="F75" s="342">
        <v>6.0999999999999999E-2</v>
      </c>
      <c r="G75" s="342">
        <v>0</v>
      </c>
    </row>
    <row r="76" spans="1:7" x14ac:dyDescent="0.25">
      <c r="A76" s="291"/>
      <c r="B76" s="155" t="s">
        <v>366</v>
      </c>
      <c r="C76" s="342">
        <v>0.185</v>
      </c>
      <c r="D76" s="342">
        <v>0.37</v>
      </c>
      <c r="E76" s="342">
        <v>0.33300000000000002</v>
      </c>
      <c r="F76" s="342">
        <v>0.111</v>
      </c>
      <c r="G76" s="342">
        <v>0</v>
      </c>
    </row>
    <row r="77" spans="1:7" x14ac:dyDescent="0.25">
      <c r="A77" s="291"/>
      <c r="B77" s="155" t="s">
        <v>211</v>
      </c>
      <c r="C77" s="342">
        <v>0.106</v>
      </c>
      <c r="D77" s="342">
        <v>0.46800000000000003</v>
      </c>
      <c r="E77" s="342">
        <v>0.255</v>
      </c>
      <c r="F77" s="342">
        <v>0.17</v>
      </c>
      <c r="G77" s="342">
        <v>0</v>
      </c>
    </row>
    <row r="78" spans="1:7" x14ac:dyDescent="0.25">
      <c r="A78" s="291"/>
      <c r="B78" s="155" t="s">
        <v>106</v>
      </c>
      <c r="C78" s="342">
        <v>0.188</v>
      </c>
      <c r="D78" s="342">
        <v>0.375</v>
      </c>
      <c r="E78" s="342">
        <v>0.375</v>
      </c>
      <c r="F78" s="342">
        <v>6.3E-2</v>
      </c>
      <c r="G78" s="342">
        <v>0</v>
      </c>
    </row>
    <row r="79" spans="1:7" x14ac:dyDescent="0.25">
      <c r="A79" s="291"/>
      <c r="B79" s="155" t="s">
        <v>102</v>
      </c>
      <c r="C79" s="342">
        <v>0.17399999999999999</v>
      </c>
      <c r="D79" s="342">
        <v>0.47799999999999998</v>
      </c>
      <c r="E79" s="342">
        <v>0.34799999999999998</v>
      </c>
      <c r="F79" s="342">
        <v>0</v>
      </c>
      <c r="G79" s="342">
        <v>0</v>
      </c>
    </row>
    <row r="80" spans="1:7" x14ac:dyDescent="0.25">
      <c r="A80" s="291"/>
      <c r="B80" s="155" t="s">
        <v>217</v>
      </c>
      <c r="C80" s="342">
        <v>0</v>
      </c>
      <c r="D80" s="342">
        <v>0.25</v>
      </c>
      <c r="E80" s="342">
        <v>0.5</v>
      </c>
      <c r="F80" s="342">
        <v>0.25</v>
      </c>
      <c r="G80" s="342">
        <v>0</v>
      </c>
    </row>
    <row r="81" spans="1:7" x14ac:dyDescent="0.25">
      <c r="A81" s="291"/>
      <c r="B81" s="155" t="s">
        <v>367</v>
      </c>
      <c r="C81" s="342">
        <v>0.14299999999999999</v>
      </c>
      <c r="D81" s="342">
        <v>0.28599999999999998</v>
      </c>
      <c r="E81" s="342">
        <v>0.214</v>
      </c>
      <c r="F81" s="342">
        <v>0.35699999999999998</v>
      </c>
      <c r="G81" s="342">
        <v>0</v>
      </c>
    </row>
    <row r="82" spans="1:7" x14ac:dyDescent="0.25">
      <c r="A82" s="291"/>
      <c r="B82" s="155" t="s">
        <v>213</v>
      </c>
      <c r="C82" s="342">
        <v>8.3000000000000004E-2</v>
      </c>
      <c r="D82" s="342">
        <v>0.25</v>
      </c>
      <c r="E82" s="342">
        <v>0.33300000000000002</v>
      </c>
      <c r="F82" s="342">
        <v>0.33300000000000002</v>
      </c>
      <c r="G82" s="342">
        <v>0</v>
      </c>
    </row>
    <row r="83" spans="1:7" x14ac:dyDescent="0.25">
      <c r="A83" s="291"/>
      <c r="B83" s="155" t="s">
        <v>368</v>
      </c>
      <c r="C83" s="342">
        <v>7.3999999999999996E-2</v>
      </c>
      <c r="D83" s="342">
        <v>0.25900000000000001</v>
      </c>
      <c r="E83" s="342">
        <v>0.40699999999999997</v>
      </c>
      <c r="F83" s="342">
        <v>0.185</v>
      </c>
      <c r="G83" s="342">
        <v>7.3999999999999996E-2</v>
      </c>
    </row>
    <row r="84" spans="1:7" x14ac:dyDescent="0.25">
      <c r="A84" s="291"/>
      <c r="B84" s="155" t="s">
        <v>369</v>
      </c>
      <c r="C84" s="342">
        <v>0.2</v>
      </c>
      <c r="D84" s="342">
        <v>0.4</v>
      </c>
      <c r="E84" s="342">
        <v>0.4</v>
      </c>
      <c r="F84" s="342">
        <v>0</v>
      </c>
      <c r="G84" s="342">
        <v>0</v>
      </c>
    </row>
    <row r="85" spans="1:7" x14ac:dyDescent="0.25">
      <c r="A85" s="291"/>
      <c r="B85" s="155" t="s">
        <v>370</v>
      </c>
      <c r="C85" s="342">
        <v>0.17599999999999999</v>
      </c>
      <c r="D85" s="342">
        <v>0.35299999999999998</v>
      </c>
      <c r="E85" s="342">
        <v>0.41199999999999998</v>
      </c>
      <c r="F85" s="342">
        <v>5.8999999999999997E-2</v>
      </c>
      <c r="G85" s="342">
        <v>0</v>
      </c>
    </row>
    <row r="86" spans="1:7" x14ac:dyDescent="0.25">
      <c r="A86" s="291"/>
      <c r="B86" s="155" t="s">
        <v>148</v>
      </c>
      <c r="C86" s="342">
        <v>0.27300000000000002</v>
      </c>
      <c r="D86" s="342">
        <v>0.182</v>
      </c>
      <c r="E86" s="342">
        <v>0.36399999999999999</v>
      </c>
      <c r="F86" s="342">
        <v>0.182</v>
      </c>
      <c r="G86" s="342">
        <v>0</v>
      </c>
    </row>
    <row r="87" spans="1:7" x14ac:dyDescent="0.25">
      <c r="A87" s="291"/>
      <c r="B87" s="155" t="s">
        <v>168</v>
      </c>
      <c r="C87" s="342">
        <v>0.13300000000000001</v>
      </c>
      <c r="D87" s="342">
        <v>0.4</v>
      </c>
      <c r="E87" s="342">
        <v>0.4</v>
      </c>
      <c r="F87" s="342">
        <v>6.7000000000000004E-2</v>
      </c>
      <c r="G87" s="342">
        <v>0</v>
      </c>
    </row>
    <row r="88" spans="1:7" x14ac:dyDescent="0.25">
      <c r="A88" s="291"/>
      <c r="B88" s="155" t="s">
        <v>371</v>
      </c>
      <c r="C88" s="342">
        <v>9.7000000000000003E-2</v>
      </c>
      <c r="D88" s="342">
        <v>0.51600000000000001</v>
      </c>
      <c r="E88" s="342">
        <v>0.28999999999999998</v>
      </c>
      <c r="F88" s="342">
        <v>9.7000000000000003E-2</v>
      </c>
      <c r="G88" s="342">
        <v>0</v>
      </c>
    </row>
    <row r="89" spans="1:7" x14ac:dyDescent="0.25">
      <c r="A89" s="291"/>
      <c r="B89" s="155" t="s">
        <v>232</v>
      </c>
      <c r="C89" s="342">
        <v>5.6000000000000001E-2</v>
      </c>
      <c r="D89" s="342">
        <v>0.44400000000000001</v>
      </c>
      <c r="E89" s="342">
        <v>0.33300000000000002</v>
      </c>
      <c r="F89" s="342">
        <v>0.16700000000000001</v>
      </c>
      <c r="G89" s="342">
        <v>0</v>
      </c>
    </row>
    <row r="90" spans="1:7" x14ac:dyDescent="0.25">
      <c r="A90" s="291" t="s">
        <v>372</v>
      </c>
      <c r="B90" s="155" t="s">
        <v>143</v>
      </c>
      <c r="C90" s="342">
        <v>5.6000000000000001E-2</v>
      </c>
      <c r="D90" s="342">
        <v>0.5</v>
      </c>
      <c r="E90" s="342">
        <v>0.38900000000000001</v>
      </c>
      <c r="F90" s="342">
        <v>0</v>
      </c>
      <c r="G90" s="342">
        <v>5.6000000000000001E-2</v>
      </c>
    </row>
    <row r="91" spans="1:7" x14ac:dyDescent="0.25">
      <c r="A91" s="291"/>
      <c r="B91" s="155" t="s">
        <v>169</v>
      </c>
      <c r="C91" s="342">
        <v>0</v>
      </c>
      <c r="D91" s="342">
        <v>0.39100000000000001</v>
      </c>
      <c r="E91" s="342">
        <v>0.52200000000000002</v>
      </c>
      <c r="F91" s="342">
        <v>8.6999999999999994E-2</v>
      </c>
      <c r="G91" s="342">
        <v>0</v>
      </c>
    </row>
    <row r="92" spans="1:7" x14ac:dyDescent="0.25">
      <c r="A92" s="291"/>
      <c r="B92" s="155" t="s">
        <v>167</v>
      </c>
      <c r="C92" s="342">
        <v>7.0999999999999994E-2</v>
      </c>
      <c r="D92" s="342">
        <v>0.32100000000000001</v>
      </c>
      <c r="E92" s="342">
        <v>0.53600000000000003</v>
      </c>
      <c r="F92" s="342">
        <v>3.5999999999999997E-2</v>
      </c>
      <c r="G92" s="342">
        <v>3.5999999999999997E-2</v>
      </c>
    </row>
    <row r="93" spans="1:7" x14ac:dyDescent="0.25">
      <c r="A93" s="291"/>
      <c r="B93" s="155" t="s">
        <v>159</v>
      </c>
      <c r="C93" s="342">
        <v>2.9000000000000001E-2</v>
      </c>
      <c r="D93" s="342">
        <v>0.32400000000000001</v>
      </c>
      <c r="E93" s="342">
        <v>0.41199999999999998</v>
      </c>
      <c r="F93" s="342">
        <v>0.17599999999999999</v>
      </c>
      <c r="G93" s="342">
        <v>5.8999999999999997E-2</v>
      </c>
    </row>
    <row r="94" spans="1:7" x14ac:dyDescent="0.25">
      <c r="A94" s="291"/>
      <c r="B94" s="155" t="s">
        <v>153</v>
      </c>
      <c r="C94" s="342">
        <v>0</v>
      </c>
      <c r="D94" s="342">
        <v>0.31</v>
      </c>
      <c r="E94" s="342">
        <v>0.52400000000000002</v>
      </c>
      <c r="F94" s="342">
        <v>0.11899999999999999</v>
      </c>
      <c r="G94" s="342">
        <v>4.8000000000000001E-2</v>
      </c>
    </row>
    <row r="95" spans="1:7" x14ac:dyDescent="0.25">
      <c r="A95" s="291"/>
      <c r="B95" s="155" t="s">
        <v>91</v>
      </c>
      <c r="C95" s="342">
        <v>0.16700000000000001</v>
      </c>
      <c r="D95" s="342">
        <v>0.58299999999999996</v>
      </c>
      <c r="E95" s="342">
        <v>0.16700000000000001</v>
      </c>
      <c r="F95" s="342">
        <v>8.3000000000000004E-2</v>
      </c>
      <c r="G95" s="342">
        <v>0</v>
      </c>
    </row>
    <row r="96" spans="1:7" x14ac:dyDescent="0.25">
      <c r="A96" s="291"/>
      <c r="B96" s="155" t="s">
        <v>172</v>
      </c>
      <c r="C96" s="342">
        <v>0</v>
      </c>
      <c r="D96" s="342">
        <v>0.38700000000000001</v>
      </c>
      <c r="E96" s="342">
        <v>0.35499999999999998</v>
      </c>
      <c r="F96" s="342">
        <v>0.25800000000000001</v>
      </c>
      <c r="G96" s="342">
        <v>0</v>
      </c>
    </row>
    <row r="97" spans="1:7" x14ac:dyDescent="0.25">
      <c r="A97" s="291"/>
      <c r="B97" s="155" t="s">
        <v>176</v>
      </c>
      <c r="C97" s="342">
        <v>0.2</v>
      </c>
      <c r="D97" s="342">
        <v>0.4</v>
      </c>
      <c r="E97" s="342">
        <v>0.4</v>
      </c>
      <c r="F97" s="342">
        <v>0</v>
      </c>
      <c r="G97" s="342">
        <v>0</v>
      </c>
    </row>
    <row r="98" spans="1:7" x14ac:dyDescent="0.25">
      <c r="A98" s="291"/>
      <c r="B98" s="155" t="s">
        <v>170</v>
      </c>
      <c r="C98" s="342">
        <v>5.2999999999999999E-2</v>
      </c>
      <c r="D98" s="342">
        <v>0.42099999999999999</v>
      </c>
      <c r="E98" s="342">
        <v>0.40400000000000003</v>
      </c>
      <c r="F98" s="342">
        <v>0.105</v>
      </c>
      <c r="G98" s="342">
        <v>1.7999999999999999E-2</v>
      </c>
    </row>
    <row r="99" spans="1:7" x14ac:dyDescent="0.25">
      <c r="A99" s="291"/>
      <c r="B99" s="155" t="s">
        <v>127</v>
      </c>
      <c r="C99" s="342">
        <v>0</v>
      </c>
      <c r="D99" s="342">
        <v>0.5</v>
      </c>
      <c r="E99" s="342">
        <v>0.45500000000000002</v>
      </c>
      <c r="F99" s="342">
        <v>4.4999999999999998E-2</v>
      </c>
      <c r="G99" s="342">
        <v>0</v>
      </c>
    </row>
    <row r="100" spans="1:7" x14ac:dyDescent="0.25">
      <c r="A100" s="291"/>
      <c r="B100" s="155" t="s">
        <v>120</v>
      </c>
      <c r="C100" s="342">
        <v>0.122</v>
      </c>
      <c r="D100" s="342">
        <v>0.5</v>
      </c>
      <c r="E100" s="342">
        <v>0.29699999999999999</v>
      </c>
      <c r="F100" s="342">
        <v>8.1000000000000003E-2</v>
      </c>
      <c r="G100" s="342">
        <v>0</v>
      </c>
    </row>
    <row r="101" spans="1:7" x14ac:dyDescent="0.25">
      <c r="A101" s="291"/>
      <c r="B101" s="155" t="s">
        <v>186</v>
      </c>
      <c r="C101" s="342">
        <v>0</v>
      </c>
      <c r="D101" s="342">
        <v>0.42899999999999999</v>
      </c>
      <c r="E101" s="342">
        <v>0.35699999999999998</v>
      </c>
      <c r="F101" s="342">
        <v>0.14299999999999999</v>
      </c>
      <c r="G101" s="342">
        <v>7.0999999999999994E-2</v>
      </c>
    </row>
    <row r="102" spans="1:7" x14ac:dyDescent="0.25">
      <c r="A102" s="291"/>
      <c r="B102" s="155" t="s">
        <v>188</v>
      </c>
      <c r="C102" s="342">
        <v>0</v>
      </c>
      <c r="D102" s="342">
        <v>0.28599999999999998</v>
      </c>
      <c r="E102" s="342">
        <v>0.57099999999999995</v>
      </c>
      <c r="F102" s="342">
        <v>0.14299999999999999</v>
      </c>
      <c r="G102" s="342">
        <v>0</v>
      </c>
    </row>
    <row r="103" spans="1:7" x14ac:dyDescent="0.25">
      <c r="A103" s="291"/>
      <c r="B103" s="155" t="s">
        <v>121</v>
      </c>
      <c r="C103" s="342">
        <v>9.0999999999999998E-2</v>
      </c>
      <c r="D103" s="342">
        <v>0.40899999999999997</v>
      </c>
      <c r="E103" s="342">
        <v>0.379</v>
      </c>
      <c r="F103" s="342">
        <v>0.121</v>
      </c>
      <c r="G103" s="342">
        <v>0</v>
      </c>
    </row>
    <row r="104" spans="1:7" x14ac:dyDescent="0.25">
      <c r="A104" s="291" t="s">
        <v>373</v>
      </c>
      <c r="B104" s="155" t="s">
        <v>149</v>
      </c>
      <c r="C104" s="342">
        <v>7.9000000000000001E-2</v>
      </c>
      <c r="D104" s="342">
        <v>0.21099999999999999</v>
      </c>
      <c r="E104" s="342">
        <v>0.47399999999999998</v>
      </c>
      <c r="F104" s="342">
        <v>0.184</v>
      </c>
      <c r="G104" s="342">
        <v>5.2999999999999999E-2</v>
      </c>
    </row>
    <row r="105" spans="1:7" x14ac:dyDescent="0.25">
      <c r="A105" s="291"/>
      <c r="B105" s="155" t="s">
        <v>146</v>
      </c>
      <c r="C105" s="342">
        <v>9.0999999999999998E-2</v>
      </c>
      <c r="D105" s="342">
        <v>0.318</v>
      </c>
      <c r="E105" s="342">
        <v>0.5</v>
      </c>
      <c r="F105" s="342">
        <v>9.0999999999999998E-2</v>
      </c>
      <c r="G105" s="342">
        <v>0</v>
      </c>
    </row>
    <row r="106" spans="1:7" x14ac:dyDescent="0.25">
      <c r="A106" s="291"/>
      <c r="B106" s="155" t="s">
        <v>139</v>
      </c>
      <c r="C106" s="342">
        <v>0.1</v>
      </c>
      <c r="D106" s="342">
        <v>0.45</v>
      </c>
      <c r="E106" s="342">
        <v>0.45</v>
      </c>
      <c r="F106" s="342">
        <v>0</v>
      </c>
      <c r="G106" s="342">
        <v>0</v>
      </c>
    </row>
    <row r="107" spans="1:7" x14ac:dyDescent="0.25">
      <c r="A107" s="291"/>
      <c r="B107" s="155" t="s">
        <v>192</v>
      </c>
      <c r="C107" s="342">
        <v>0.05</v>
      </c>
      <c r="D107" s="342">
        <v>0.3</v>
      </c>
      <c r="E107" s="342">
        <v>0.55000000000000004</v>
      </c>
      <c r="F107" s="342">
        <v>0.1</v>
      </c>
      <c r="G107" s="342">
        <v>0</v>
      </c>
    </row>
    <row r="108" spans="1:7" x14ac:dyDescent="0.25">
      <c r="A108" s="291"/>
      <c r="B108" s="155" t="s">
        <v>150</v>
      </c>
      <c r="C108" s="342">
        <v>0.10299999999999999</v>
      </c>
      <c r="D108" s="342">
        <v>0.41399999999999998</v>
      </c>
      <c r="E108" s="342">
        <v>0.41399999999999998</v>
      </c>
      <c r="F108" s="342">
        <v>6.9000000000000006E-2</v>
      </c>
      <c r="G108" s="342">
        <v>0</v>
      </c>
    </row>
    <row r="109" spans="1:7" x14ac:dyDescent="0.25">
      <c r="A109" s="291"/>
      <c r="B109" s="155" t="s">
        <v>145</v>
      </c>
      <c r="C109" s="342">
        <v>0</v>
      </c>
      <c r="D109" s="342">
        <v>0.77800000000000002</v>
      </c>
      <c r="E109" s="342">
        <v>0.222</v>
      </c>
      <c r="F109" s="342">
        <v>0</v>
      </c>
      <c r="G109" s="342">
        <v>0</v>
      </c>
    </row>
    <row r="110" spans="1:7" x14ac:dyDescent="0.25">
      <c r="A110" s="291"/>
      <c r="B110" s="155" t="s">
        <v>141</v>
      </c>
      <c r="C110" s="342">
        <v>6.5000000000000002E-2</v>
      </c>
      <c r="D110" s="342">
        <v>0.5</v>
      </c>
      <c r="E110" s="342">
        <v>0.28299999999999997</v>
      </c>
      <c r="F110" s="342">
        <v>0.152</v>
      </c>
      <c r="G110" s="342">
        <v>0</v>
      </c>
    </row>
    <row r="111" spans="1:7" x14ac:dyDescent="0.25">
      <c r="A111" s="291"/>
      <c r="B111" s="155" t="s">
        <v>107</v>
      </c>
      <c r="C111" s="342">
        <v>8.1000000000000003E-2</v>
      </c>
      <c r="D111" s="342">
        <v>0.51400000000000001</v>
      </c>
      <c r="E111" s="342">
        <v>0.35099999999999998</v>
      </c>
      <c r="F111" s="342">
        <v>5.3999999999999999E-2</v>
      </c>
      <c r="G111" s="342">
        <v>0</v>
      </c>
    </row>
    <row r="112" spans="1:7" x14ac:dyDescent="0.25">
      <c r="A112" s="291"/>
      <c r="B112" s="155" t="s">
        <v>105</v>
      </c>
      <c r="C112" s="342">
        <v>3.6999999999999998E-2</v>
      </c>
      <c r="D112" s="342">
        <v>0.59299999999999997</v>
      </c>
      <c r="E112" s="342">
        <v>0.33300000000000002</v>
      </c>
      <c r="F112" s="342">
        <v>3.6999999999999998E-2</v>
      </c>
      <c r="G112" s="342">
        <v>0</v>
      </c>
    </row>
    <row r="113" spans="1:7" x14ac:dyDescent="0.25">
      <c r="A113" s="291"/>
      <c r="B113" s="155" t="s">
        <v>125</v>
      </c>
      <c r="C113" s="342">
        <v>3.4000000000000002E-2</v>
      </c>
      <c r="D113" s="342">
        <v>0.41399999999999998</v>
      </c>
      <c r="E113" s="342">
        <v>0.51700000000000002</v>
      </c>
      <c r="F113" s="342">
        <v>3.4000000000000002E-2</v>
      </c>
      <c r="G113" s="342">
        <v>0</v>
      </c>
    </row>
    <row r="114" spans="1:7" x14ac:dyDescent="0.25">
      <c r="A114" s="291"/>
      <c r="B114" s="155" t="s">
        <v>147</v>
      </c>
      <c r="C114" s="342">
        <v>0</v>
      </c>
      <c r="D114" s="342">
        <v>0.5</v>
      </c>
      <c r="E114" s="342">
        <v>0.40899999999999997</v>
      </c>
      <c r="F114" s="342">
        <v>4.4999999999999998E-2</v>
      </c>
      <c r="G114" s="342">
        <v>4.4999999999999998E-2</v>
      </c>
    </row>
    <row r="115" spans="1:7" x14ac:dyDescent="0.25">
      <c r="A115" s="291"/>
      <c r="B115" s="155" t="s">
        <v>185</v>
      </c>
      <c r="C115" s="342">
        <v>0</v>
      </c>
      <c r="D115" s="342">
        <v>0.45500000000000002</v>
      </c>
      <c r="E115" s="342">
        <v>0.36399999999999999</v>
      </c>
      <c r="F115" s="342">
        <v>0.182</v>
      </c>
      <c r="G115" s="342">
        <v>0</v>
      </c>
    </row>
    <row r="116" spans="1:7" x14ac:dyDescent="0.25">
      <c r="A116" s="291"/>
      <c r="B116" s="155" t="s">
        <v>138</v>
      </c>
      <c r="C116" s="342">
        <v>7.6999999999999999E-2</v>
      </c>
      <c r="D116" s="342">
        <v>0.35899999999999999</v>
      </c>
      <c r="E116" s="342">
        <v>0.48699999999999999</v>
      </c>
      <c r="F116" s="342">
        <v>7.6999999999999999E-2</v>
      </c>
      <c r="G116" s="342">
        <v>0</v>
      </c>
    </row>
    <row r="117" spans="1:7" x14ac:dyDescent="0.25">
      <c r="A117" s="291"/>
      <c r="B117" s="155" t="s">
        <v>82</v>
      </c>
      <c r="C117" s="342">
        <v>0.08</v>
      </c>
      <c r="D117" s="342">
        <v>0.64</v>
      </c>
      <c r="E117" s="342">
        <v>0.24</v>
      </c>
      <c r="F117" s="342">
        <v>0.04</v>
      </c>
      <c r="G117" s="342">
        <v>0</v>
      </c>
    </row>
    <row r="118" spans="1:7" x14ac:dyDescent="0.25">
      <c r="A118" s="291"/>
      <c r="B118" s="155" t="s">
        <v>157</v>
      </c>
      <c r="C118" s="342">
        <v>0.1</v>
      </c>
      <c r="D118" s="342">
        <v>0.5</v>
      </c>
      <c r="E118" s="342">
        <v>0.2</v>
      </c>
      <c r="F118" s="342">
        <v>0.2</v>
      </c>
      <c r="G118" s="342">
        <v>0</v>
      </c>
    </row>
    <row r="119" spans="1:7" x14ac:dyDescent="0.25">
      <c r="A119" s="291"/>
      <c r="B119" s="155" t="s">
        <v>156</v>
      </c>
      <c r="C119" s="342">
        <v>0.111</v>
      </c>
      <c r="D119" s="342">
        <v>0.35199999999999998</v>
      </c>
      <c r="E119" s="342">
        <v>0.27800000000000002</v>
      </c>
      <c r="F119" s="342">
        <v>0.16700000000000001</v>
      </c>
      <c r="G119" s="342">
        <v>9.2999999999999999E-2</v>
      </c>
    </row>
    <row r="120" spans="1:7" x14ac:dyDescent="0.25">
      <c r="A120" s="291"/>
      <c r="B120" s="155" t="s">
        <v>134</v>
      </c>
      <c r="C120" s="342">
        <v>0.05</v>
      </c>
      <c r="D120" s="342">
        <v>0.5</v>
      </c>
      <c r="E120" s="342">
        <v>0.35</v>
      </c>
      <c r="F120" s="342">
        <v>0.1</v>
      </c>
      <c r="G120" s="342">
        <v>0</v>
      </c>
    </row>
    <row r="121" spans="1:7" x14ac:dyDescent="0.25">
      <c r="A121" s="291"/>
      <c r="B121" s="155" t="s">
        <v>86</v>
      </c>
      <c r="C121" s="342">
        <v>9.0999999999999998E-2</v>
      </c>
      <c r="D121" s="342">
        <v>0.72699999999999998</v>
      </c>
      <c r="E121" s="342">
        <v>0.182</v>
      </c>
      <c r="F121" s="342">
        <v>0</v>
      </c>
      <c r="G121" s="342">
        <v>0</v>
      </c>
    </row>
    <row r="122" spans="1:7" x14ac:dyDescent="0.25">
      <c r="A122" s="291"/>
      <c r="B122" s="155" t="s">
        <v>158</v>
      </c>
      <c r="C122" s="342">
        <v>0.111</v>
      </c>
      <c r="D122" s="342">
        <v>0.66700000000000004</v>
      </c>
      <c r="E122" s="342">
        <v>0.111</v>
      </c>
      <c r="F122" s="342">
        <v>0.111</v>
      </c>
      <c r="G122" s="342">
        <v>0</v>
      </c>
    </row>
    <row r="123" spans="1:7" x14ac:dyDescent="0.25">
      <c r="A123" s="291"/>
      <c r="B123" s="155" t="s">
        <v>142</v>
      </c>
      <c r="C123" s="342">
        <v>3.5999999999999997E-2</v>
      </c>
      <c r="D123" s="342">
        <v>0.53600000000000003</v>
      </c>
      <c r="E123" s="342">
        <v>0.25</v>
      </c>
      <c r="F123" s="342">
        <v>0.17899999999999999</v>
      </c>
      <c r="G123" s="342">
        <v>0</v>
      </c>
    </row>
    <row r="124" spans="1:7" x14ac:dyDescent="0.25">
      <c r="A124" s="291"/>
      <c r="B124" s="155" t="s">
        <v>181</v>
      </c>
      <c r="C124" s="342">
        <v>6.3E-2</v>
      </c>
      <c r="D124" s="342">
        <v>0.438</v>
      </c>
      <c r="E124" s="342">
        <v>0.375</v>
      </c>
      <c r="F124" s="342">
        <v>0.125</v>
      </c>
      <c r="G124" s="342">
        <v>0</v>
      </c>
    </row>
    <row r="125" spans="1:7" x14ac:dyDescent="0.25">
      <c r="A125" s="291"/>
      <c r="B125" s="155" t="s">
        <v>184</v>
      </c>
      <c r="C125" s="342">
        <v>3.4000000000000002E-2</v>
      </c>
      <c r="D125" s="342">
        <v>0.27600000000000002</v>
      </c>
      <c r="E125" s="342">
        <v>0.621</v>
      </c>
      <c r="F125" s="342">
        <v>6.9000000000000006E-2</v>
      </c>
      <c r="G125" s="342">
        <v>0</v>
      </c>
    </row>
    <row r="126" spans="1:7" x14ac:dyDescent="0.25">
      <c r="A126" s="291"/>
      <c r="B126" s="155" t="s">
        <v>189</v>
      </c>
      <c r="C126" s="342">
        <v>5.2999999999999999E-2</v>
      </c>
      <c r="D126" s="342">
        <v>0.26300000000000001</v>
      </c>
      <c r="E126" s="342">
        <v>0.57899999999999996</v>
      </c>
      <c r="F126" s="342">
        <v>0.105</v>
      </c>
      <c r="G126" s="342">
        <v>0</v>
      </c>
    </row>
    <row r="127" spans="1:7" x14ac:dyDescent="0.25">
      <c r="A127" s="297" t="s">
        <v>374</v>
      </c>
      <c r="B127" s="155" t="s">
        <v>171</v>
      </c>
      <c r="C127" s="342">
        <v>0</v>
      </c>
      <c r="D127" s="342">
        <v>0.29599999999999999</v>
      </c>
      <c r="E127" s="342">
        <v>0.33300000000000002</v>
      </c>
      <c r="F127" s="342">
        <v>0.33300000000000002</v>
      </c>
      <c r="G127" s="342">
        <v>3.6999999999999998E-2</v>
      </c>
    </row>
    <row r="128" spans="1:7" x14ac:dyDescent="0.25">
      <c r="A128" s="291"/>
      <c r="B128" s="155" t="s">
        <v>110</v>
      </c>
      <c r="C128" s="342">
        <v>6.3E-2</v>
      </c>
      <c r="D128" s="342">
        <v>0.5</v>
      </c>
      <c r="E128" s="342">
        <v>0.313</v>
      </c>
      <c r="F128" s="342">
        <v>0.125</v>
      </c>
      <c r="G128" s="342">
        <v>0</v>
      </c>
    </row>
    <row r="129" spans="1:7" x14ac:dyDescent="0.25">
      <c r="A129" s="291"/>
      <c r="B129" s="155" t="s">
        <v>180</v>
      </c>
      <c r="C129" s="342">
        <v>0</v>
      </c>
      <c r="D129" s="342">
        <v>0.35</v>
      </c>
      <c r="E129" s="342">
        <v>0.47499999999999998</v>
      </c>
      <c r="F129" s="342">
        <v>0.15</v>
      </c>
      <c r="G129" s="342">
        <v>2.5000000000000001E-2</v>
      </c>
    </row>
    <row r="130" spans="1:7" x14ac:dyDescent="0.25">
      <c r="A130" s="291"/>
      <c r="B130" s="155" t="s">
        <v>195</v>
      </c>
      <c r="C130" s="342">
        <v>0</v>
      </c>
      <c r="D130" s="342">
        <v>7.0999999999999994E-2</v>
      </c>
      <c r="E130" s="342">
        <v>0.35699999999999998</v>
      </c>
      <c r="F130" s="342">
        <v>0.42899999999999999</v>
      </c>
      <c r="G130" s="342">
        <v>0.14299999999999999</v>
      </c>
    </row>
    <row r="131" spans="1:7" x14ac:dyDescent="0.25">
      <c r="A131" s="291"/>
      <c r="B131" s="155" t="s">
        <v>193</v>
      </c>
      <c r="C131" s="342">
        <v>2.5000000000000001E-2</v>
      </c>
      <c r="D131" s="342">
        <v>0.27500000000000002</v>
      </c>
      <c r="E131" s="342">
        <v>0.35</v>
      </c>
      <c r="F131" s="342">
        <v>0.32500000000000001</v>
      </c>
      <c r="G131" s="342">
        <v>2.5000000000000001E-2</v>
      </c>
    </row>
    <row r="132" spans="1:7" x14ac:dyDescent="0.25">
      <c r="A132" s="291"/>
      <c r="B132" s="155" t="s">
        <v>133</v>
      </c>
      <c r="C132" s="342">
        <v>0</v>
      </c>
      <c r="D132" s="342">
        <v>0.33300000000000002</v>
      </c>
      <c r="E132" s="342">
        <v>0.41699999999999998</v>
      </c>
      <c r="F132" s="342">
        <v>0.16700000000000001</v>
      </c>
      <c r="G132" s="342">
        <v>8.3000000000000004E-2</v>
      </c>
    </row>
    <row r="133" spans="1:7" x14ac:dyDescent="0.25">
      <c r="A133" s="291"/>
      <c r="B133" s="155" t="s">
        <v>89</v>
      </c>
      <c r="C133" s="342">
        <v>0.1</v>
      </c>
      <c r="D133" s="342">
        <v>0.6</v>
      </c>
      <c r="E133" s="342">
        <v>0.3</v>
      </c>
      <c r="F133" s="342">
        <v>0</v>
      </c>
      <c r="G133" s="342">
        <v>0</v>
      </c>
    </row>
    <row r="134" spans="1:7" x14ac:dyDescent="0.25">
      <c r="A134" s="291"/>
      <c r="B134" s="155" t="s">
        <v>140</v>
      </c>
      <c r="C134" s="342">
        <v>0.14299999999999999</v>
      </c>
      <c r="D134" s="342">
        <v>0.14299999999999999</v>
      </c>
      <c r="E134" s="342">
        <v>0.42899999999999999</v>
      </c>
      <c r="F134" s="342">
        <v>7.0999999999999994E-2</v>
      </c>
      <c r="G134" s="342">
        <v>0.214</v>
      </c>
    </row>
    <row r="135" spans="1:7" x14ac:dyDescent="0.25">
      <c r="A135" s="291"/>
      <c r="B135" s="155" t="s">
        <v>162</v>
      </c>
      <c r="C135" s="342">
        <v>5.8999999999999997E-2</v>
      </c>
      <c r="D135" s="342">
        <v>0.47099999999999997</v>
      </c>
      <c r="E135" s="342">
        <v>0.41199999999999998</v>
      </c>
      <c r="F135" s="342">
        <v>0</v>
      </c>
      <c r="G135" s="342">
        <v>5.8999999999999997E-2</v>
      </c>
    </row>
    <row r="136" spans="1:7" x14ac:dyDescent="0.25">
      <c r="A136" s="291"/>
      <c r="B136" s="155" t="s">
        <v>187</v>
      </c>
      <c r="C136" s="342">
        <v>7.6999999999999999E-2</v>
      </c>
      <c r="D136" s="342">
        <v>0.23100000000000001</v>
      </c>
      <c r="E136" s="342">
        <v>0.25600000000000001</v>
      </c>
      <c r="F136" s="342">
        <v>0.35899999999999999</v>
      </c>
      <c r="G136" s="342">
        <v>7.6999999999999999E-2</v>
      </c>
    </row>
    <row r="137" spans="1:7" x14ac:dyDescent="0.25">
      <c r="A137" s="291"/>
      <c r="B137" s="155" t="s">
        <v>131</v>
      </c>
      <c r="C137" s="342">
        <v>7.0999999999999994E-2</v>
      </c>
      <c r="D137" s="342">
        <v>0.57099999999999995</v>
      </c>
      <c r="E137" s="342">
        <v>0.28599999999999998</v>
      </c>
      <c r="F137" s="342">
        <v>7.0999999999999994E-2</v>
      </c>
      <c r="G137" s="342">
        <v>0</v>
      </c>
    </row>
    <row r="138" spans="1:7" x14ac:dyDescent="0.25">
      <c r="A138" s="291"/>
      <c r="B138" s="155" t="s">
        <v>100</v>
      </c>
      <c r="C138" s="342">
        <v>0.16700000000000001</v>
      </c>
      <c r="D138" s="342">
        <v>0.58299999999999996</v>
      </c>
      <c r="E138" s="342">
        <v>0.25</v>
      </c>
      <c r="F138" s="342">
        <v>0</v>
      </c>
      <c r="G138" s="342">
        <v>0</v>
      </c>
    </row>
    <row r="139" spans="1:7" x14ac:dyDescent="0.25">
      <c r="A139" s="291"/>
      <c r="B139" s="155" t="s">
        <v>83</v>
      </c>
      <c r="C139" s="342">
        <v>0.13300000000000001</v>
      </c>
      <c r="D139" s="342">
        <v>0.4</v>
      </c>
      <c r="E139" s="342">
        <v>0.433</v>
      </c>
      <c r="F139" s="342">
        <v>3.3000000000000002E-2</v>
      </c>
      <c r="G139" s="342">
        <v>0</v>
      </c>
    </row>
    <row r="140" spans="1:7" x14ac:dyDescent="0.25">
      <c r="A140" s="291"/>
      <c r="B140" s="155" t="s">
        <v>81</v>
      </c>
      <c r="C140" s="342">
        <v>0.111</v>
      </c>
      <c r="D140" s="342">
        <v>0.51900000000000002</v>
      </c>
      <c r="E140" s="342">
        <v>0.37</v>
      </c>
      <c r="F140" s="342">
        <v>0</v>
      </c>
      <c r="G140" s="342">
        <v>0</v>
      </c>
    </row>
    <row r="141" spans="1:7" x14ac:dyDescent="0.25">
      <c r="A141" s="291"/>
      <c r="B141" s="155" t="s">
        <v>182</v>
      </c>
      <c r="C141" s="342">
        <v>0</v>
      </c>
      <c r="D141" s="342">
        <v>0.2</v>
      </c>
      <c r="E141" s="342">
        <v>0.46700000000000003</v>
      </c>
      <c r="F141" s="342">
        <v>0.26700000000000002</v>
      </c>
      <c r="G141" s="342">
        <v>6.7000000000000004E-2</v>
      </c>
    </row>
    <row r="142" spans="1:7" x14ac:dyDescent="0.25">
      <c r="A142" s="291"/>
      <c r="B142" s="155" t="s">
        <v>126</v>
      </c>
      <c r="C142" s="342">
        <v>0.13800000000000001</v>
      </c>
      <c r="D142" s="342">
        <v>0.41399999999999998</v>
      </c>
      <c r="E142" s="342">
        <v>0.34499999999999997</v>
      </c>
      <c r="F142" s="342">
        <v>6.9000000000000006E-2</v>
      </c>
      <c r="G142" s="342">
        <v>3.4000000000000002E-2</v>
      </c>
    </row>
    <row r="143" spans="1:7" x14ac:dyDescent="0.25">
      <c r="A143" s="291"/>
      <c r="B143" s="155" t="s">
        <v>75</v>
      </c>
      <c r="C143" s="342">
        <v>0.107</v>
      </c>
      <c r="D143" s="342">
        <v>0.57099999999999995</v>
      </c>
      <c r="E143" s="342">
        <v>0.32100000000000001</v>
      </c>
      <c r="F143" s="342">
        <v>0</v>
      </c>
      <c r="G143" s="342">
        <v>0</v>
      </c>
    </row>
    <row r="144" spans="1:7" x14ac:dyDescent="0.25">
      <c r="A144" s="291"/>
      <c r="B144" s="155" t="s">
        <v>152</v>
      </c>
      <c r="C144" s="342">
        <v>8.3000000000000004E-2</v>
      </c>
      <c r="D144" s="342">
        <v>0.45800000000000002</v>
      </c>
      <c r="E144" s="342">
        <v>0.375</v>
      </c>
      <c r="F144" s="342">
        <v>8.3000000000000004E-2</v>
      </c>
      <c r="G144" s="342">
        <v>0</v>
      </c>
    </row>
    <row r="145" spans="1:7" x14ac:dyDescent="0.25">
      <c r="A145" s="297" t="s">
        <v>375</v>
      </c>
      <c r="B145" s="155" t="s">
        <v>376</v>
      </c>
      <c r="C145" s="342">
        <v>6.7000000000000004E-2</v>
      </c>
      <c r="D145" s="342">
        <v>0.4</v>
      </c>
      <c r="E145" s="342">
        <v>0.46700000000000003</v>
      </c>
      <c r="F145" s="342">
        <v>6.7000000000000004E-2</v>
      </c>
      <c r="G145" s="342">
        <v>0</v>
      </c>
    </row>
    <row r="146" spans="1:7" x14ac:dyDescent="0.25">
      <c r="A146" s="291"/>
      <c r="B146" s="155" t="s">
        <v>377</v>
      </c>
      <c r="C146" s="342">
        <v>4.2999999999999997E-2</v>
      </c>
      <c r="D146" s="342">
        <v>0.217</v>
      </c>
      <c r="E146" s="342">
        <v>0.435</v>
      </c>
      <c r="F146" s="342">
        <v>0.30399999999999999</v>
      </c>
      <c r="G146" s="342">
        <v>0</v>
      </c>
    </row>
    <row r="147" spans="1:7" x14ac:dyDescent="0.25">
      <c r="A147" s="291"/>
      <c r="B147" s="155" t="s">
        <v>378</v>
      </c>
      <c r="C147" s="342">
        <v>3.2000000000000001E-2</v>
      </c>
      <c r="D147" s="342">
        <v>0.32300000000000001</v>
      </c>
      <c r="E147" s="342">
        <v>0.35499999999999998</v>
      </c>
      <c r="F147" s="342">
        <v>0.28999999999999998</v>
      </c>
      <c r="G147" s="342">
        <v>0</v>
      </c>
    </row>
    <row r="148" spans="1:7" x14ac:dyDescent="0.25">
      <c r="A148" s="291"/>
      <c r="B148" s="155" t="s">
        <v>379</v>
      </c>
      <c r="C148" s="342">
        <v>5.6000000000000001E-2</v>
      </c>
      <c r="D148" s="342">
        <v>0.16700000000000001</v>
      </c>
      <c r="E148" s="342">
        <v>0.44400000000000001</v>
      </c>
      <c r="F148" s="342">
        <v>0.33300000000000002</v>
      </c>
      <c r="G148" s="342">
        <v>0</v>
      </c>
    </row>
    <row r="149" spans="1:7" x14ac:dyDescent="0.25">
      <c r="A149" s="291"/>
      <c r="B149" s="155" t="s">
        <v>380</v>
      </c>
      <c r="C149" s="342">
        <v>0.05</v>
      </c>
      <c r="D149" s="342">
        <v>0.2</v>
      </c>
      <c r="E149" s="342">
        <v>0.35</v>
      </c>
      <c r="F149" s="342">
        <v>0.4</v>
      </c>
      <c r="G149" s="342">
        <v>0</v>
      </c>
    </row>
    <row r="150" spans="1:7" x14ac:dyDescent="0.25">
      <c r="A150" s="291"/>
      <c r="B150" s="155" t="s">
        <v>254</v>
      </c>
      <c r="C150" s="342">
        <v>7.6999999999999999E-2</v>
      </c>
      <c r="D150" s="342">
        <v>0.154</v>
      </c>
      <c r="E150" s="342">
        <v>0.308</v>
      </c>
      <c r="F150" s="342">
        <v>0.46200000000000002</v>
      </c>
      <c r="G150" s="342">
        <v>0</v>
      </c>
    </row>
    <row r="151" spans="1:7" x14ac:dyDescent="0.25">
      <c r="A151" s="291"/>
      <c r="B151" s="155" t="s">
        <v>198</v>
      </c>
      <c r="C151" s="342">
        <v>0</v>
      </c>
      <c r="D151" s="342">
        <v>0.222</v>
      </c>
      <c r="E151" s="342">
        <v>0.27800000000000002</v>
      </c>
      <c r="F151" s="342">
        <v>0.44400000000000001</v>
      </c>
      <c r="G151" s="342">
        <v>5.6000000000000001E-2</v>
      </c>
    </row>
    <row r="152" spans="1:7" x14ac:dyDescent="0.25">
      <c r="A152" s="291"/>
      <c r="B152" s="155" t="s">
        <v>399</v>
      </c>
      <c r="C152" s="342">
        <v>0</v>
      </c>
      <c r="D152" s="342">
        <v>0.625</v>
      </c>
      <c r="E152" s="342">
        <v>0.20799999999999999</v>
      </c>
      <c r="F152" s="342">
        <v>0.16700000000000001</v>
      </c>
      <c r="G152" s="342">
        <v>0</v>
      </c>
    </row>
    <row r="153" spans="1:7" x14ac:dyDescent="0.25">
      <c r="A153" s="291"/>
      <c r="B153" s="155" t="s">
        <v>400</v>
      </c>
      <c r="C153" s="342">
        <v>6.0999999999999999E-2</v>
      </c>
      <c r="D153" s="342">
        <v>0.36399999999999999</v>
      </c>
      <c r="E153" s="342">
        <v>0.42399999999999999</v>
      </c>
      <c r="F153" s="342">
        <v>0.152</v>
      </c>
      <c r="G153" s="342">
        <v>0</v>
      </c>
    </row>
    <row r="154" spans="1:7" x14ac:dyDescent="0.25">
      <c r="A154" s="291"/>
      <c r="B154" s="155" t="s">
        <v>401</v>
      </c>
      <c r="C154" s="342">
        <v>0</v>
      </c>
      <c r="D154" s="342">
        <v>0.32100000000000001</v>
      </c>
      <c r="E154" s="342">
        <v>0.39300000000000002</v>
      </c>
      <c r="F154" s="342">
        <v>0.214</v>
      </c>
      <c r="G154" s="342">
        <v>7.0999999999999994E-2</v>
      </c>
    </row>
    <row r="155" spans="1:7" x14ac:dyDescent="0.25">
      <c r="A155" s="291"/>
      <c r="B155" s="155" t="s">
        <v>72</v>
      </c>
      <c r="C155" s="342">
        <v>0.35</v>
      </c>
      <c r="D155" s="342">
        <v>0.4</v>
      </c>
      <c r="E155" s="342">
        <v>0.25</v>
      </c>
      <c r="F155" s="342">
        <v>0</v>
      </c>
      <c r="G155" s="342">
        <v>0</v>
      </c>
    </row>
    <row r="156" spans="1:7" x14ac:dyDescent="0.25">
      <c r="A156" s="291"/>
      <c r="B156" s="155" t="s">
        <v>113</v>
      </c>
      <c r="C156" s="342">
        <v>0.28299999999999997</v>
      </c>
      <c r="D156" s="342">
        <v>0.56599999999999995</v>
      </c>
      <c r="E156" s="342">
        <v>0.151</v>
      </c>
      <c r="F156" s="342">
        <v>0</v>
      </c>
      <c r="G156" s="342">
        <v>0</v>
      </c>
    </row>
    <row r="157" spans="1:7" x14ac:dyDescent="0.25">
      <c r="A157" s="291"/>
      <c r="B157" s="155" t="s">
        <v>197</v>
      </c>
      <c r="C157" s="342">
        <v>0</v>
      </c>
      <c r="D157" s="342">
        <v>0.25</v>
      </c>
      <c r="E157" s="342">
        <v>0.4</v>
      </c>
      <c r="F157" s="342">
        <v>0.2</v>
      </c>
      <c r="G157" s="342">
        <v>0.15</v>
      </c>
    </row>
    <row r="158" spans="1:7" x14ac:dyDescent="0.25">
      <c r="A158" s="291"/>
      <c r="B158" s="155" t="s">
        <v>74</v>
      </c>
      <c r="C158" s="342">
        <v>0.16700000000000001</v>
      </c>
      <c r="D158" s="342">
        <v>0.66700000000000004</v>
      </c>
      <c r="E158" s="342">
        <v>0.16700000000000001</v>
      </c>
      <c r="F158" s="342">
        <v>0</v>
      </c>
      <c r="G158" s="342">
        <v>0</v>
      </c>
    </row>
    <row r="159" spans="1:7" x14ac:dyDescent="0.25">
      <c r="A159" s="291"/>
      <c r="B159" s="155" t="s">
        <v>175</v>
      </c>
      <c r="C159" s="342">
        <v>0</v>
      </c>
      <c r="D159" s="342">
        <v>0.45500000000000002</v>
      </c>
      <c r="E159" s="342">
        <v>0.36399999999999999</v>
      </c>
      <c r="F159" s="342">
        <v>0.182</v>
      </c>
      <c r="G159" s="342">
        <v>0</v>
      </c>
    </row>
    <row r="160" spans="1:7" x14ac:dyDescent="0.25">
      <c r="A160" s="291"/>
      <c r="B160" s="155" t="s">
        <v>98</v>
      </c>
      <c r="C160" s="342">
        <v>0.16700000000000001</v>
      </c>
      <c r="D160" s="342">
        <v>0.41699999999999998</v>
      </c>
      <c r="E160" s="342">
        <v>0.41699999999999998</v>
      </c>
      <c r="F160" s="342">
        <v>0</v>
      </c>
      <c r="G160" s="342">
        <v>0</v>
      </c>
    </row>
    <row r="161" spans="1:7" x14ac:dyDescent="0.25">
      <c r="A161" s="291"/>
      <c r="B161" s="289" t="s">
        <v>173</v>
      </c>
      <c r="C161" s="342">
        <v>5.7000000000000002E-2</v>
      </c>
      <c r="D161" s="342">
        <v>0.28599999999999998</v>
      </c>
      <c r="E161" s="342">
        <v>0.371</v>
      </c>
      <c r="F161" s="342">
        <v>0.2</v>
      </c>
      <c r="G161" s="342">
        <v>8.5999999999999993E-2</v>
      </c>
    </row>
    <row r="162" spans="1:7" x14ac:dyDescent="0.25">
      <c r="A162" s="291"/>
      <c r="B162" s="155" t="s">
        <v>123</v>
      </c>
      <c r="C162" s="342">
        <v>0.23499999999999999</v>
      </c>
      <c r="D162" s="342">
        <v>0.55900000000000005</v>
      </c>
      <c r="E162" s="342">
        <v>0.20599999999999999</v>
      </c>
      <c r="F162" s="342">
        <v>0</v>
      </c>
      <c r="G162" s="342">
        <v>0</v>
      </c>
    </row>
    <row r="163" spans="1:7" x14ac:dyDescent="0.25">
      <c r="A163" s="161"/>
      <c r="B163" s="155" t="s">
        <v>87</v>
      </c>
      <c r="C163" s="342">
        <v>0.16700000000000001</v>
      </c>
      <c r="D163" s="342">
        <v>0.58299999999999996</v>
      </c>
      <c r="E163" s="342">
        <v>0.16700000000000001</v>
      </c>
      <c r="F163" s="342">
        <v>8.3000000000000004E-2</v>
      </c>
      <c r="G163" s="342">
        <v>0</v>
      </c>
    </row>
    <row r="164" spans="1:7" x14ac:dyDescent="0.25">
      <c r="A164" s="161"/>
      <c r="B164" s="155" t="s">
        <v>92</v>
      </c>
      <c r="C164" s="342">
        <v>0.111</v>
      </c>
      <c r="D164" s="342">
        <v>0.55600000000000005</v>
      </c>
      <c r="E164" s="342">
        <v>0.33300000000000002</v>
      </c>
      <c r="F164" s="342">
        <v>0</v>
      </c>
      <c r="G164" s="342">
        <v>0</v>
      </c>
    </row>
    <row r="165" spans="1:7" x14ac:dyDescent="0.25">
      <c r="A165" s="161"/>
      <c r="B165" s="155" t="s">
        <v>68</v>
      </c>
      <c r="C165" s="342">
        <v>0.45500000000000002</v>
      </c>
      <c r="D165" s="342">
        <v>0.45500000000000002</v>
      </c>
      <c r="E165" s="342">
        <v>9.0999999999999998E-2</v>
      </c>
      <c r="F165" s="342">
        <v>0</v>
      </c>
      <c r="G165" s="342">
        <v>0</v>
      </c>
    </row>
    <row r="166" spans="1:7" x14ac:dyDescent="0.25">
      <c r="B166" s="155" t="s">
        <v>199</v>
      </c>
      <c r="C166" s="342">
        <v>2.7E-2</v>
      </c>
      <c r="D166" s="342">
        <v>0.108</v>
      </c>
      <c r="E166" s="342">
        <v>0.13500000000000001</v>
      </c>
      <c r="F166" s="342">
        <v>0.40500000000000003</v>
      </c>
      <c r="G166" s="342">
        <v>0.32400000000000001</v>
      </c>
    </row>
  </sheetData>
  <hyperlinks>
    <hyperlink ref="A1" location="'List of Figs &amp; Tables'!A1" display="Link to Index"/>
  </hyperlink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workbookViewId="0">
      <selection activeCell="J12" sqref="J12"/>
    </sheetView>
  </sheetViews>
  <sheetFormatPr defaultRowHeight="15" x14ac:dyDescent="0.25"/>
  <sheetData>
    <row r="1" spans="1:7" x14ac:dyDescent="0.25">
      <c r="A1" s="89" t="s">
        <v>278</v>
      </c>
    </row>
    <row r="4" spans="1:7" x14ac:dyDescent="0.25">
      <c r="A4" s="165"/>
      <c r="B4" s="165"/>
      <c r="C4" s="173" t="s">
        <v>382</v>
      </c>
      <c r="D4" s="165"/>
      <c r="E4" s="165"/>
      <c r="F4" s="165"/>
      <c r="G4" s="165"/>
    </row>
    <row r="5" spans="1:7" ht="15.75" thickBot="1" x14ac:dyDescent="0.3">
      <c r="A5" s="165"/>
      <c r="B5" s="169"/>
      <c r="C5" s="169"/>
      <c r="D5" s="169"/>
      <c r="E5" s="169"/>
      <c r="F5" s="169"/>
      <c r="G5" s="169"/>
    </row>
    <row r="6" spans="1:7" x14ac:dyDescent="0.25">
      <c r="A6" s="165"/>
      <c r="B6" s="167" t="s">
        <v>324</v>
      </c>
      <c r="C6" s="168"/>
      <c r="D6" s="168"/>
      <c r="E6" s="167" t="s">
        <v>325</v>
      </c>
      <c r="F6" s="168"/>
      <c r="G6" s="168"/>
    </row>
    <row r="7" spans="1:7" x14ac:dyDescent="0.25">
      <c r="A7" s="165"/>
      <c r="B7" s="167" t="s">
        <v>326</v>
      </c>
      <c r="C7" s="166"/>
      <c r="D7" s="166"/>
      <c r="E7" s="167" t="s">
        <v>327</v>
      </c>
      <c r="F7" s="166"/>
      <c r="G7" s="166"/>
    </row>
    <row r="8" spans="1:7" x14ac:dyDescent="0.25">
      <c r="A8" s="165"/>
      <c r="B8" s="166"/>
      <c r="C8" s="167" t="s">
        <v>328</v>
      </c>
      <c r="D8" s="166"/>
      <c r="E8" s="167"/>
      <c r="F8" s="166"/>
      <c r="G8" s="166"/>
    </row>
    <row r="9" spans="1:7" x14ac:dyDescent="0.25">
      <c r="A9" s="165"/>
      <c r="B9" s="166"/>
      <c r="C9" s="166"/>
      <c r="D9" s="166"/>
      <c r="E9" s="167"/>
      <c r="F9" s="166"/>
      <c r="G9" s="166"/>
    </row>
    <row r="10" spans="1:7" ht="15.75" thickBot="1" x14ac:dyDescent="0.3">
      <c r="A10" s="26"/>
      <c r="B10" s="166"/>
      <c r="C10" s="166"/>
      <c r="D10" s="167"/>
      <c r="E10" s="166"/>
      <c r="F10" s="166"/>
      <c r="G10" s="166"/>
    </row>
    <row r="11" spans="1:7" ht="15.75" thickBot="1" x14ac:dyDescent="0.3">
      <c r="A11" s="26"/>
      <c r="B11" s="170" t="s">
        <v>329</v>
      </c>
      <c r="C11" s="171">
        <v>1</v>
      </c>
      <c r="D11" s="171">
        <v>2</v>
      </c>
      <c r="E11" s="171">
        <v>3</v>
      </c>
      <c r="F11" s="171">
        <v>4</v>
      </c>
      <c r="G11" s="171">
        <v>5</v>
      </c>
    </row>
    <row r="12" spans="1:7" x14ac:dyDescent="0.25">
      <c r="A12" s="291" t="s">
        <v>330</v>
      </c>
      <c r="B12" s="165" t="s">
        <v>216</v>
      </c>
      <c r="C12" s="342">
        <v>0.14299999999999999</v>
      </c>
      <c r="D12" s="342">
        <v>0.47599999999999998</v>
      </c>
      <c r="E12" s="342">
        <v>0.33300000000000002</v>
      </c>
      <c r="F12" s="342">
        <v>4.8000000000000001E-2</v>
      </c>
      <c r="G12" s="342">
        <v>0</v>
      </c>
    </row>
    <row r="13" spans="1:7" x14ac:dyDescent="0.25">
      <c r="A13" s="291"/>
      <c r="B13" s="165" t="s">
        <v>225</v>
      </c>
      <c r="C13" s="342">
        <v>4.8000000000000001E-2</v>
      </c>
      <c r="D13" s="342">
        <v>0.27</v>
      </c>
      <c r="E13" s="342">
        <v>0.47599999999999998</v>
      </c>
      <c r="F13" s="342">
        <v>0.17499999999999999</v>
      </c>
      <c r="G13" s="342">
        <v>3.2000000000000001E-2</v>
      </c>
    </row>
    <row r="14" spans="1:7" x14ac:dyDescent="0.25">
      <c r="A14" s="291"/>
      <c r="B14" s="165" t="s">
        <v>263</v>
      </c>
      <c r="C14" s="342">
        <v>0.33300000000000002</v>
      </c>
      <c r="D14" s="342">
        <v>0.53300000000000003</v>
      </c>
      <c r="E14" s="342">
        <v>6.7000000000000004E-2</v>
      </c>
      <c r="F14" s="342">
        <v>0</v>
      </c>
      <c r="G14" s="342">
        <v>6.7000000000000004E-2</v>
      </c>
    </row>
    <row r="15" spans="1:7" x14ac:dyDescent="0.25">
      <c r="A15" s="291"/>
      <c r="B15" s="165" t="s">
        <v>331</v>
      </c>
      <c r="C15" s="342">
        <v>0.11799999999999999</v>
      </c>
      <c r="D15" s="342">
        <v>0.41199999999999998</v>
      </c>
      <c r="E15" s="342">
        <v>0.47099999999999997</v>
      </c>
      <c r="F15" s="342">
        <v>0</v>
      </c>
      <c r="G15" s="342">
        <v>0</v>
      </c>
    </row>
    <row r="16" spans="1:7" x14ac:dyDescent="0.25">
      <c r="A16" s="291"/>
      <c r="B16" s="165" t="s">
        <v>266</v>
      </c>
      <c r="C16" s="342">
        <v>9.0999999999999998E-2</v>
      </c>
      <c r="D16" s="342">
        <v>0.36399999999999999</v>
      </c>
      <c r="E16" s="342">
        <v>0.36399999999999999</v>
      </c>
      <c r="F16" s="342">
        <v>9.0999999999999998E-2</v>
      </c>
      <c r="G16" s="342">
        <v>9.0999999999999998E-2</v>
      </c>
    </row>
    <row r="17" spans="1:7" x14ac:dyDescent="0.25">
      <c r="A17" s="291"/>
      <c r="B17" s="165" t="s">
        <v>256</v>
      </c>
      <c r="C17" s="342">
        <v>9.0999999999999998E-2</v>
      </c>
      <c r="D17" s="342">
        <v>0.36399999999999999</v>
      </c>
      <c r="E17" s="342">
        <v>0.54500000000000004</v>
      </c>
      <c r="F17" s="342">
        <v>0</v>
      </c>
      <c r="G17" s="342">
        <v>0</v>
      </c>
    </row>
    <row r="18" spans="1:7" x14ac:dyDescent="0.25">
      <c r="A18" s="291"/>
      <c r="B18" s="165" t="s">
        <v>262</v>
      </c>
      <c r="C18" s="342">
        <v>0.125</v>
      </c>
      <c r="D18" s="342">
        <v>0.375</v>
      </c>
      <c r="E18" s="342">
        <v>0.375</v>
      </c>
      <c r="F18" s="342">
        <v>6.3E-2</v>
      </c>
      <c r="G18" s="342">
        <v>6.3E-2</v>
      </c>
    </row>
    <row r="19" spans="1:7" x14ac:dyDescent="0.25">
      <c r="A19" s="291"/>
      <c r="B19" s="165" t="s">
        <v>300</v>
      </c>
      <c r="C19" s="342">
        <v>9.0999999999999998E-2</v>
      </c>
      <c r="D19" s="342">
        <v>9.0999999999999998E-2</v>
      </c>
      <c r="E19" s="342">
        <v>0.36399999999999999</v>
      </c>
      <c r="F19" s="342">
        <v>0.182</v>
      </c>
      <c r="G19" s="342">
        <v>0.27300000000000002</v>
      </c>
    </row>
    <row r="20" spans="1:7" x14ac:dyDescent="0.25">
      <c r="A20" s="291"/>
      <c r="B20" s="165" t="s">
        <v>244</v>
      </c>
      <c r="C20" s="342">
        <v>0.26500000000000001</v>
      </c>
      <c r="D20" s="342">
        <v>0.61199999999999999</v>
      </c>
      <c r="E20" s="342">
        <v>8.2000000000000003E-2</v>
      </c>
      <c r="F20" s="342">
        <v>0</v>
      </c>
      <c r="G20" s="342">
        <v>4.1000000000000002E-2</v>
      </c>
    </row>
    <row r="21" spans="1:7" x14ac:dyDescent="0.25">
      <c r="A21" s="291"/>
      <c r="B21" s="165" t="s">
        <v>265</v>
      </c>
      <c r="C21" s="342">
        <v>0.125</v>
      </c>
      <c r="D21" s="342">
        <v>0.625</v>
      </c>
      <c r="E21" s="342">
        <v>0.25</v>
      </c>
      <c r="F21" s="342">
        <v>0</v>
      </c>
      <c r="G21" s="342">
        <v>0</v>
      </c>
    </row>
    <row r="22" spans="1:7" x14ac:dyDescent="0.25">
      <c r="A22" s="291" t="s">
        <v>332</v>
      </c>
      <c r="B22" s="165" t="s">
        <v>333</v>
      </c>
      <c r="C22" s="342">
        <v>0.217</v>
      </c>
      <c r="D22" s="342">
        <v>0.65200000000000002</v>
      </c>
      <c r="E22" s="342">
        <v>8.6999999999999994E-2</v>
      </c>
      <c r="F22" s="342">
        <v>4.2999999999999997E-2</v>
      </c>
      <c r="G22" s="342">
        <v>0</v>
      </c>
    </row>
    <row r="23" spans="1:7" x14ac:dyDescent="0.25">
      <c r="A23" s="291"/>
      <c r="B23" s="165" t="s">
        <v>334</v>
      </c>
      <c r="C23" s="342">
        <v>8.3000000000000004E-2</v>
      </c>
      <c r="D23" s="342">
        <v>0.20799999999999999</v>
      </c>
      <c r="E23" s="342">
        <v>0.41699999999999998</v>
      </c>
      <c r="F23" s="342">
        <v>0.25</v>
      </c>
      <c r="G23" s="342">
        <v>4.2000000000000003E-2</v>
      </c>
    </row>
    <row r="24" spans="1:7" x14ac:dyDescent="0.25">
      <c r="A24" s="291"/>
      <c r="B24" s="165" t="s">
        <v>335</v>
      </c>
      <c r="C24" s="342">
        <v>0.16</v>
      </c>
      <c r="D24" s="342">
        <v>0.6</v>
      </c>
      <c r="E24" s="342">
        <v>0.24</v>
      </c>
      <c r="F24" s="342">
        <v>0</v>
      </c>
      <c r="G24" s="342">
        <v>0</v>
      </c>
    </row>
    <row r="25" spans="1:7" x14ac:dyDescent="0.25">
      <c r="A25" s="291"/>
      <c r="B25" s="165" t="s">
        <v>336</v>
      </c>
      <c r="C25" s="342">
        <v>2.4E-2</v>
      </c>
      <c r="D25" s="342">
        <v>7.0999999999999994E-2</v>
      </c>
      <c r="E25" s="342">
        <v>0.28599999999999998</v>
      </c>
      <c r="F25" s="342">
        <v>0.42899999999999999</v>
      </c>
      <c r="G25" s="342">
        <v>0.19</v>
      </c>
    </row>
    <row r="26" spans="1:7" x14ac:dyDescent="0.25">
      <c r="A26" s="291"/>
      <c r="B26" s="165" t="s">
        <v>337</v>
      </c>
      <c r="C26" s="342">
        <v>8.7999999999999995E-2</v>
      </c>
      <c r="D26" s="342">
        <v>0.193</v>
      </c>
      <c r="E26" s="342">
        <v>0.439</v>
      </c>
      <c r="F26" s="342">
        <v>0.21099999999999999</v>
      </c>
      <c r="G26" s="342">
        <v>7.0000000000000007E-2</v>
      </c>
    </row>
    <row r="27" spans="1:7" x14ac:dyDescent="0.25">
      <c r="A27" s="291"/>
      <c r="B27" s="165" t="s">
        <v>338</v>
      </c>
      <c r="C27" s="342">
        <v>0.13</v>
      </c>
      <c r="D27" s="342">
        <v>0.39100000000000001</v>
      </c>
      <c r="E27" s="342">
        <v>0.30399999999999999</v>
      </c>
      <c r="F27" s="342">
        <v>0.13</v>
      </c>
      <c r="G27" s="342">
        <v>4.2999999999999997E-2</v>
      </c>
    </row>
    <row r="28" spans="1:7" x14ac:dyDescent="0.25">
      <c r="A28" s="291"/>
      <c r="B28" s="165" t="s">
        <v>339</v>
      </c>
      <c r="C28" s="342">
        <v>0.317</v>
      </c>
      <c r="D28" s="342">
        <v>0.63400000000000001</v>
      </c>
      <c r="E28" s="342">
        <v>4.9000000000000002E-2</v>
      </c>
      <c r="F28" s="342">
        <v>0</v>
      </c>
      <c r="G28" s="342">
        <v>0</v>
      </c>
    </row>
    <row r="29" spans="1:7" x14ac:dyDescent="0.25">
      <c r="A29" s="291"/>
      <c r="B29" s="165" t="s">
        <v>340</v>
      </c>
      <c r="C29" s="342">
        <v>0.23400000000000001</v>
      </c>
      <c r="D29" s="342">
        <v>0.46899999999999997</v>
      </c>
      <c r="E29" s="342">
        <v>0.23400000000000001</v>
      </c>
      <c r="F29" s="342">
        <v>3.1E-2</v>
      </c>
      <c r="G29" s="342">
        <v>3.1E-2</v>
      </c>
    </row>
    <row r="30" spans="1:7" x14ac:dyDescent="0.25">
      <c r="A30" s="291"/>
      <c r="B30" s="165" t="s">
        <v>341</v>
      </c>
      <c r="C30" s="342">
        <v>0.14799999999999999</v>
      </c>
      <c r="D30" s="342">
        <v>0.40699999999999997</v>
      </c>
      <c r="E30" s="342">
        <v>0.33300000000000002</v>
      </c>
      <c r="F30" s="342">
        <v>0.111</v>
      </c>
      <c r="G30" s="342">
        <v>0</v>
      </c>
    </row>
    <row r="31" spans="1:7" x14ac:dyDescent="0.25">
      <c r="A31" s="291"/>
      <c r="B31" s="165" t="s">
        <v>342</v>
      </c>
      <c r="C31" s="342">
        <v>0.36699999999999999</v>
      </c>
      <c r="D31" s="342">
        <v>0.6</v>
      </c>
      <c r="E31" s="342">
        <v>3.3000000000000002E-2</v>
      </c>
      <c r="F31" s="342">
        <v>0</v>
      </c>
      <c r="G31" s="342">
        <v>0</v>
      </c>
    </row>
    <row r="32" spans="1:7" x14ac:dyDescent="0.25">
      <c r="A32" s="291"/>
      <c r="B32" s="165" t="s">
        <v>343</v>
      </c>
      <c r="C32" s="342">
        <v>0.214</v>
      </c>
      <c r="D32" s="342">
        <v>0.47599999999999998</v>
      </c>
      <c r="E32" s="342">
        <v>0.23799999999999999</v>
      </c>
      <c r="F32" s="342">
        <v>4.8000000000000001E-2</v>
      </c>
      <c r="G32" s="342">
        <v>2.4E-2</v>
      </c>
    </row>
    <row r="33" spans="1:7" x14ac:dyDescent="0.25">
      <c r="A33" s="291"/>
      <c r="B33" s="165" t="s">
        <v>344</v>
      </c>
      <c r="C33" s="342">
        <v>0.188</v>
      </c>
      <c r="D33" s="342">
        <v>0.47899999999999998</v>
      </c>
      <c r="E33" s="342">
        <v>0.22900000000000001</v>
      </c>
      <c r="F33" s="342">
        <v>8.3000000000000004E-2</v>
      </c>
      <c r="G33" s="342">
        <v>2.1000000000000001E-2</v>
      </c>
    </row>
    <row r="34" spans="1:7" x14ac:dyDescent="0.25">
      <c r="A34" s="291"/>
      <c r="B34" s="165" t="s">
        <v>345</v>
      </c>
      <c r="C34" s="342">
        <v>0</v>
      </c>
      <c r="D34" s="342">
        <v>0.17599999999999999</v>
      </c>
      <c r="E34" s="342">
        <v>0.35299999999999998</v>
      </c>
      <c r="F34" s="342">
        <v>0.29399999999999998</v>
      </c>
      <c r="G34" s="342">
        <v>0.17599999999999999</v>
      </c>
    </row>
    <row r="35" spans="1:7" x14ac:dyDescent="0.25">
      <c r="A35" s="291"/>
      <c r="B35" s="165" t="s">
        <v>346</v>
      </c>
      <c r="C35" s="342">
        <v>0.38600000000000001</v>
      </c>
      <c r="D35" s="342">
        <v>0.54400000000000004</v>
      </c>
      <c r="E35" s="342">
        <v>7.0000000000000007E-2</v>
      </c>
      <c r="F35" s="342">
        <v>0</v>
      </c>
      <c r="G35" s="342">
        <v>0</v>
      </c>
    </row>
    <row r="36" spans="1:7" x14ac:dyDescent="0.25">
      <c r="A36" s="291"/>
      <c r="B36" s="165" t="s">
        <v>347</v>
      </c>
      <c r="C36" s="342">
        <v>0.20699999999999999</v>
      </c>
      <c r="D36" s="342">
        <v>0.621</v>
      </c>
      <c r="E36" s="342">
        <v>0.13800000000000001</v>
      </c>
      <c r="F36" s="342">
        <v>3.4000000000000002E-2</v>
      </c>
      <c r="G36" s="342">
        <v>0</v>
      </c>
    </row>
    <row r="37" spans="1:7" x14ac:dyDescent="0.25">
      <c r="A37" s="291"/>
      <c r="B37" s="165" t="s">
        <v>348</v>
      </c>
      <c r="C37" s="342">
        <v>0.38300000000000001</v>
      </c>
      <c r="D37" s="342">
        <v>0.55000000000000004</v>
      </c>
      <c r="E37" s="342">
        <v>0.05</v>
      </c>
      <c r="F37" s="342">
        <v>1.7000000000000001E-2</v>
      </c>
      <c r="G37" s="342">
        <v>0</v>
      </c>
    </row>
    <row r="38" spans="1:7" x14ac:dyDescent="0.25">
      <c r="A38" s="291"/>
      <c r="B38" s="165" t="s">
        <v>349</v>
      </c>
      <c r="C38" s="342">
        <v>5.6000000000000001E-2</v>
      </c>
      <c r="D38" s="342">
        <v>0.33300000000000002</v>
      </c>
      <c r="E38" s="342">
        <v>0.55600000000000005</v>
      </c>
      <c r="F38" s="342">
        <v>5.6000000000000001E-2</v>
      </c>
      <c r="G38" s="342">
        <v>0</v>
      </c>
    </row>
    <row r="39" spans="1:7" x14ac:dyDescent="0.25">
      <c r="A39" s="291"/>
      <c r="B39" s="165" t="s">
        <v>350</v>
      </c>
      <c r="C39" s="342">
        <v>0.33900000000000002</v>
      </c>
      <c r="D39" s="342">
        <v>0.5</v>
      </c>
      <c r="E39" s="342">
        <v>0.153</v>
      </c>
      <c r="F39" s="342">
        <v>0</v>
      </c>
      <c r="G39" s="342">
        <v>8.0000000000000002E-3</v>
      </c>
    </row>
    <row r="40" spans="1:7" x14ac:dyDescent="0.25">
      <c r="A40" s="291"/>
      <c r="B40" s="165" t="s">
        <v>351</v>
      </c>
      <c r="C40" s="342">
        <v>0.19400000000000001</v>
      </c>
      <c r="D40" s="342">
        <v>0.64500000000000002</v>
      </c>
      <c r="E40" s="342">
        <v>9.7000000000000003E-2</v>
      </c>
      <c r="F40" s="342">
        <v>6.5000000000000002E-2</v>
      </c>
      <c r="G40" s="342">
        <v>0</v>
      </c>
    </row>
    <row r="41" spans="1:7" x14ac:dyDescent="0.25">
      <c r="A41" s="291"/>
      <c r="B41" s="165" t="s">
        <v>352</v>
      </c>
      <c r="C41" s="342">
        <v>9.5000000000000001E-2</v>
      </c>
      <c r="D41" s="342">
        <v>0.57099999999999995</v>
      </c>
      <c r="E41" s="342">
        <v>0.33300000000000002</v>
      </c>
      <c r="F41" s="342">
        <v>0</v>
      </c>
      <c r="G41" s="342">
        <v>0</v>
      </c>
    </row>
    <row r="42" spans="1:7" x14ac:dyDescent="0.25">
      <c r="A42" s="291"/>
      <c r="B42" s="165" t="s">
        <v>353</v>
      </c>
      <c r="C42" s="342">
        <v>0.25900000000000001</v>
      </c>
      <c r="D42" s="342">
        <v>0.46300000000000002</v>
      </c>
      <c r="E42" s="342">
        <v>0.20399999999999999</v>
      </c>
      <c r="F42" s="342">
        <v>7.3999999999999996E-2</v>
      </c>
      <c r="G42" s="342">
        <v>0</v>
      </c>
    </row>
    <row r="43" spans="1:7" x14ac:dyDescent="0.25">
      <c r="A43" s="291"/>
      <c r="B43" s="165" t="s">
        <v>166</v>
      </c>
      <c r="C43" s="342">
        <v>0</v>
      </c>
      <c r="D43" s="342">
        <v>0.182</v>
      </c>
      <c r="E43" s="342">
        <v>0.182</v>
      </c>
      <c r="F43" s="342">
        <v>0</v>
      </c>
      <c r="G43" s="342">
        <v>0.63600000000000001</v>
      </c>
    </row>
    <row r="44" spans="1:7" x14ac:dyDescent="0.25">
      <c r="A44" s="291"/>
      <c r="B44" s="165" t="s">
        <v>95</v>
      </c>
      <c r="C44" s="342">
        <v>7.6999999999999999E-2</v>
      </c>
      <c r="D44" s="342">
        <v>0.28799999999999998</v>
      </c>
      <c r="E44" s="342">
        <v>0.46200000000000002</v>
      </c>
      <c r="F44" s="342">
        <v>0.13500000000000001</v>
      </c>
      <c r="G44" s="342">
        <v>3.7999999999999999E-2</v>
      </c>
    </row>
    <row r="45" spans="1:7" x14ac:dyDescent="0.25">
      <c r="A45" s="291"/>
      <c r="B45" s="165" t="s">
        <v>122</v>
      </c>
      <c r="C45" s="342">
        <v>5.6000000000000001E-2</v>
      </c>
      <c r="D45" s="342">
        <v>0.27800000000000002</v>
      </c>
      <c r="E45" s="342">
        <v>0.222</v>
      </c>
      <c r="F45" s="342">
        <v>0.33300000000000002</v>
      </c>
      <c r="G45" s="342">
        <v>0.111</v>
      </c>
    </row>
    <row r="46" spans="1:7" x14ac:dyDescent="0.25">
      <c r="A46" s="291" t="s">
        <v>354</v>
      </c>
      <c r="B46" s="165" t="s">
        <v>355</v>
      </c>
      <c r="C46" s="342">
        <v>4.4999999999999998E-2</v>
      </c>
      <c r="D46" s="342">
        <v>0.13600000000000001</v>
      </c>
      <c r="E46" s="342">
        <v>0.27300000000000002</v>
      </c>
      <c r="F46" s="342">
        <v>0.40899999999999997</v>
      </c>
      <c r="G46" s="342">
        <v>0.13600000000000001</v>
      </c>
    </row>
    <row r="47" spans="1:7" x14ac:dyDescent="0.25">
      <c r="A47" s="291"/>
      <c r="B47" s="165" t="s">
        <v>356</v>
      </c>
      <c r="C47" s="342">
        <v>8.6999999999999994E-2</v>
      </c>
      <c r="D47" s="342">
        <v>0.435</v>
      </c>
      <c r="E47" s="342">
        <v>0.30399999999999999</v>
      </c>
      <c r="F47" s="342">
        <v>0.17399999999999999</v>
      </c>
      <c r="G47" s="342">
        <v>0</v>
      </c>
    </row>
    <row r="48" spans="1:7" x14ac:dyDescent="0.25">
      <c r="A48" s="291"/>
      <c r="B48" s="165" t="s">
        <v>357</v>
      </c>
      <c r="C48" s="342">
        <v>6.3E-2</v>
      </c>
      <c r="D48" s="342">
        <v>0.34399999999999997</v>
      </c>
      <c r="E48" s="342">
        <v>0.40600000000000003</v>
      </c>
      <c r="F48" s="342">
        <v>0.188</v>
      </c>
      <c r="G48" s="342">
        <v>0</v>
      </c>
    </row>
    <row r="49" spans="1:7" x14ac:dyDescent="0.25">
      <c r="A49" s="291"/>
      <c r="B49" s="165" t="s">
        <v>358</v>
      </c>
      <c r="C49" s="342">
        <v>9.0999999999999998E-2</v>
      </c>
      <c r="D49" s="342">
        <v>0.5</v>
      </c>
      <c r="E49" s="342">
        <v>0.318</v>
      </c>
      <c r="F49" s="342">
        <v>9.0999999999999998E-2</v>
      </c>
      <c r="G49" s="342">
        <v>0</v>
      </c>
    </row>
    <row r="50" spans="1:7" x14ac:dyDescent="0.25">
      <c r="A50" s="291"/>
      <c r="B50" s="165" t="s">
        <v>359</v>
      </c>
      <c r="C50" s="342">
        <v>0.111</v>
      </c>
      <c r="D50" s="342">
        <v>0.33300000000000002</v>
      </c>
      <c r="E50" s="342">
        <v>0.111</v>
      </c>
      <c r="F50" s="342">
        <v>0.222</v>
      </c>
      <c r="G50" s="342">
        <v>0.222</v>
      </c>
    </row>
    <row r="51" spans="1:7" x14ac:dyDescent="0.25">
      <c r="A51" s="291"/>
      <c r="B51" s="165" t="s">
        <v>360</v>
      </c>
      <c r="C51" s="342">
        <v>0</v>
      </c>
      <c r="D51" s="342">
        <v>0.35</v>
      </c>
      <c r="E51" s="342">
        <v>0.35</v>
      </c>
      <c r="F51" s="342">
        <v>0.25</v>
      </c>
      <c r="G51" s="342">
        <v>0.05</v>
      </c>
    </row>
    <row r="52" spans="1:7" x14ac:dyDescent="0.25">
      <c r="A52" s="291"/>
      <c r="B52" s="165" t="s">
        <v>361</v>
      </c>
      <c r="C52" s="342">
        <v>4.1000000000000002E-2</v>
      </c>
      <c r="D52" s="342">
        <v>0.34699999999999998</v>
      </c>
      <c r="E52" s="342">
        <v>0.36699999999999999</v>
      </c>
      <c r="F52" s="342">
        <v>0.245</v>
      </c>
      <c r="G52" s="342">
        <v>0</v>
      </c>
    </row>
    <row r="53" spans="1:7" x14ac:dyDescent="0.25">
      <c r="A53" s="291"/>
      <c r="B53" s="165" t="s">
        <v>362</v>
      </c>
      <c r="C53" s="342">
        <v>0.115</v>
      </c>
      <c r="D53" s="342">
        <v>0.26900000000000002</v>
      </c>
      <c r="E53" s="342">
        <v>0.46200000000000002</v>
      </c>
      <c r="F53" s="342">
        <v>0.13500000000000001</v>
      </c>
      <c r="G53" s="342">
        <v>1.9E-2</v>
      </c>
    </row>
    <row r="54" spans="1:7" x14ac:dyDescent="0.25">
      <c r="A54" s="291"/>
      <c r="B54" s="165" t="s">
        <v>130</v>
      </c>
      <c r="C54" s="342">
        <v>0.08</v>
      </c>
      <c r="D54" s="342">
        <v>0.44</v>
      </c>
      <c r="E54" s="342">
        <v>0.36</v>
      </c>
      <c r="F54" s="342">
        <v>0.08</v>
      </c>
      <c r="G54" s="342">
        <v>0.04</v>
      </c>
    </row>
    <row r="55" spans="1:7" x14ac:dyDescent="0.25">
      <c r="A55" s="291"/>
      <c r="B55" s="165" t="s">
        <v>103</v>
      </c>
      <c r="C55" s="342">
        <v>0.192</v>
      </c>
      <c r="D55" s="342">
        <v>0.65400000000000003</v>
      </c>
      <c r="E55" s="342">
        <v>7.6999999999999999E-2</v>
      </c>
      <c r="F55" s="342">
        <v>7.6999999999999999E-2</v>
      </c>
      <c r="G55" s="342">
        <v>0</v>
      </c>
    </row>
    <row r="56" spans="1:7" x14ac:dyDescent="0.25">
      <c r="A56" s="291"/>
      <c r="B56" s="165" t="s">
        <v>191</v>
      </c>
      <c r="C56" s="342">
        <v>8.3000000000000004E-2</v>
      </c>
      <c r="D56" s="342">
        <v>0.51700000000000002</v>
      </c>
      <c r="E56" s="342">
        <v>0.33300000000000002</v>
      </c>
      <c r="F56" s="342">
        <v>6.7000000000000004E-2</v>
      </c>
      <c r="G56" s="342">
        <v>0</v>
      </c>
    </row>
    <row r="57" spans="1:7" x14ac:dyDescent="0.25">
      <c r="A57" s="291"/>
      <c r="B57" s="165" t="s">
        <v>117</v>
      </c>
      <c r="C57" s="342">
        <v>0.111</v>
      </c>
      <c r="D57" s="342">
        <v>0.68899999999999995</v>
      </c>
      <c r="E57" s="342">
        <v>0.2</v>
      </c>
      <c r="F57" s="342">
        <v>0</v>
      </c>
      <c r="G57" s="342">
        <v>0</v>
      </c>
    </row>
    <row r="58" spans="1:7" x14ac:dyDescent="0.25">
      <c r="A58" s="291"/>
      <c r="B58" s="165" t="s">
        <v>64</v>
      </c>
      <c r="C58" s="342">
        <v>6.7000000000000004E-2</v>
      </c>
      <c r="D58" s="342">
        <v>0.44400000000000001</v>
      </c>
      <c r="E58" s="342">
        <v>0.35599999999999998</v>
      </c>
      <c r="F58" s="342">
        <v>0.13300000000000001</v>
      </c>
      <c r="G58" s="342">
        <v>0</v>
      </c>
    </row>
    <row r="59" spans="1:7" x14ac:dyDescent="0.25">
      <c r="A59" s="291"/>
      <c r="B59" s="165" t="s">
        <v>155</v>
      </c>
      <c r="C59" s="342">
        <v>5.8999999999999997E-2</v>
      </c>
      <c r="D59" s="342">
        <v>0.64700000000000002</v>
      </c>
      <c r="E59" s="342">
        <v>0.26500000000000001</v>
      </c>
      <c r="F59" s="342">
        <v>2.9000000000000001E-2</v>
      </c>
      <c r="G59" s="342">
        <v>0</v>
      </c>
    </row>
    <row r="60" spans="1:7" x14ac:dyDescent="0.25">
      <c r="A60" s="291"/>
      <c r="B60" s="165" t="s">
        <v>119</v>
      </c>
      <c r="C60" s="342">
        <v>0.161</v>
      </c>
      <c r="D60" s="342">
        <v>0.54800000000000004</v>
      </c>
      <c r="E60" s="342">
        <v>0.28999999999999998</v>
      </c>
      <c r="F60" s="342">
        <v>0</v>
      </c>
      <c r="G60" s="342">
        <v>0</v>
      </c>
    </row>
    <row r="61" spans="1:7" x14ac:dyDescent="0.25">
      <c r="A61" s="291" t="s">
        <v>363</v>
      </c>
      <c r="B61" s="165" t="s">
        <v>132</v>
      </c>
      <c r="C61" s="342">
        <v>9.0999999999999998E-2</v>
      </c>
      <c r="D61" s="342">
        <v>0.45500000000000002</v>
      </c>
      <c r="E61" s="342">
        <v>0.45500000000000002</v>
      </c>
      <c r="F61" s="342">
        <v>0</v>
      </c>
      <c r="G61" s="342">
        <v>0</v>
      </c>
    </row>
    <row r="62" spans="1:7" x14ac:dyDescent="0.25">
      <c r="A62" s="291"/>
      <c r="B62" s="165" t="s">
        <v>151</v>
      </c>
      <c r="C62" s="342">
        <v>0</v>
      </c>
      <c r="D62" s="342">
        <v>0.61499999999999999</v>
      </c>
      <c r="E62" s="342">
        <v>0.154</v>
      </c>
      <c r="F62" s="342">
        <v>0.154</v>
      </c>
      <c r="G62" s="342">
        <v>7.6999999999999999E-2</v>
      </c>
    </row>
    <row r="63" spans="1:7" x14ac:dyDescent="0.25">
      <c r="A63" s="291"/>
      <c r="B63" s="165" t="s">
        <v>114</v>
      </c>
      <c r="C63" s="342">
        <v>0.1</v>
      </c>
      <c r="D63" s="342">
        <v>0.6</v>
      </c>
      <c r="E63" s="342">
        <v>0.3</v>
      </c>
      <c r="F63" s="342">
        <v>0</v>
      </c>
      <c r="G63" s="342">
        <v>0</v>
      </c>
    </row>
    <row r="64" spans="1:7" x14ac:dyDescent="0.25">
      <c r="A64" s="291"/>
      <c r="B64" s="165" t="s">
        <v>62</v>
      </c>
      <c r="C64" s="342">
        <v>3.7999999999999999E-2</v>
      </c>
      <c r="D64" s="342">
        <v>0.46200000000000002</v>
      </c>
      <c r="E64" s="342">
        <v>0.38500000000000001</v>
      </c>
      <c r="F64" s="342">
        <v>7.6999999999999999E-2</v>
      </c>
      <c r="G64" s="342">
        <v>3.7999999999999999E-2</v>
      </c>
    </row>
    <row r="65" spans="1:7" x14ac:dyDescent="0.25">
      <c r="A65" s="291"/>
      <c r="B65" s="165" t="s">
        <v>69</v>
      </c>
      <c r="C65" s="342">
        <v>0</v>
      </c>
      <c r="D65" s="342">
        <v>0.77800000000000002</v>
      </c>
      <c r="E65" s="342">
        <v>0.222</v>
      </c>
      <c r="F65" s="342">
        <v>0</v>
      </c>
      <c r="G65" s="342">
        <v>0</v>
      </c>
    </row>
    <row r="66" spans="1:7" x14ac:dyDescent="0.25">
      <c r="A66" s="291"/>
      <c r="B66" s="165" t="s">
        <v>136</v>
      </c>
      <c r="C66" s="342">
        <v>0.08</v>
      </c>
      <c r="D66" s="342">
        <v>0.2</v>
      </c>
      <c r="E66" s="342">
        <v>0.08</v>
      </c>
      <c r="F66" s="342">
        <v>0.44</v>
      </c>
      <c r="G66" s="342">
        <v>0.2</v>
      </c>
    </row>
    <row r="67" spans="1:7" x14ac:dyDescent="0.25">
      <c r="A67" s="291"/>
      <c r="B67" s="165" t="s">
        <v>124</v>
      </c>
      <c r="C67" s="342">
        <v>0.16700000000000001</v>
      </c>
      <c r="D67" s="342">
        <v>0.5</v>
      </c>
      <c r="E67" s="342">
        <v>0.16700000000000001</v>
      </c>
      <c r="F67" s="342">
        <v>0.16700000000000001</v>
      </c>
      <c r="G67" s="342">
        <v>0</v>
      </c>
    </row>
    <row r="68" spans="1:7" x14ac:dyDescent="0.25">
      <c r="A68" s="291"/>
      <c r="B68" s="165" t="s">
        <v>99</v>
      </c>
      <c r="C68" s="342">
        <v>0.1</v>
      </c>
      <c r="D68" s="342">
        <v>0.25</v>
      </c>
      <c r="E68" s="342">
        <v>0.1</v>
      </c>
      <c r="F68" s="342">
        <v>0.5</v>
      </c>
      <c r="G68" s="342">
        <v>0.05</v>
      </c>
    </row>
    <row r="69" spans="1:7" x14ac:dyDescent="0.25">
      <c r="A69" s="291"/>
      <c r="B69" s="165" t="s">
        <v>177</v>
      </c>
      <c r="C69" s="342">
        <v>0</v>
      </c>
      <c r="D69" s="342">
        <v>0.28599999999999998</v>
      </c>
      <c r="E69" s="342">
        <v>0.42899999999999999</v>
      </c>
      <c r="F69" s="342">
        <v>0.28599999999999998</v>
      </c>
      <c r="G69" s="342">
        <v>0</v>
      </c>
    </row>
    <row r="70" spans="1:7" x14ac:dyDescent="0.25">
      <c r="A70" s="291"/>
      <c r="B70" s="165" t="s">
        <v>116</v>
      </c>
      <c r="C70" s="342">
        <v>0</v>
      </c>
      <c r="D70" s="342">
        <v>0.71399999999999997</v>
      </c>
      <c r="E70" s="342">
        <v>0.14299999999999999</v>
      </c>
      <c r="F70" s="342">
        <v>0.14299999999999999</v>
      </c>
      <c r="G70" s="342">
        <v>0</v>
      </c>
    </row>
    <row r="71" spans="1:7" x14ac:dyDescent="0.25">
      <c r="A71" s="291"/>
      <c r="B71" s="165" t="s">
        <v>129</v>
      </c>
      <c r="C71" s="342">
        <v>0</v>
      </c>
      <c r="D71" s="342">
        <v>0.45500000000000002</v>
      </c>
      <c r="E71" s="342">
        <v>0.54500000000000004</v>
      </c>
      <c r="F71" s="342">
        <v>0</v>
      </c>
      <c r="G71" s="342">
        <v>0</v>
      </c>
    </row>
    <row r="72" spans="1:7" x14ac:dyDescent="0.25">
      <c r="A72" s="291"/>
      <c r="B72" s="165" t="s">
        <v>76</v>
      </c>
      <c r="C72" s="342">
        <v>0</v>
      </c>
      <c r="D72" s="342">
        <v>0.71399999999999997</v>
      </c>
      <c r="E72" s="342">
        <v>0.14299999999999999</v>
      </c>
      <c r="F72" s="342">
        <v>0.14299999999999999</v>
      </c>
      <c r="G72" s="342">
        <v>0</v>
      </c>
    </row>
    <row r="73" spans="1:7" x14ac:dyDescent="0.25">
      <c r="A73" s="291"/>
      <c r="B73" s="165" t="s">
        <v>160</v>
      </c>
      <c r="C73" s="342">
        <v>0</v>
      </c>
      <c r="D73" s="342">
        <v>0.182</v>
      </c>
      <c r="E73" s="342">
        <v>0.182</v>
      </c>
      <c r="F73" s="342">
        <v>0.5</v>
      </c>
      <c r="G73" s="342">
        <v>0.13600000000000001</v>
      </c>
    </row>
    <row r="74" spans="1:7" x14ac:dyDescent="0.25">
      <c r="A74" s="291"/>
      <c r="B74" s="165" t="s">
        <v>79</v>
      </c>
      <c r="C74" s="342">
        <v>0.182</v>
      </c>
      <c r="D74" s="342">
        <v>0.63600000000000001</v>
      </c>
      <c r="E74" s="342">
        <v>0.182</v>
      </c>
      <c r="F74" s="342">
        <v>0</v>
      </c>
      <c r="G74" s="342">
        <v>0</v>
      </c>
    </row>
    <row r="75" spans="1:7" x14ac:dyDescent="0.25">
      <c r="A75" s="291"/>
      <c r="B75" s="165" t="s">
        <v>364</v>
      </c>
      <c r="C75" s="342">
        <v>0.105</v>
      </c>
      <c r="D75" s="342">
        <v>0.316</v>
      </c>
      <c r="E75" s="342">
        <v>0.47399999999999998</v>
      </c>
      <c r="F75" s="342">
        <v>5.2999999999999999E-2</v>
      </c>
      <c r="G75" s="342">
        <v>5.2999999999999999E-2</v>
      </c>
    </row>
    <row r="76" spans="1:7" x14ac:dyDescent="0.25">
      <c r="A76" s="291"/>
      <c r="B76" s="165" t="s">
        <v>365</v>
      </c>
      <c r="C76" s="342">
        <v>3.2000000000000001E-2</v>
      </c>
      <c r="D76" s="342">
        <v>0.61299999999999999</v>
      </c>
      <c r="E76" s="342">
        <v>0.28999999999999998</v>
      </c>
      <c r="F76" s="342">
        <v>6.5000000000000002E-2</v>
      </c>
      <c r="G76" s="342">
        <v>0</v>
      </c>
    </row>
    <row r="77" spans="1:7" x14ac:dyDescent="0.25">
      <c r="A77" s="291"/>
      <c r="B77" s="165" t="s">
        <v>366</v>
      </c>
      <c r="C77" s="342">
        <v>0.08</v>
      </c>
      <c r="D77" s="342">
        <v>0.48</v>
      </c>
      <c r="E77" s="342">
        <v>0.36</v>
      </c>
      <c r="F77" s="342">
        <v>0.08</v>
      </c>
      <c r="G77" s="342">
        <v>0</v>
      </c>
    </row>
    <row r="78" spans="1:7" x14ac:dyDescent="0.25">
      <c r="A78" s="291"/>
      <c r="B78" s="165" t="s">
        <v>211</v>
      </c>
      <c r="C78" s="342">
        <v>9.0999999999999998E-2</v>
      </c>
      <c r="D78" s="342">
        <v>0.47699999999999998</v>
      </c>
      <c r="E78" s="342">
        <v>0.34100000000000003</v>
      </c>
      <c r="F78" s="342">
        <v>9.0999999999999998E-2</v>
      </c>
      <c r="G78" s="342">
        <v>0</v>
      </c>
    </row>
    <row r="79" spans="1:7" x14ac:dyDescent="0.25">
      <c r="A79" s="291"/>
      <c r="B79" s="165" t="s">
        <v>106</v>
      </c>
      <c r="C79" s="342">
        <v>7.0999999999999994E-2</v>
      </c>
      <c r="D79" s="342">
        <v>0.64300000000000002</v>
      </c>
      <c r="E79" s="342">
        <v>0.14299999999999999</v>
      </c>
      <c r="F79" s="342">
        <v>0.14299999999999999</v>
      </c>
      <c r="G79" s="342">
        <v>0</v>
      </c>
    </row>
    <row r="80" spans="1:7" x14ac:dyDescent="0.25">
      <c r="A80" s="291"/>
      <c r="B80" s="165" t="s">
        <v>102</v>
      </c>
      <c r="C80" s="342">
        <v>9.5000000000000001E-2</v>
      </c>
      <c r="D80" s="342">
        <v>0.61899999999999999</v>
      </c>
      <c r="E80" s="342">
        <v>0.14299999999999999</v>
      </c>
      <c r="F80" s="342">
        <v>0.14299999999999999</v>
      </c>
      <c r="G80" s="342">
        <v>0</v>
      </c>
    </row>
    <row r="81" spans="1:7" x14ac:dyDescent="0.25">
      <c r="A81" s="291"/>
      <c r="B81" s="165" t="s">
        <v>217</v>
      </c>
      <c r="C81" s="342">
        <v>6.7000000000000004E-2</v>
      </c>
      <c r="D81" s="342">
        <v>0.53300000000000003</v>
      </c>
      <c r="E81" s="342">
        <v>0.13300000000000001</v>
      </c>
      <c r="F81" s="342">
        <v>0.26700000000000002</v>
      </c>
      <c r="G81" s="342">
        <v>0</v>
      </c>
    </row>
    <row r="82" spans="1:7" x14ac:dyDescent="0.25">
      <c r="A82" s="291"/>
      <c r="B82" s="165" t="s">
        <v>367</v>
      </c>
      <c r="C82" s="342">
        <v>0.154</v>
      </c>
      <c r="D82" s="342">
        <v>0.46200000000000002</v>
      </c>
      <c r="E82" s="342">
        <v>7.6999999999999999E-2</v>
      </c>
      <c r="F82" s="342">
        <v>0.308</v>
      </c>
      <c r="G82" s="342">
        <v>0</v>
      </c>
    </row>
    <row r="83" spans="1:7" x14ac:dyDescent="0.25">
      <c r="A83" s="291"/>
      <c r="B83" s="165" t="s">
        <v>213</v>
      </c>
      <c r="C83" s="342">
        <v>0.1</v>
      </c>
      <c r="D83" s="342">
        <v>0.4</v>
      </c>
      <c r="E83" s="342">
        <v>0.3</v>
      </c>
      <c r="F83" s="342">
        <v>0.2</v>
      </c>
      <c r="G83" s="342">
        <v>0</v>
      </c>
    </row>
    <row r="84" spans="1:7" x14ac:dyDescent="0.25">
      <c r="A84" s="291"/>
      <c r="B84" s="165" t="s">
        <v>368</v>
      </c>
      <c r="C84" s="342">
        <v>8.3000000000000004E-2</v>
      </c>
      <c r="D84" s="342">
        <v>0.41699999999999998</v>
      </c>
      <c r="E84" s="342">
        <v>0.33300000000000002</v>
      </c>
      <c r="F84" s="342">
        <v>0.16700000000000001</v>
      </c>
      <c r="G84" s="342">
        <v>0</v>
      </c>
    </row>
    <row r="85" spans="1:7" x14ac:dyDescent="0.25">
      <c r="A85" s="291"/>
      <c r="B85" s="165" t="s">
        <v>369</v>
      </c>
      <c r="C85" s="342">
        <v>0</v>
      </c>
      <c r="D85" s="342">
        <v>0.125</v>
      </c>
      <c r="E85" s="342">
        <v>0.25</v>
      </c>
      <c r="F85" s="342">
        <v>0.375</v>
      </c>
      <c r="G85" s="342">
        <v>0.25</v>
      </c>
    </row>
    <row r="86" spans="1:7" x14ac:dyDescent="0.25">
      <c r="A86" s="291"/>
      <c r="B86" s="165" t="s">
        <v>370</v>
      </c>
      <c r="C86" s="342">
        <v>0</v>
      </c>
      <c r="D86" s="342">
        <v>6.7000000000000004E-2</v>
      </c>
      <c r="E86" s="342">
        <v>0.46700000000000003</v>
      </c>
      <c r="F86" s="342">
        <v>0.2</v>
      </c>
      <c r="G86" s="342">
        <v>0.26700000000000002</v>
      </c>
    </row>
    <row r="87" spans="1:7" x14ac:dyDescent="0.25">
      <c r="A87" s="291"/>
      <c r="B87" s="165" t="s">
        <v>148</v>
      </c>
      <c r="C87" s="342">
        <v>0.222</v>
      </c>
      <c r="D87" s="342">
        <v>0.44400000000000001</v>
      </c>
      <c r="E87" s="342">
        <v>0.222</v>
      </c>
      <c r="F87" s="342">
        <v>0.111</v>
      </c>
      <c r="G87" s="342">
        <v>0</v>
      </c>
    </row>
    <row r="88" spans="1:7" x14ac:dyDescent="0.25">
      <c r="A88" s="291"/>
      <c r="B88" s="165" t="s">
        <v>168</v>
      </c>
      <c r="C88" s="342">
        <v>7.0999999999999994E-2</v>
      </c>
      <c r="D88" s="342">
        <v>0.5</v>
      </c>
      <c r="E88" s="342">
        <v>0.42899999999999999</v>
      </c>
      <c r="F88" s="342">
        <v>0</v>
      </c>
      <c r="G88" s="342">
        <v>0</v>
      </c>
    </row>
    <row r="89" spans="1:7" x14ac:dyDescent="0.25">
      <c r="A89" s="291"/>
      <c r="B89" s="165" t="s">
        <v>371</v>
      </c>
      <c r="C89" s="342">
        <v>3.6999999999999998E-2</v>
      </c>
      <c r="D89" s="342">
        <v>0.55600000000000005</v>
      </c>
      <c r="E89" s="342">
        <v>0.37</v>
      </c>
      <c r="F89" s="342">
        <v>3.6999999999999998E-2</v>
      </c>
      <c r="G89" s="342">
        <v>0</v>
      </c>
    </row>
    <row r="90" spans="1:7" x14ac:dyDescent="0.25">
      <c r="A90" s="291"/>
      <c r="B90" s="165" t="s">
        <v>232</v>
      </c>
      <c r="C90" s="342">
        <v>3.9E-2</v>
      </c>
      <c r="D90" s="342">
        <v>0.58799999999999997</v>
      </c>
      <c r="E90" s="342">
        <v>0.23499999999999999</v>
      </c>
      <c r="F90" s="342">
        <v>0.13700000000000001</v>
      </c>
      <c r="G90" s="342">
        <v>0</v>
      </c>
    </row>
    <row r="91" spans="1:7" x14ac:dyDescent="0.25">
      <c r="A91" s="291" t="s">
        <v>372</v>
      </c>
      <c r="B91" s="165" t="s">
        <v>143</v>
      </c>
      <c r="C91" s="342">
        <v>0</v>
      </c>
      <c r="D91" s="342">
        <v>0.53300000000000003</v>
      </c>
      <c r="E91" s="342">
        <v>0.4</v>
      </c>
      <c r="F91" s="342">
        <v>0</v>
      </c>
      <c r="G91" s="342">
        <v>6.7000000000000004E-2</v>
      </c>
    </row>
    <row r="92" spans="1:7" x14ac:dyDescent="0.25">
      <c r="A92" s="291"/>
      <c r="B92" s="165" t="s">
        <v>169</v>
      </c>
      <c r="C92" s="342">
        <v>0</v>
      </c>
      <c r="D92" s="342">
        <v>0.65</v>
      </c>
      <c r="E92" s="342">
        <v>0.3</v>
      </c>
      <c r="F92" s="342">
        <v>0.05</v>
      </c>
      <c r="G92" s="342">
        <v>0</v>
      </c>
    </row>
    <row r="93" spans="1:7" x14ac:dyDescent="0.25">
      <c r="A93" s="291"/>
      <c r="B93" s="165" t="s">
        <v>167</v>
      </c>
      <c r="C93" s="342">
        <v>7.6999999999999999E-2</v>
      </c>
      <c r="D93" s="342">
        <v>0.46200000000000002</v>
      </c>
      <c r="E93" s="342">
        <v>0.34599999999999997</v>
      </c>
      <c r="F93" s="342">
        <v>3.7999999999999999E-2</v>
      </c>
      <c r="G93" s="342">
        <v>7.6999999999999999E-2</v>
      </c>
    </row>
    <row r="94" spans="1:7" x14ac:dyDescent="0.25">
      <c r="A94" s="291"/>
      <c r="B94" s="165" t="s">
        <v>159</v>
      </c>
      <c r="C94" s="342">
        <v>3.1E-2</v>
      </c>
      <c r="D94" s="342">
        <v>0.56299999999999994</v>
      </c>
      <c r="E94" s="342">
        <v>0.219</v>
      </c>
      <c r="F94" s="342">
        <v>0.125</v>
      </c>
      <c r="G94" s="342">
        <v>6.3E-2</v>
      </c>
    </row>
    <row r="95" spans="1:7" x14ac:dyDescent="0.25">
      <c r="A95" s="291"/>
      <c r="B95" s="165" t="s">
        <v>153</v>
      </c>
      <c r="C95" s="342">
        <v>7.9000000000000001E-2</v>
      </c>
      <c r="D95" s="342">
        <v>0.42099999999999999</v>
      </c>
      <c r="E95" s="342">
        <v>0.23699999999999999</v>
      </c>
      <c r="F95" s="342">
        <v>0.158</v>
      </c>
      <c r="G95" s="342">
        <v>0.105</v>
      </c>
    </row>
    <row r="96" spans="1:7" x14ac:dyDescent="0.25">
      <c r="A96" s="291"/>
      <c r="B96" s="165" t="s">
        <v>91</v>
      </c>
      <c r="C96" s="342">
        <v>0</v>
      </c>
      <c r="D96" s="342">
        <v>0.66700000000000004</v>
      </c>
      <c r="E96" s="342">
        <v>0.33300000000000002</v>
      </c>
      <c r="F96" s="342">
        <v>0</v>
      </c>
      <c r="G96" s="342">
        <v>0</v>
      </c>
    </row>
    <row r="97" spans="1:7" x14ac:dyDescent="0.25">
      <c r="A97" s="291"/>
      <c r="B97" s="165" t="s">
        <v>172</v>
      </c>
      <c r="C97" s="342">
        <v>0</v>
      </c>
      <c r="D97" s="342">
        <v>0.33300000000000002</v>
      </c>
      <c r="E97" s="342">
        <v>0.44400000000000001</v>
      </c>
      <c r="F97" s="342">
        <v>0.222</v>
      </c>
      <c r="G97" s="342">
        <v>0</v>
      </c>
    </row>
    <row r="98" spans="1:7" x14ac:dyDescent="0.25">
      <c r="A98" s="291"/>
      <c r="B98" s="165" t="s">
        <v>176</v>
      </c>
      <c r="C98" s="342">
        <v>0</v>
      </c>
      <c r="D98" s="342">
        <v>0.5</v>
      </c>
      <c r="E98" s="342">
        <v>0.25</v>
      </c>
      <c r="F98" s="342">
        <v>0.25</v>
      </c>
      <c r="G98" s="342">
        <v>0</v>
      </c>
    </row>
    <row r="99" spans="1:7" x14ac:dyDescent="0.25">
      <c r="A99" s="291"/>
      <c r="B99" s="165" t="s">
        <v>170</v>
      </c>
      <c r="C99" s="342">
        <v>9.6000000000000002E-2</v>
      </c>
      <c r="D99" s="342">
        <v>0.55800000000000005</v>
      </c>
      <c r="E99" s="342">
        <v>0.26900000000000002</v>
      </c>
      <c r="F99" s="342">
        <v>5.8000000000000003E-2</v>
      </c>
      <c r="G99" s="342">
        <v>1.9E-2</v>
      </c>
    </row>
    <row r="100" spans="1:7" x14ac:dyDescent="0.25">
      <c r="A100" s="291"/>
      <c r="B100" s="165" t="s">
        <v>127</v>
      </c>
      <c r="C100" s="342">
        <v>5.2999999999999999E-2</v>
      </c>
      <c r="D100" s="342">
        <v>0.63200000000000001</v>
      </c>
      <c r="E100" s="342">
        <v>0.316</v>
      </c>
      <c r="F100" s="342">
        <v>0</v>
      </c>
      <c r="G100" s="342">
        <v>0</v>
      </c>
    </row>
    <row r="101" spans="1:7" x14ac:dyDescent="0.25">
      <c r="A101" s="291"/>
      <c r="B101" s="165" t="s">
        <v>120</v>
      </c>
      <c r="C101" s="342">
        <v>0.13</v>
      </c>
      <c r="D101" s="342">
        <v>0.53600000000000003</v>
      </c>
      <c r="E101" s="342">
        <v>0.217</v>
      </c>
      <c r="F101" s="342">
        <v>0.10100000000000001</v>
      </c>
      <c r="G101" s="342">
        <v>1.4E-2</v>
      </c>
    </row>
    <row r="102" spans="1:7" x14ac:dyDescent="0.25">
      <c r="A102" s="291"/>
      <c r="B102" s="165" t="s">
        <v>186</v>
      </c>
      <c r="C102" s="342">
        <v>0</v>
      </c>
      <c r="D102" s="342">
        <v>0.46200000000000002</v>
      </c>
      <c r="E102" s="342">
        <v>0.53800000000000003</v>
      </c>
      <c r="F102" s="342">
        <v>0</v>
      </c>
      <c r="G102" s="342">
        <v>0</v>
      </c>
    </row>
    <row r="103" spans="1:7" x14ac:dyDescent="0.25">
      <c r="A103" s="291"/>
      <c r="B103" s="165" t="s">
        <v>188</v>
      </c>
      <c r="C103" s="342">
        <v>0</v>
      </c>
      <c r="D103" s="342">
        <v>0.33300000000000002</v>
      </c>
      <c r="E103" s="342">
        <v>0.66700000000000004</v>
      </c>
      <c r="F103" s="342">
        <v>0</v>
      </c>
      <c r="G103" s="342">
        <v>0</v>
      </c>
    </row>
    <row r="104" spans="1:7" x14ac:dyDescent="0.25">
      <c r="A104" s="291"/>
      <c r="B104" s="165" t="s">
        <v>121</v>
      </c>
      <c r="C104" s="342">
        <v>8.3000000000000004E-2</v>
      </c>
      <c r="D104" s="342">
        <v>0.68300000000000005</v>
      </c>
      <c r="E104" s="342">
        <v>0.183</v>
      </c>
      <c r="F104" s="342">
        <v>3.3000000000000002E-2</v>
      </c>
      <c r="G104" s="342">
        <v>1.7000000000000001E-2</v>
      </c>
    </row>
    <row r="105" spans="1:7" x14ac:dyDescent="0.25">
      <c r="A105" s="291" t="s">
        <v>373</v>
      </c>
      <c r="B105" s="165" t="s">
        <v>149</v>
      </c>
      <c r="C105" s="342">
        <v>0.152</v>
      </c>
      <c r="D105" s="342">
        <v>0.69699999999999995</v>
      </c>
      <c r="E105" s="342">
        <v>9.0999999999999998E-2</v>
      </c>
      <c r="F105" s="342">
        <v>6.0999999999999999E-2</v>
      </c>
      <c r="G105" s="342">
        <v>0</v>
      </c>
    </row>
    <row r="106" spans="1:7" x14ac:dyDescent="0.25">
      <c r="A106" s="291"/>
      <c r="B106" s="165" t="s">
        <v>146</v>
      </c>
      <c r="C106" s="342">
        <v>0.15</v>
      </c>
      <c r="D106" s="342">
        <v>0.6</v>
      </c>
      <c r="E106" s="342">
        <v>0.25</v>
      </c>
      <c r="F106" s="342">
        <v>0</v>
      </c>
      <c r="G106" s="342">
        <v>0</v>
      </c>
    </row>
    <row r="107" spans="1:7" x14ac:dyDescent="0.25">
      <c r="A107" s="291"/>
      <c r="B107" s="165" t="s">
        <v>139</v>
      </c>
      <c r="C107" s="342">
        <v>0.15</v>
      </c>
      <c r="D107" s="342">
        <v>0.6</v>
      </c>
      <c r="E107" s="342">
        <v>0.25</v>
      </c>
      <c r="F107" s="342">
        <v>0</v>
      </c>
      <c r="G107" s="342">
        <v>0</v>
      </c>
    </row>
    <row r="108" spans="1:7" x14ac:dyDescent="0.25">
      <c r="A108" s="291"/>
      <c r="B108" s="165" t="s">
        <v>192</v>
      </c>
      <c r="C108" s="342">
        <v>0.158</v>
      </c>
      <c r="D108" s="342">
        <v>0.52600000000000002</v>
      </c>
      <c r="E108" s="342">
        <v>0.26300000000000001</v>
      </c>
      <c r="F108" s="342">
        <v>0</v>
      </c>
      <c r="G108" s="342">
        <v>5.2999999999999999E-2</v>
      </c>
    </row>
    <row r="109" spans="1:7" x14ac:dyDescent="0.25">
      <c r="A109" s="291"/>
      <c r="B109" s="165" t="s">
        <v>150</v>
      </c>
      <c r="C109" s="342">
        <v>0.111</v>
      </c>
      <c r="D109" s="342">
        <v>0.70399999999999996</v>
      </c>
      <c r="E109" s="342">
        <v>0.185</v>
      </c>
      <c r="F109" s="342">
        <v>0</v>
      </c>
      <c r="G109" s="342">
        <v>0</v>
      </c>
    </row>
    <row r="110" spans="1:7" x14ac:dyDescent="0.25">
      <c r="A110" s="291"/>
      <c r="B110" s="165" t="s">
        <v>145</v>
      </c>
      <c r="C110" s="342">
        <v>0.111</v>
      </c>
      <c r="D110" s="342">
        <v>0.44400000000000001</v>
      </c>
      <c r="E110" s="342">
        <v>0.44400000000000001</v>
      </c>
      <c r="F110" s="342">
        <v>0</v>
      </c>
      <c r="G110" s="342">
        <v>0</v>
      </c>
    </row>
    <row r="111" spans="1:7" x14ac:dyDescent="0.25">
      <c r="A111" s="291"/>
      <c r="B111" s="165" t="s">
        <v>141</v>
      </c>
      <c r="C111" s="342">
        <v>0.11899999999999999</v>
      </c>
      <c r="D111" s="342">
        <v>0.66700000000000004</v>
      </c>
      <c r="E111" s="342">
        <v>0.16700000000000001</v>
      </c>
      <c r="F111" s="342">
        <v>4.8000000000000001E-2</v>
      </c>
      <c r="G111" s="342">
        <v>0</v>
      </c>
    </row>
    <row r="112" spans="1:7" x14ac:dyDescent="0.25">
      <c r="A112" s="291"/>
      <c r="B112" s="165" t="s">
        <v>107</v>
      </c>
      <c r="C112" s="342">
        <v>8.5999999999999993E-2</v>
      </c>
      <c r="D112" s="342">
        <v>0.71399999999999997</v>
      </c>
      <c r="E112" s="342">
        <v>0.17100000000000001</v>
      </c>
      <c r="F112" s="342">
        <v>2.9000000000000001E-2</v>
      </c>
      <c r="G112" s="342">
        <v>0</v>
      </c>
    </row>
    <row r="113" spans="1:7" x14ac:dyDescent="0.25">
      <c r="A113" s="291"/>
      <c r="B113" s="165" t="s">
        <v>105</v>
      </c>
      <c r="C113" s="342">
        <v>0.08</v>
      </c>
      <c r="D113" s="342">
        <v>0.76</v>
      </c>
      <c r="E113" s="342">
        <v>0.08</v>
      </c>
      <c r="F113" s="342">
        <v>0.04</v>
      </c>
      <c r="G113" s="342">
        <v>0.04</v>
      </c>
    </row>
    <row r="114" spans="1:7" x14ac:dyDescent="0.25">
      <c r="A114" s="291"/>
      <c r="B114" s="165" t="s">
        <v>125</v>
      </c>
      <c r="C114" s="342">
        <v>3.7999999999999999E-2</v>
      </c>
      <c r="D114" s="342">
        <v>0.73099999999999998</v>
      </c>
      <c r="E114" s="342">
        <v>0.23100000000000001</v>
      </c>
      <c r="F114" s="342">
        <v>0</v>
      </c>
      <c r="G114" s="342">
        <v>0</v>
      </c>
    </row>
    <row r="115" spans="1:7" x14ac:dyDescent="0.25">
      <c r="A115" s="291"/>
      <c r="B115" s="165" t="s">
        <v>147</v>
      </c>
      <c r="C115" s="342">
        <v>0</v>
      </c>
      <c r="D115" s="342">
        <v>0.8</v>
      </c>
      <c r="E115" s="342">
        <v>0.1</v>
      </c>
      <c r="F115" s="342">
        <v>0.1</v>
      </c>
      <c r="G115" s="342">
        <v>0</v>
      </c>
    </row>
    <row r="116" spans="1:7" x14ac:dyDescent="0.25">
      <c r="A116" s="291"/>
      <c r="B116" s="165" t="s">
        <v>185</v>
      </c>
      <c r="C116" s="342">
        <v>0.2</v>
      </c>
      <c r="D116" s="342">
        <v>0.3</v>
      </c>
      <c r="E116" s="342">
        <v>0.4</v>
      </c>
      <c r="F116" s="342">
        <v>0.1</v>
      </c>
      <c r="G116" s="342">
        <v>0</v>
      </c>
    </row>
    <row r="117" spans="1:7" x14ac:dyDescent="0.25">
      <c r="A117" s="291"/>
      <c r="B117" s="165" t="s">
        <v>138</v>
      </c>
      <c r="C117" s="342">
        <v>5.7000000000000002E-2</v>
      </c>
      <c r="D117" s="342">
        <v>0.68600000000000005</v>
      </c>
      <c r="E117" s="342">
        <v>0.25700000000000001</v>
      </c>
      <c r="F117" s="342">
        <v>0</v>
      </c>
      <c r="G117" s="342">
        <v>0</v>
      </c>
    </row>
    <row r="118" spans="1:7" x14ac:dyDescent="0.25">
      <c r="A118" s="291"/>
      <c r="B118" s="165" t="s">
        <v>82</v>
      </c>
      <c r="C118" s="342">
        <v>0.13</v>
      </c>
      <c r="D118" s="342">
        <v>0.65200000000000002</v>
      </c>
      <c r="E118" s="342">
        <v>0.217</v>
      </c>
      <c r="F118" s="342">
        <v>0</v>
      </c>
      <c r="G118" s="342">
        <v>0</v>
      </c>
    </row>
    <row r="119" spans="1:7" x14ac:dyDescent="0.25">
      <c r="A119" s="291"/>
      <c r="B119" s="165" t="s">
        <v>157</v>
      </c>
      <c r="C119" s="342">
        <v>0.182</v>
      </c>
      <c r="D119" s="342">
        <v>0.54500000000000004</v>
      </c>
      <c r="E119" s="342">
        <v>0.27300000000000002</v>
      </c>
      <c r="F119" s="342">
        <v>0</v>
      </c>
      <c r="G119" s="342">
        <v>0</v>
      </c>
    </row>
    <row r="120" spans="1:7" x14ac:dyDescent="0.25">
      <c r="A120" s="291"/>
      <c r="B120" s="165" t="s">
        <v>156</v>
      </c>
      <c r="C120" s="342">
        <v>6.0999999999999999E-2</v>
      </c>
      <c r="D120" s="342">
        <v>0.46899999999999997</v>
      </c>
      <c r="E120" s="342">
        <v>0.30599999999999999</v>
      </c>
      <c r="F120" s="342">
        <v>6.0999999999999999E-2</v>
      </c>
      <c r="G120" s="342">
        <v>0.10199999999999999</v>
      </c>
    </row>
    <row r="121" spans="1:7" x14ac:dyDescent="0.25">
      <c r="A121" s="291"/>
      <c r="B121" s="165" t="s">
        <v>134</v>
      </c>
      <c r="C121" s="342">
        <v>0.111</v>
      </c>
      <c r="D121" s="342">
        <v>0.55600000000000005</v>
      </c>
      <c r="E121" s="342">
        <v>0.27800000000000002</v>
      </c>
      <c r="F121" s="342">
        <v>5.6000000000000001E-2</v>
      </c>
      <c r="G121" s="342">
        <v>0</v>
      </c>
    </row>
    <row r="122" spans="1:7" x14ac:dyDescent="0.25">
      <c r="A122" s="291"/>
      <c r="B122" s="165" t="s">
        <v>86</v>
      </c>
      <c r="C122" s="342">
        <v>0.222</v>
      </c>
      <c r="D122" s="342">
        <v>0.33300000000000002</v>
      </c>
      <c r="E122" s="342">
        <v>0.44400000000000001</v>
      </c>
      <c r="F122" s="342">
        <v>0</v>
      </c>
      <c r="G122" s="342">
        <v>0</v>
      </c>
    </row>
    <row r="123" spans="1:7" x14ac:dyDescent="0.25">
      <c r="A123" s="291"/>
      <c r="B123" s="165" t="s">
        <v>158</v>
      </c>
      <c r="C123" s="342">
        <v>0.2</v>
      </c>
      <c r="D123" s="342">
        <v>0.4</v>
      </c>
      <c r="E123" s="342">
        <v>0.3</v>
      </c>
      <c r="F123" s="342">
        <v>0</v>
      </c>
      <c r="G123" s="342">
        <v>0.1</v>
      </c>
    </row>
    <row r="124" spans="1:7" x14ac:dyDescent="0.25">
      <c r="A124" s="291"/>
      <c r="B124" s="165" t="s">
        <v>142</v>
      </c>
      <c r="C124" s="342">
        <v>8.3000000000000004E-2</v>
      </c>
      <c r="D124" s="342">
        <v>0.33300000000000002</v>
      </c>
      <c r="E124" s="342">
        <v>0.45800000000000002</v>
      </c>
      <c r="F124" s="342">
        <v>0.125</v>
      </c>
      <c r="G124" s="342">
        <v>0</v>
      </c>
    </row>
    <row r="125" spans="1:7" x14ac:dyDescent="0.25">
      <c r="A125" s="291"/>
      <c r="B125" s="165" t="s">
        <v>181</v>
      </c>
      <c r="C125" s="342">
        <v>5.8999999999999997E-2</v>
      </c>
      <c r="D125" s="342">
        <v>0.47099999999999997</v>
      </c>
      <c r="E125" s="342">
        <v>0.47099999999999997</v>
      </c>
      <c r="F125" s="342">
        <v>0</v>
      </c>
      <c r="G125" s="342">
        <v>0</v>
      </c>
    </row>
    <row r="126" spans="1:7" x14ac:dyDescent="0.25">
      <c r="A126" s="291"/>
      <c r="B126" s="165" t="s">
        <v>184</v>
      </c>
      <c r="C126" s="342">
        <v>7.3999999999999996E-2</v>
      </c>
      <c r="D126" s="342">
        <v>0.40699999999999997</v>
      </c>
      <c r="E126" s="342">
        <v>0.48099999999999998</v>
      </c>
      <c r="F126" s="342">
        <v>3.6999999999999998E-2</v>
      </c>
      <c r="G126" s="342">
        <v>0</v>
      </c>
    </row>
    <row r="127" spans="1:7" x14ac:dyDescent="0.25">
      <c r="A127" s="291"/>
      <c r="B127" s="165" t="s">
        <v>189</v>
      </c>
      <c r="C127" s="342">
        <v>0</v>
      </c>
      <c r="D127" s="342">
        <v>0.5</v>
      </c>
      <c r="E127" s="342">
        <v>0.5</v>
      </c>
      <c r="F127" s="342">
        <v>0</v>
      </c>
      <c r="G127" s="342">
        <v>0</v>
      </c>
    </row>
    <row r="128" spans="1:7" x14ac:dyDescent="0.25">
      <c r="A128" s="297" t="s">
        <v>374</v>
      </c>
      <c r="B128" s="165" t="s">
        <v>171</v>
      </c>
      <c r="C128" s="342">
        <v>0.04</v>
      </c>
      <c r="D128" s="342">
        <v>0.6</v>
      </c>
      <c r="E128" s="342">
        <v>0.28000000000000003</v>
      </c>
      <c r="F128" s="342">
        <v>0.04</v>
      </c>
      <c r="G128" s="342">
        <v>0.04</v>
      </c>
    </row>
    <row r="129" spans="1:7" x14ac:dyDescent="0.25">
      <c r="A129" s="291"/>
      <c r="B129" s="165" t="s">
        <v>110</v>
      </c>
      <c r="C129" s="342">
        <v>7.6999999999999999E-2</v>
      </c>
      <c r="D129" s="342">
        <v>0.76900000000000002</v>
      </c>
      <c r="E129" s="342">
        <v>0.154</v>
      </c>
      <c r="F129" s="342">
        <v>0</v>
      </c>
      <c r="G129" s="342">
        <v>0</v>
      </c>
    </row>
    <row r="130" spans="1:7" x14ac:dyDescent="0.25">
      <c r="A130" s="291"/>
      <c r="B130" s="165" t="s">
        <v>180</v>
      </c>
      <c r="C130" s="342">
        <v>2.9000000000000001E-2</v>
      </c>
      <c r="D130" s="342">
        <v>0.67600000000000005</v>
      </c>
      <c r="E130" s="342">
        <v>0.23499999999999999</v>
      </c>
      <c r="F130" s="342">
        <v>2.9000000000000001E-2</v>
      </c>
      <c r="G130" s="342">
        <v>2.9000000000000001E-2</v>
      </c>
    </row>
    <row r="131" spans="1:7" x14ac:dyDescent="0.25">
      <c r="A131" s="291"/>
      <c r="B131" s="165" t="s">
        <v>195</v>
      </c>
      <c r="C131" s="342">
        <v>0</v>
      </c>
      <c r="D131" s="342">
        <v>0.61499999999999999</v>
      </c>
      <c r="E131" s="342">
        <v>0.154</v>
      </c>
      <c r="F131" s="342">
        <v>0.23100000000000001</v>
      </c>
      <c r="G131" s="342">
        <v>0</v>
      </c>
    </row>
    <row r="132" spans="1:7" x14ac:dyDescent="0.25">
      <c r="A132" s="291"/>
      <c r="B132" s="165" t="s">
        <v>193</v>
      </c>
      <c r="C132" s="342">
        <v>5.6000000000000001E-2</v>
      </c>
      <c r="D132" s="342">
        <v>0.77800000000000002</v>
      </c>
      <c r="E132" s="342">
        <v>8.3000000000000004E-2</v>
      </c>
      <c r="F132" s="342">
        <v>8.3000000000000004E-2</v>
      </c>
      <c r="G132" s="342">
        <v>0</v>
      </c>
    </row>
    <row r="133" spans="1:7" x14ac:dyDescent="0.25">
      <c r="A133" s="291"/>
      <c r="B133" s="165" t="s">
        <v>133</v>
      </c>
      <c r="C133" s="342">
        <v>7.6999999999999999E-2</v>
      </c>
      <c r="D133" s="342">
        <v>0.46200000000000002</v>
      </c>
      <c r="E133" s="342">
        <v>0.308</v>
      </c>
      <c r="F133" s="342">
        <v>7.6999999999999999E-2</v>
      </c>
      <c r="G133" s="342">
        <v>7.6999999999999999E-2</v>
      </c>
    </row>
    <row r="134" spans="1:7" x14ac:dyDescent="0.25">
      <c r="A134" s="291"/>
      <c r="B134" s="165" t="s">
        <v>89</v>
      </c>
      <c r="C134" s="342">
        <v>0</v>
      </c>
      <c r="D134" s="342">
        <v>0.88900000000000001</v>
      </c>
      <c r="E134" s="342">
        <v>0.111</v>
      </c>
      <c r="F134" s="342">
        <v>0</v>
      </c>
      <c r="G134" s="342">
        <v>0</v>
      </c>
    </row>
    <row r="135" spans="1:7" x14ac:dyDescent="0.25">
      <c r="A135" s="291"/>
      <c r="B135" s="165" t="s">
        <v>140</v>
      </c>
      <c r="C135" s="342">
        <v>7.6999999999999999E-2</v>
      </c>
      <c r="D135" s="342">
        <v>0.69199999999999995</v>
      </c>
      <c r="E135" s="342">
        <v>0.23100000000000001</v>
      </c>
      <c r="F135" s="342">
        <v>0</v>
      </c>
      <c r="G135" s="342">
        <v>0</v>
      </c>
    </row>
    <row r="136" spans="1:7" x14ac:dyDescent="0.25">
      <c r="A136" s="291"/>
      <c r="B136" s="165" t="s">
        <v>162</v>
      </c>
      <c r="C136" s="342">
        <v>0.11799999999999999</v>
      </c>
      <c r="D136" s="342">
        <v>0.64700000000000002</v>
      </c>
      <c r="E136" s="342">
        <v>0.23499999999999999</v>
      </c>
      <c r="F136" s="342">
        <v>0</v>
      </c>
      <c r="G136" s="342">
        <v>0</v>
      </c>
    </row>
    <row r="137" spans="1:7" x14ac:dyDescent="0.25">
      <c r="A137" s="291"/>
      <c r="B137" s="165" t="s">
        <v>187</v>
      </c>
      <c r="C137" s="342">
        <v>5.7000000000000002E-2</v>
      </c>
      <c r="D137" s="342">
        <v>0.77100000000000002</v>
      </c>
      <c r="E137" s="342">
        <v>8.5999999999999993E-2</v>
      </c>
      <c r="F137" s="342">
        <v>5.7000000000000002E-2</v>
      </c>
      <c r="G137" s="342">
        <v>2.9000000000000001E-2</v>
      </c>
    </row>
    <row r="138" spans="1:7" x14ac:dyDescent="0.25">
      <c r="A138" s="291"/>
      <c r="B138" s="165" t="s">
        <v>131</v>
      </c>
      <c r="C138" s="342">
        <v>0.23100000000000001</v>
      </c>
      <c r="D138" s="342">
        <v>0.69199999999999995</v>
      </c>
      <c r="E138" s="342">
        <v>7.6999999999999999E-2</v>
      </c>
      <c r="F138" s="342">
        <v>0</v>
      </c>
      <c r="G138" s="342">
        <v>0</v>
      </c>
    </row>
    <row r="139" spans="1:7" x14ac:dyDescent="0.25">
      <c r="A139" s="291"/>
      <c r="B139" s="165" t="s">
        <v>100</v>
      </c>
      <c r="C139" s="342">
        <v>0.13600000000000001</v>
      </c>
      <c r="D139" s="342">
        <v>0.72699999999999998</v>
      </c>
      <c r="E139" s="342">
        <v>0.13600000000000001</v>
      </c>
      <c r="F139" s="342">
        <v>0</v>
      </c>
      <c r="G139" s="342">
        <v>0</v>
      </c>
    </row>
    <row r="140" spans="1:7" x14ac:dyDescent="0.25">
      <c r="A140" s="291"/>
      <c r="B140" s="165" t="s">
        <v>83</v>
      </c>
      <c r="C140" s="342">
        <v>0.14299999999999999</v>
      </c>
      <c r="D140" s="342">
        <v>0.64300000000000002</v>
      </c>
      <c r="E140" s="342">
        <v>0.17899999999999999</v>
      </c>
      <c r="F140" s="342">
        <v>3.5999999999999997E-2</v>
      </c>
      <c r="G140" s="342">
        <v>0</v>
      </c>
    </row>
    <row r="141" spans="1:7" x14ac:dyDescent="0.25">
      <c r="A141" s="291"/>
      <c r="B141" s="165" t="s">
        <v>81</v>
      </c>
      <c r="C141" s="342">
        <v>3.7999999999999999E-2</v>
      </c>
      <c r="D141" s="342">
        <v>0.80800000000000005</v>
      </c>
      <c r="E141" s="342">
        <v>0.154</v>
      </c>
      <c r="F141" s="342">
        <v>0</v>
      </c>
      <c r="G141" s="342">
        <v>0</v>
      </c>
    </row>
    <row r="142" spans="1:7" x14ac:dyDescent="0.25">
      <c r="A142" s="291"/>
      <c r="B142" s="165" t="s">
        <v>182</v>
      </c>
      <c r="C142" s="342">
        <v>0</v>
      </c>
      <c r="D142" s="342">
        <v>0.72699999999999998</v>
      </c>
      <c r="E142" s="342">
        <v>0.182</v>
      </c>
      <c r="F142" s="342">
        <v>0</v>
      </c>
      <c r="G142" s="342">
        <v>9.0999999999999998E-2</v>
      </c>
    </row>
    <row r="143" spans="1:7" x14ac:dyDescent="0.25">
      <c r="A143" s="291"/>
      <c r="B143" s="165" t="s">
        <v>126</v>
      </c>
      <c r="C143" s="342">
        <v>3.7999999999999999E-2</v>
      </c>
      <c r="D143" s="342">
        <v>0.65400000000000003</v>
      </c>
      <c r="E143" s="342">
        <v>0.23100000000000001</v>
      </c>
      <c r="F143" s="342">
        <v>7.6999999999999999E-2</v>
      </c>
      <c r="G143" s="342">
        <v>0</v>
      </c>
    </row>
    <row r="144" spans="1:7" x14ac:dyDescent="0.25">
      <c r="A144" s="291"/>
      <c r="B144" s="165" t="s">
        <v>75</v>
      </c>
      <c r="C144" s="342">
        <v>7.3999999999999996E-2</v>
      </c>
      <c r="D144" s="342">
        <v>0.77800000000000002</v>
      </c>
      <c r="E144" s="342">
        <v>0.14799999999999999</v>
      </c>
      <c r="F144" s="342">
        <v>0</v>
      </c>
      <c r="G144" s="342">
        <v>0</v>
      </c>
    </row>
    <row r="145" spans="1:7" x14ac:dyDescent="0.25">
      <c r="A145" s="291"/>
      <c r="B145" s="165" t="s">
        <v>152</v>
      </c>
      <c r="C145" s="342">
        <v>9.0999999999999998E-2</v>
      </c>
      <c r="D145" s="342">
        <v>0.72699999999999998</v>
      </c>
      <c r="E145" s="342">
        <v>0.182</v>
      </c>
      <c r="F145" s="342">
        <v>0</v>
      </c>
      <c r="G145" s="342">
        <v>0</v>
      </c>
    </row>
    <row r="146" spans="1:7" x14ac:dyDescent="0.25">
      <c r="A146" s="297" t="s">
        <v>375</v>
      </c>
      <c r="B146" s="165" t="s">
        <v>376</v>
      </c>
      <c r="C146" s="342">
        <v>0.14299999999999999</v>
      </c>
      <c r="D146" s="342">
        <v>0.35699999999999998</v>
      </c>
      <c r="E146" s="342">
        <v>0.5</v>
      </c>
      <c r="F146" s="342">
        <v>0</v>
      </c>
      <c r="G146" s="342">
        <v>0</v>
      </c>
    </row>
    <row r="147" spans="1:7" x14ac:dyDescent="0.25">
      <c r="A147" s="291"/>
      <c r="B147" s="165" t="s">
        <v>377</v>
      </c>
      <c r="C147" s="342">
        <v>8.6999999999999994E-2</v>
      </c>
      <c r="D147" s="342">
        <v>0.60899999999999999</v>
      </c>
      <c r="E147" s="342">
        <v>0.30399999999999999</v>
      </c>
      <c r="F147" s="342">
        <v>0</v>
      </c>
      <c r="G147" s="342">
        <v>0</v>
      </c>
    </row>
    <row r="148" spans="1:7" x14ac:dyDescent="0.25">
      <c r="A148" s="291"/>
      <c r="B148" s="165" t="s">
        <v>378</v>
      </c>
      <c r="C148" s="342">
        <v>6.7000000000000004E-2</v>
      </c>
      <c r="D148" s="342">
        <v>0.63300000000000001</v>
      </c>
      <c r="E148" s="342">
        <v>0.3</v>
      </c>
      <c r="F148" s="342">
        <v>0</v>
      </c>
      <c r="G148" s="342">
        <v>0</v>
      </c>
    </row>
    <row r="149" spans="1:7" x14ac:dyDescent="0.25">
      <c r="A149" s="291"/>
      <c r="B149" s="165" t="s">
        <v>379</v>
      </c>
      <c r="C149" s="342">
        <v>0.111</v>
      </c>
      <c r="D149" s="342">
        <v>0.33300000000000002</v>
      </c>
      <c r="E149" s="342">
        <v>0.44400000000000001</v>
      </c>
      <c r="F149" s="342">
        <v>0.111</v>
      </c>
      <c r="G149" s="342">
        <v>0</v>
      </c>
    </row>
    <row r="150" spans="1:7" x14ac:dyDescent="0.25">
      <c r="A150" s="291"/>
      <c r="B150" s="165" t="s">
        <v>380</v>
      </c>
      <c r="C150" s="342">
        <v>0.1</v>
      </c>
      <c r="D150" s="342">
        <v>0.25</v>
      </c>
      <c r="E150" s="342">
        <v>0.5</v>
      </c>
      <c r="F150" s="342">
        <v>0.1</v>
      </c>
      <c r="G150" s="342">
        <v>0.05</v>
      </c>
    </row>
    <row r="151" spans="1:7" x14ac:dyDescent="0.25">
      <c r="A151" s="291"/>
      <c r="B151" s="165" t="s">
        <v>254</v>
      </c>
      <c r="C151" s="342">
        <v>7.6999999999999999E-2</v>
      </c>
      <c r="D151" s="342">
        <v>0.53800000000000003</v>
      </c>
      <c r="E151" s="342">
        <v>0.38500000000000001</v>
      </c>
      <c r="F151" s="342">
        <v>0</v>
      </c>
      <c r="G151" s="342">
        <v>0</v>
      </c>
    </row>
    <row r="152" spans="1:7" x14ac:dyDescent="0.25">
      <c r="A152" s="291"/>
      <c r="B152" s="165" t="s">
        <v>198</v>
      </c>
      <c r="C152" s="342">
        <v>5.6000000000000001E-2</v>
      </c>
      <c r="D152" s="342">
        <v>0.33300000000000002</v>
      </c>
      <c r="E152" s="342">
        <v>0.44400000000000001</v>
      </c>
      <c r="F152" s="342">
        <v>0.16700000000000001</v>
      </c>
      <c r="G152" s="342">
        <v>0</v>
      </c>
    </row>
    <row r="153" spans="1:7" x14ac:dyDescent="0.25">
      <c r="A153" s="291"/>
      <c r="B153" s="165" t="s">
        <v>399</v>
      </c>
      <c r="C153" s="342">
        <v>0</v>
      </c>
      <c r="D153" s="342">
        <v>0.54500000000000004</v>
      </c>
      <c r="E153" s="342">
        <v>0.36399999999999999</v>
      </c>
      <c r="F153" s="342">
        <v>9.0999999999999998E-2</v>
      </c>
      <c r="G153" s="342">
        <v>0</v>
      </c>
    </row>
    <row r="154" spans="1:7" x14ac:dyDescent="0.25">
      <c r="A154" s="291"/>
      <c r="B154" s="165" t="s">
        <v>400</v>
      </c>
      <c r="C154" s="342">
        <v>0.03</v>
      </c>
      <c r="D154" s="342">
        <v>0.36399999999999999</v>
      </c>
      <c r="E154" s="342">
        <v>0.45500000000000002</v>
      </c>
      <c r="F154" s="342">
        <v>0.121</v>
      </c>
      <c r="G154" s="342">
        <v>0.03</v>
      </c>
    </row>
    <row r="155" spans="1:7" x14ac:dyDescent="0.25">
      <c r="A155" s="291"/>
      <c r="B155" s="165" t="s">
        <v>401</v>
      </c>
      <c r="C155" s="342">
        <v>0</v>
      </c>
      <c r="D155" s="342">
        <v>0.42899999999999999</v>
      </c>
      <c r="E155" s="342">
        <v>0.35699999999999998</v>
      </c>
      <c r="F155" s="342">
        <v>0.214</v>
      </c>
      <c r="G155" s="342">
        <v>0</v>
      </c>
    </row>
    <row r="156" spans="1:7" x14ac:dyDescent="0.25">
      <c r="A156" s="291"/>
      <c r="B156" s="165" t="s">
        <v>72</v>
      </c>
      <c r="C156" s="342">
        <v>0.05</v>
      </c>
      <c r="D156" s="342">
        <v>0.75</v>
      </c>
      <c r="E156" s="342">
        <v>0.2</v>
      </c>
      <c r="F156" s="342">
        <v>0</v>
      </c>
      <c r="G156" s="342">
        <v>0</v>
      </c>
    </row>
    <row r="157" spans="1:7" x14ac:dyDescent="0.25">
      <c r="A157" s="291"/>
      <c r="B157" s="165" t="s">
        <v>113</v>
      </c>
      <c r="C157" s="342">
        <v>5.8999999999999997E-2</v>
      </c>
      <c r="D157" s="342">
        <v>0.33300000000000002</v>
      </c>
      <c r="E157" s="342">
        <v>0.35299999999999998</v>
      </c>
      <c r="F157" s="342">
        <v>0.255</v>
      </c>
      <c r="G157" s="342">
        <v>0</v>
      </c>
    </row>
    <row r="158" spans="1:7" x14ac:dyDescent="0.25">
      <c r="A158" s="291"/>
      <c r="B158" s="165" t="s">
        <v>197</v>
      </c>
      <c r="C158" s="342">
        <v>0</v>
      </c>
      <c r="D158" s="342">
        <v>0.35</v>
      </c>
      <c r="E158" s="342">
        <v>0.25</v>
      </c>
      <c r="F158" s="342">
        <v>0.25</v>
      </c>
      <c r="G158" s="342">
        <v>0.15</v>
      </c>
    </row>
    <row r="159" spans="1:7" x14ac:dyDescent="0.25">
      <c r="A159" s="291"/>
      <c r="B159" s="165" t="s">
        <v>74</v>
      </c>
      <c r="C159" s="342">
        <v>0.16700000000000001</v>
      </c>
      <c r="D159" s="342">
        <v>0.66700000000000004</v>
      </c>
      <c r="E159" s="342">
        <v>0.16700000000000001</v>
      </c>
      <c r="F159" s="342">
        <v>0</v>
      </c>
      <c r="G159" s="342">
        <v>0</v>
      </c>
    </row>
    <row r="160" spans="1:7" x14ac:dyDescent="0.25">
      <c r="A160" s="291"/>
      <c r="B160" s="165" t="s">
        <v>175</v>
      </c>
      <c r="C160" s="342">
        <v>0</v>
      </c>
      <c r="D160" s="342">
        <v>0.41699999999999998</v>
      </c>
      <c r="E160" s="342">
        <v>0.33300000000000002</v>
      </c>
      <c r="F160" s="342">
        <v>0.25</v>
      </c>
      <c r="G160" s="342">
        <v>0</v>
      </c>
    </row>
    <row r="161" spans="1:7" x14ac:dyDescent="0.25">
      <c r="A161" s="291"/>
      <c r="B161" s="165" t="s">
        <v>98</v>
      </c>
      <c r="C161" s="342">
        <v>0.154</v>
      </c>
      <c r="D161" s="342">
        <v>0.76900000000000002</v>
      </c>
      <c r="E161" s="342">
        <v>7.6999999999999999E-2</v>
      </c>
      <c r="F161" s="342">
        <v>0</v>
      </c>
      <c r="G161" s="342">
        <v>0</v>
      </c>
    </row>
    <row r="162" spans="1:7" x14ac:dyDescent="0.25">
      <c r="A162" s="291"/>
      <c r="B162" s="289" t="s">
        <v>173</v>
      </c>
      <c r="C162" s="342">
        <v>8.7999999999999995E-2</v>
      </c>
      <c r="D162" s="342">
        <v>0.52900000000000003</v>
      </c>
      <c r="E162" s="342">
        <v>0.23499999999999999</v>
      </c>
      <c r="F162" s="342">
        <v>0.14699999999999999</v>
      </c>
      <c r="G162" s="342">
        <v>0</v>
      </c>
    </row>
    <row r="163" spans="1:7" x14ac:dyDescent="0.25">
      <c r="A163" s="291"/>
      <c r="B163" s="165" t="s">
        <v>123</v>
      </c>
      <c r="C163" s="342">
        <v>2.9000000000000001E-2</v>
      </c>
      <c r="D163" s="342">
        <v>0.20599999999999999</v>
      </c>
      <c r="E163" s="342">
        <v>0.41199999999999998</v>
      </c>
      <c r="F163" s="342">
        <v>0.35299999999999998</v>
      </c>
      <c r="G163" s="342">
        <v>0</v>
      </c>
    </row>
    <row r="164" spans="1:7" x14ac:dyDescent="0.25">
      <c r="A164" s="172"/>
      <c r="B164" s="165" t="s">
        <v>87</v>
      </c>
      <c r="C164" s="342">
        <v>8.3000000000000004E-2</v>
      </c>
      <c r="D164" s="342">
        <v>0.83299999999999996</v>
      </c>
      <c r="E164" s="342">
        <v>8.3000000000000004E-2</v>
      </c>
      <c r="F164" s="342">
        <v>0</v>
      </c>
      <c r="G164" s="342">
        <v>0</v>
      </c>
    </row>
    <row r="165" spans="1:7" x14ac:dyDescent="0.25">
      <c r="A165" s="172"/>
      <c r="B165" s="165" t="s">
        <v>92</v>
      </c>
      <c r="C165" s="342">
        <v>7.6999999999999999E-2</v>
      </c>
      <c r="D165" s="342">
        <v>0.61499999999999999</v>
      </c>
      <c r="E165" s="342">
        <v>0.308</v>
      </c>
      <c r="F165" s="342">
        <v>0</v>
      </c>
      <c r="G165" s="342">
        <v>0</v>
      </c>
    </row>
    <row r="166" spans="1:7" x14ac:dyDescent="0.25">
      <c r="A166" s="172"/>
      <c r="B166" s="165" t="s">
        <v>68</v>
      </c>
      <c r="C166" s="342">
        <v>0.1</v>
      </c>
      <c r="D166" s="342">
        <v>0.5</v>
      </c>
      <c r="E166" s="342">
        <v>0.4</v>
      </c>
      <c r="F166" s="342">
        <v>0</v>
      </c>
      <c r="G166" s="342">
        <v>0</v>
      </c>
    </row>
    <row r="167" spans="1:7" x14ac:dyDescent="0.25">
      <c r="B167" s="165" t="s">
        <v>199</v>
      </c>
      <c r="C167" s="342">
        <v>2.8000000000000001E-2</v>
      </c>
      <c r="D167" s="342">
        <v>0.58299999999999996</v>
      </c>
      <c r="E167" s="342">
        <v>0.19400000000000001</v>
      </c>
      <c r="F167" s="342">
        <v>0.13900000000000001</v>
      </c>
      <c r="G167" s="342">
        <v>5.6000000000000001E-2</v>
      </c>
    </row>
  </sheetData>
  <hyperlinks>
    <hyperlink ref="A1" location="'List of Figs &amp; Tables'!A1" display="Link to Index"/>
  </hyperlink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workbookViewId="0">
      <selection activeCell="I12" sqref="I12"/>
    </sheetView>
  </sheetViews>
  <sheetFormatPr defaultRowHeight="15" x14ac:dyDescent="0.25"/>
  <sheetData>
    <row r="1" spans="1:7" x14ac:dyDescent="0.25">
      <c r="A1" s="89" t="s">
        <v>278</v>
      </c>
    </row>
    <row r="4" spans="1:7" x14ac:dyDescent="0.25">
      <c r="A4" s="174"/>
      <c r="B4" s="180" t="s">
        <v>381</v>
      </c>
      <c r="D4" s="174"/>
      <c r="E4" s="174"/>
      <c r="F4" s="174"/>
      <c r="G4" s="174"/>
    </row>
    <row r="5" spans="1:7" ht="15.75" thickBot="1" x14ac:dyDescent="0.3">
      <c r="A5" s="174"/>
      <c r="B5" s="174"/>
      <c r="C5" s="174"/>
      <c r="D5" s="174"/>
      <c r="E5" s="174"/>
      <c r="F5" s="174"/>
      <c r="G5" s="174"/>
    </row>
    <row r="6" spans="1:7" x14ac:dyDescent="0.25">
      <c r="A6" s="174"/>
      <c r="B6" s="181" t="s">
        <v>324</v>
      </c>
      <c r="C6" s="182"/>
      <c r="D6" s="182"/>
      <c r="E6" s="181" t="s">
        <v>325</v>
      </c>
      <c r="F6" s="182"/>
      <c r="G6" s="182"/>
    </row>
    <row r="7" spans="1:7" x14ac:dyDescent="0.25">
      <c r="A7" s="174"/>
      <c r="B7" s="176" t="s">
        <v>326</v>
      </c>
      <c r="C7" s="175"/>
      <c r="D7" s="175"/>
      <c r="E7" s="176" t="s">
        <v>327</v>
      </c>
      <c r="F7" s="175"/>
      <c r="G7" s="175"/>
    </row>
    <row r="8" spans="1:7" x14ac:dyDescent="0.25">
      <c r="A8" s="174"/>
      <c r="B8" s="175"/>
      <c r="C8" s="176" t="s">
        <v>328</v>
      </c>
      <c r="D8" s="175"/>
      <c r="E8" s="176"/>
      <c r="F8" s="175"/>
      <c r="G8" s="175"/>
    </row>
    <row r="9" spans="1:7" x14ac:dyDescent="0.25">
      <c r="A9" s="174"/>
      <c r="B9" s="175"/>
      <c r="C9" s="175"/>
      <c r="D9" s="175"/>
      <c r="E9" s="176"/>
      <c r="F9" s="175"/>
      <c r="G9" s="175"/>
    </row>
    <row r="10" spans="1:7" ht="15.75" thickBot="1" x14ac:dyDescent="0.3">
      <c r="A10" s="174"/>
      <c r="B10" s="175"/>
      <c r="C10" s="175"/>
      <c r="D10" s="176"/>
      <c r="E10" s="175"/>
      <c r="F10" s="175"/>
      <c r="G10" s="175"/>
    </row>
    <row r="11" spans="1:7" ht="15.75" thickBot="1" x14ac:dyDescent="0.3">
      <c r="A11" s="26"/>
      <c r="B11" s="177" t="s">
        <v>329</v>
      </c>
      <c r="C11" s="178">
        <v>1</v>
      </c>
      <c r="D11" s="178">
        <v>2</v>
      </c>
      <c r="E11" s="178">
        <v>3</v>
      </c>
      <c r="F11" s="178">
        <v>4</v>
      </c>
      <c r="G11" s="178">
        <v>5</v>
      </c>
    </row>
    <row r="12" spans="1:7" x14ac:dyDescent="0.25">
      <c r="A12" s="291" t="s">
        <v>330</v>
      </c>
      <c r="B12" s="174" t="s">
        <v>216</v>
      </c>
      <c r="C12" s="342">
        <v>0.24</v>
      </c>
      <c r="D12" s="342">
        <v>0.48099999999999998</v>
      </c>
      <c r="E12" s="342">
        <v>0.24</v>
      </c>
      <c r="F12" s="342">
        <v>2.9000000000000001E-2</v>
      </c>
      <c r="G12" s="342">
        <v>0.01</v>
      </c>
    </row>
    <row r="13" spans="1:7" x14ac:dyDescent="0.25">
      <c r="A13" s="291"/>
      <c r="B13" s="174" t="s">
        <v>225</v>
      </c>
      <c r="C13" s="342">
        <v>0.17499999999999999</v>
      </c>
      <c r="D13" s="342">
        <v>0.38100000000000001</v>
      </c>
      <c r="E13" s="342">
        <v>0.34899999999999998</v>
      </c>
      <c r="F13" s="342">
        <v>6.3E-2</v>
      </c>
      <c r="G13" s="342">
        <v>3.2000000000000001E-2</v>
      </c>
    </row>
    <row r="14" spans="1:7" x14ac:dyDescent="0.25">
      <c r="A14" s="291"/>
      <c r="B14" s="174" t="s">
        <v>263</v>
      </c>
      <c r="C14" s="342">
        <v>0.35699999999999998</v>
      </c>
      <c r="D14" s="342">
        <v>0.5</v>
      </c>
      <c r="E14" s="342">
        <v>7.0999999999999994E-2</v>
      </c>
      <c r="F14" s="342">
        <v>0</v>
      </c>
      <c r="G14" s="342">
        <v>7.0999999999999994E-2</v>
      </c>
    </row>
    <row r="15" spans="1:7" x14ac:dyDescent="0.25">
      <c r="A15" s="291"/>
      <c r="B15" s="174" t="s">
        <v>331</v>
      </c>
      <c r="C15" s="342">
        <v>0.41199999999999998</v>
      </c>
      <c r="D15" s="342">
        <v>0.35299999999999998</v>
      </c>
      <c r="E15" s="342">
        <v>0.23499999999999999</v>
      </c>
      <c r="F15" s="342">
        <v>0</v>
      </c>
      <c r="G15" s="342">
        <v>0</v>
      </c>
    </row>
    <row r="16" spans="1:7" x14ac:dyDescent="0.25">
      <c r="A16" s="291"/>
      <c r="B16" s="174" t="s">
        <v>266</v>
      </c>
      <c r="C16" s="342">
        <v>0.182</v>
      </c>
      <c r="D16" s="342">
        <v>0.45500000000000002</v>
      </c>
      <c r="E16" s="342">
        <v>0.36399999999999999</v>
      </c>
      <c r="F16" s="342">
        <v>0</v>
      </c>
      <c r="G16" s="342">
        <v>0</v>
      </c>
    </row>
    <row r="17" spans="1:7" x14ac:dyDescent="0.25">
      <c r="A17" s="291"/>
      <c r="B17" s="174" t="s">
        <v>256</v>
      </c>
      <c r="C17" s="342">
        <v>0.2</v>
      </c>
      <c r="D17" s="342">
        <v>0.3</v>
      </c>
      <c r="E17" s="342">
        <v>0.5</v>
      </c>
      <c r="F17" s="342">
        <v>0</v>
      </c>
      <c r="G17" s="342">
        <v>0</v>
      </c>
    </row>
    <row r="18" spans="1:7" x14ac:dyDescent="0.25">
      <c r="A18" s="291"/>
      <c r="B18" s="174" t="s">
        <v>262</v>
      </c>
      <c r="C18" s="342">
        <v>0.222</v>
      </c>
      <c r="D18" s="342">
        <v>0.222</v>
      </c>
      <c r="E18" s="342">
        <v>0.5</v>
      </c>
      <c r="F18" s="342">
        <v>5.6000000000000001E-2</v>
      </c>
      <c r="G18" s="342">
        <v>0</v>
      </c>
    </row>
    <row r="19" spans="1:7" x14ac:dyDescent="0.25">
      <c r="A19" s="291"/>
      <c r="B19" s="174" t="s">
        <v>300</v>
      </c>
      <c r="C19" s="342">
        <v>9.0999999999999998E-2</v>
      </c>
      <c r="D19" s="342">
        <v>0.182</v>
      </c>
      <c r="E19" s="342">
        <v>9.0999999999999998E-2</v>
      </c>
      <c r="F19" s="342">
        <v>0.27300000000000002</v>
      </c>
      <c r="G19" s="342">
        <v>0.36399999999999999</v>
      </c>
    </row>
    <row r="20" spans="1:7" x14ac:dyDescent="0.25">
      <c r="A20" s="291"/>
      <c r="B20" s="174" t="s">
        <v>244</v>
      </c>
      <c r="C20" s="342">
        <v>0.33300000000000002</v>
      </c>
      <c r="D20" s="342">
        <v>0.56299999999999994</v>
      </c>
      <c r="E20" s="342">
        <v>6.3E-2</v>
      </c>
      <c r="F20" s="342">
        <v>2.1000000000000001E-2</v>
      </c>
      <c r="G20" s="342">
        <v>2.1000000000000001E-2</v>
      </c>
    </row>
    <row r="21" spans="1:7" x14ac:dyDescent="0.25">
      <c r="A21" s="291"/>
      <c r="B21" s="174" t="s">
        <v>265</v>
      </c>
      <c r="C21" s="342">
        <v>0.125</v>
      </c>
      <c r="D21" s="342">
        <v>0.375</v>
      </c>
      <c r="E21" s="342">
        <v>0.5</v>
      </c>
      <c r="F21" s="342">
        <v>0</v>
      </c>
      <c r="G21" s="342">
        <v>0</v>
      </c>
    </row>
    <row r="22" spans="1:7" x14ac:dyDescent="0.25">
      <c r="A22" s="291" t="s">
        <v>332</v>
      </c>
      <c r="B22" s="174" t="s">
        <v>333</v>
      </c>
      <c r="C22" s="342">
        <v>0.318</v>
      </c>
      <c r="D22" s="342">
        <v>0.63600000000000001</v>
      </c>
      <c r="E22" s="342">
        <v>0</v>
      </c>
      <c r="F22" s="342">
        <v>0</v>
      </c>
      <c r="G22" s="342">
        <v>4.4999999999999998E-2</v>
      </c>
    </row>
    <row r="23" spans="1:7" x14ac:dyDescent="0.25">
      <c r="A23" s="291"/>
      <c r="B23" s="174" t="s">
        <v>334</v>
      </c>
      <c r="C23" s="342">
        <v>0.14299999999999999</v>
      </c>
      <c r="D23" s="342">
        <v>0.33300000000000002</v>
      </c>
      <c r="E23" s="342">
        <v>0.42899999999999999</v>
      </c>
      <c r="F23" s="342">
        <v>4.8000000000000001E-2</v>
      </c>
      <c r="G23" s="342">
        <v>4.8000000000000001E-2</v>
      </c>
    </row>
    <row r="24" spans="1:7" x14ac:dyDescent="0.25">
      <c r="A24" s="291"/>
      <c r="B24" s="174" t="s">
        <v>335</v>
      </c>
      <c r="C24" s="342">
        <v>0.20799999999999999</v>
      </c>
      <c r="D24" s="342">
        <v>0.75</v>
      </c>
      <c r="E24" s="342">
        <v>4.2000000000000003E-2</v>
      </c>
      <c r="F24" s="342">
        <v>0</v>
      </c>
      <c r="G24" s="342">
        <v>0</v>
      </c>
    </row>
    <row r="25" spans="1:7" x14ac:dyDescent="0.25">
      <c r="A25" s="291"/>
      <c r="B25" s="174" t="s">
        <v>336</v>
      </c>
      <c r="C25" s="342">
        <v>7.0999999999999994E-2</v>
      </c>
      <c r="D25" s="342">
        <v>0.23799999999999999</v>
      </c>
      <c r="E25" s="342">
        <v>0.19</v>
      </c>
      <c r="F25" s="342">
        <v>0.35699999999999998</v>
      </c>
      <c r="G25" s="342">
        <v>0.14299999999999999</v>
      </c>
    </row>
    <row r="26" spans="1:7" x14ac:dyDescent="0.25">
      <c r="A26" s="291"/>
      <c r="B26" s="174" t="s">
        <v>337</v>
      </c>
      <c r="C26" s="342">
        <v>8.8999999999999996E-2</v>
      </c>
      <c r="D26" s="342">
        <v>0.375</v>
      </c>
      <c r="E26" s="342">
        <v>0.32100000000000001</v>
      </c>
      <c r="F26" s="342">
        <v>0.161</v>
      </c>
      <c r="G26" s="342">
        <v>5.3999999999999999E-2</v>
      </c>
    </row>
    <row r="27" spans="1:7" x14ac:dyDescent="0.25">
      <c r="A27" s="291"/>
      <c r="B27" s="174" t="s">
        <v>338</v>
      </c>
      <c r="C27" s="342">
        <v>0.17399999999999999</v>
      </c>
      <c r="D27" s="342">
        <v>0.39100000000000001</v>
      </c>
      <c r="E27" s="342">
        <v>0.26100000000000001</v>
      </c>
      <c r="F27" s="342">
        <v>0.17399999999999999</v>
      </c>
      <c r="G27" s="342">
        <v>0</v>
      </c>
    </row>
    <row r="28" spans="1:7" x14ac:dyDescent="0.25">
      <c r="A28" s="291"/>
      <c r="B28" s="174" t="s">
        <v>339</v>
      </c>
      <c r="C28" s="342">
        <v>0.32500000000000001</v>
      </c>
      <c r="D28" s="342">
        <v>0.52500000000000002</v>
      </c>
      <c r="E28" s="342">
        <v>0.15</v>
      </c>
      <c r="F28" s="342">
        <v>0</v>
      </c>
      <c r="G28" s="342">
        <v>0</v>
      </c>
    </row>
    <row r="29" spans="1:7" x14ac:dyDescent="0.25">
      <c r="A29" s="291"/>
      <c r="B29" s="174" t="s">
        <v>340</v>
      </c>
      <c r="C29" s="342">
        <v>0.19400000000000001</v>
      </c>
      <c r="D29" s="342">
        <v>0.629</v>
      </c>
      <c r="E29" s="342">
        <v>0.14499999999999999</v>
      </c>
      <c r="F29" s="342">
        <v>0</v>
      </c>
      <c r="G29" s="342">
        <v>3.2000000000000001E-2</v>
      </c>
    </row>
    <row r="30" spans="1:7" x14ac:dyDescent="0.25">
      <c r="A30" s="291"/>
      <c r="B30" s="174" t="s">
        <v>341</v>
      </c>
      <c r="C30" s="342">
        <v>0.192</v>
      </c>
      <c r="D30" s="342">
        <v>0.46200000000000002</v>
      </c>
      <c r="E30" s="342">
        <v>0.308</v>
      </c>
      <c r="F30" s="342">
        <v>3.7999999999999999E-2</v>
      </c>
      <c r="G30" s="342">
        <v>0</v>
      </c>
    </row>
    <row r="31" spans="1:7" x14ac:dyDescent="0.25">
      <c r="A31" s="291"/>
      <c r="B31" s="174" t="s">
        <v>342</v>
      </c>
      <c r="C31" s="342">
        <v>0.37</v>
      </c>
      <c r="D31" s="342">
        <v>0.59299999999999997</v>
      </c>
      <c r="E31" s="342">
        <v>3.6999999999999998E-2</v>
      </c>
      <c r="F31" s="342">
        <v>0</v>
      </c>
      <c r="G31" s="342">
        <v>0</v>
      </c>
    </row>
    <row r="32" spans="1:7" x14ac:dyDescent="0.25">
      <c r="A32" s="291"/>
      <c r="B32" s="174" t="s">
        <v>343</v>
      </c>
      <c r="C32" s="342">
        <v>0.24399999999999999</v>
      </c>
      <c r="D32" s="342">
        <v>0.51200000000000001</v>
      </c>
      <c r="E32" s="342">
        <v>0.22</v>
      </c>
      <c r="F32" s="342">
        <v>2.4E-2</v>
      </c>
      <c r="G32" s="342">
        <v>0</v>
      </c>
    </row>
    <row r="33" spans="1:7" x14ac:dyDescent="0.25">
      <c r="A33" s="291"/>
      <c r="B33" s="174" t="s">
        <v>344</v>
      </c>
      <c r="C33" s="342">
        <v>0.22900000000000001</v>
      </c>
      <c r="D33" s="342">
        <v>0.54200000000000004</v>
      </c>
      <c r="E33" s="342">
        <v>0.104</v>
      </c>
      <c r="F33" s="342">
        <v>0.125</v>
      </c>
      <c r="G33" s="342">
        <v>0</v>
      </c>
    </row>
    <row r="34" spans="1:7" x14ac:dyDescent="0.25">
      <c r="A34" s="291"/>
      <c r="B34" s="174" t="s">
        <v>345</v>
      </c>
      <c r="C34" s="342">
        <v>0.11799999999999999</v>
      </c>
      <c r="D34" s="342">
        <v>0.29399999999999998</v>
      </c>
      <c r="E34" s="342">
        <v>0.23499999999999999</v>
      </c>
      <c r="F34" s="342">
        <v>0.23499999999999999</v>
      </c>
      <c r="G34" s="342">
        <v>0.11799999999999999</v>
      </c>
    </row>
    <row r="35" spans="1:7" x14ac:dyDescent="0.25">
      <c r="A35" s="291"/>
      <c r="B35" s="174" t="s">
        <v>346</v>
      </c>
      <c r="C35" s="342">
        <v>0.4</v>
      </c>
      <c r="D35" s="342">
        <v>0.52700000000000002</v>
      </c>
      <c r="E35" s="342">
        <v>7.2999999999999995E-2</v>
      </c>
      <c r="F35" s="342">
        <v>0</v>
      </c>
      <c r="G35" s="342">
        <v>0</v>
      </c>
    </row>
    <row r="36" spans="1:7" x14ac:dyDescent="0.25">
      <c r="A36" s="291"/>
      <c r="B36" s="174" t="s">
        <v>347</v>
      </c>
      <c r="C36" s="342">
        <v>0.14299999999999999</v>
      </c>
      <c r="D36" s="342">
        <v>0.60699999999999998</v>
      </c>
      <c r="E36" s="342">
        <v>0.214</v>
      </c>
      <c r="F36" s="342">
        <v>3.5999999999999997E-2</v>
      </c>
      <c r="G36" s="342">
        <v>0</v>
      </c>
    </row>
    <row r="37" spans="1:7" x14ac:dyDescent="0.25">
      <c r="A37" s="291"/>
      <c r="B37" s="174" t="s">
        <v>348</v>
      </c>
      <c r="C37" s="342">
        <v>0.31</v>
      </c>
      <c r="D37" s="342">
        <v>0.65500000000000003</v>
      </c>
      <c r="E37" s="342">
        <v>1.7000000000000001E-2</v>
      </c>
      <c r="F37" s="342">
        <v>0</v>
      </c>
      <c r="G37" s="342">
        <v>1.7000000000000001E-2</v>
      </c>
    </row>
    <row r="38" spans="1:7" x14ac:dyDescent="0.25">
      <c r="A38" s="291"/>
      <c r="B38" s="174" t="s">
        <v>349</v>
      </c>
      <c r="C38" s="342">
        <v>5.6000000000000001E-2</v>
      </c>
      <c r="D38" s="342">
        <v>0.55600000000000005</v>
      </c>
      <c r="E38" s="342">
        <v>0.33300000000000002</v>
      </c>
      <c r="F38" s="342">
        <v>5.6000000000000001E-2</v>
      </c>
      <c r="G38" s="342">
        <v>0</v>
      </c>
    </row>
    <row r="39" spans="1:7" x14ac:dyDescent="0.25">
      <c r="A39" s="291"/>
      <c r="B39" s="174" t="s">
        <v>350</v>
      </c>
      <c r="C39" s="342">
        <v>0.377</v>
      </c>
      <c r="D39" s="342">
        <v>0.56999999999999995</v>
      </c>
      <c r="E39" s="342">
        <v>4.3999999999999997E-2</v>
      </c>
      <c r="F39" s="342">
        <v>0</v>
      </c>
      <c r="G39" s="342">
        <v>8.9999999999999993E-3</v>
      </c>
    </row>
    <row r="40" spans="1:7" x14ac:dyDescent="0.25">
      <c r="A40" s="291"/>
      <c r="B40" s="174" t="s">
        <v>351</v>
      </c>
      <c r="C40" s="342">
        <v>0.23300000000000001</v>
      </c>
      <c r="D40" s="342">
        <v>0.6</v>
      </c>
      <c r="E40" s="342">
        <v>0.1</v>
      </c>
      <c r="F40" s="342">
        <v>3.3000000000000002E-2</v>
      </c>
      <c r="G40" s="342">
        <v>3.3000000000000002E-2</v>
      </c>
    </row>
    <row r="41" spans="1:7" x14ac:dyDescent="0.25">
      <c r="A41" s="291"/>
      <c r="B41" s="174" t="s">
        <v>352</v>
      </c>
      <c r="C41" s="342">
        <v>4.8000000000000001E-2</v>
      </c>
      <c r="D41" s="342">
        <v>0.57099999999999995</v>
      </c>
      <c r="E41" s="342">
        <v>0.38100000000000001</v>
      </c>
      <c r="F41" s="342">
        <v>0</v>
      </c>
      <c r="G41" s="342">
        <v>0</v>
      </c>
    </row>
    <row r="42" spans="1:7" x14ac:dyDescent="0.25">
      <c r="A42" s="291"/>
      <c r="B42" s="174" t="s">
        <v>353</v>
      </c>
      <c r="C42" s="342">
        <v>0.28799999999999998</v>
      </c>
      <c r="D42" s="342">
        <v>0.55800000000000005</v>
      </c>
      <c r="E42" s="342">
        <v>0.13500000000000001</v>
      </c>
      <c r="F42" s="342">
        <v>1.9E-2</v>
      </c>
      <c r="G42" s="342">
        <v>0</v>
      </c>
    </row>
    <row r="43" spans="1:7" x14ac:dyDescent="0.25">
      <c r="A43" s="291"/>
      <c r="B43" s="174" t="s">
        <v>166</v>
      </c>
      <c r="C43" s="342">
        <v>9.0999999999999998E-2</v>
      </c>
      <c r="D43" s="342">
        <v>0</v>
      </c>
      <c r="E43" s="342">
        <v>0.27300000000000002</v>
      </c>
      <c r="F43" s="342">
        <v>9.0999999999999998E-2</v>
      </c>
      <c r="G43" s="342">
        <v>0.54500000000000004</v>
      </c>
    </row>
    <row r="44" spans="1:7" x14ac:dyDescent="0.25">
      <c r="A44" s="291"/>
      <c r="B44" s="174" t="s">
        <v>95</v>
      </c>
      <c r="C44" s="342">
        <v>0.14299999999999999</v>
      </c>
      <c r="D44" s="342">
        <v>0.38800000000000001</v>
      </c>
      <c r="E44" s="342">
        <v>0.32700000000000001</v>
      </c>
      <c r="F44" s="342">
        <v>0.122</v>
      </c>
      <c r="G44" s="342">
        <v>0.02</v>
      </c>
    </row>
    <row r="45" spans="1:7" x14ac:dyDescent="0.25">
      <c r="A45" s="291"/>
      <c r="B45" s="174" t="s">
        <v>122</v>
      </c>
      <c r="C45" s="342">
        <v>6.3E-2</v>
      </c>
      <c r="D45" s="342">
        <v>0.375</v>
      </c>
      <c r="E45" s="342">
        <v>0.313</v>
      </c>
      <c r="F45" s="342">
        <v>0.125</v>
      </c>
      <c r="G45" s="342">
        <v>0.125</v>
      </c>
    </row>
    <row r="46" spans="1:7" x14ac:dyDescent="0.25">
      <c r="A46" s="291" t="s">
        <v>354</v>
      </c>
      <c r="B46" s="174" t="s">
        <v>355</v>
      </c>
      <c r="C46" s="342">
        <v>4.4999999999999998E-2</v>
      </c>
      <c r="D46" s="342">
        <v>0.40899999999999997</v>
      </c>
      <c r="E46" s="342">
        <v>0.22700000000000001</v>
      </c>
      <c r="F46" s="342">
        <v>0.27300000000000002</v>
      </c>
      <c r="G46" s="342">
        <v>4.4999999999999998E-2</v>
      </c>
    </row>
    <row r="47" spans="1:7" x14ac:dyDescent="0.25">
      <c r="A47" s="291"/>
      <c r="B47" s="174" t="s">
        <v>356</v>
      </c>
      <c r="C47" s="342">
        <v>8.6999999999999994E-2</v>
      </c>
      <c r="D47" s="342">
        <v>0.69599999999999995</v>
      </c>
      <c r="E47" s="342">
        <v>0.13</v>
      </c>
      <c r="F47" s="342">
        <v>8.6999999999999994E-2</v>
      </c>
      <c r="G47" s="342">
        <v>0</v>
      </c>
    </row>
    <row r="48" spans="1:7" x14ac:dyDescent="0.25">
      <c r="A48" s="291"/>
      <c r="B48" s="174" t="s">
        <v>357</v>
      </c>
      <c r="C48" s="342">
        <v>6.3E-2</v>
      </c>
      <c r="D48" s="342">
        <v>0.56299999999999994</v>
      </c>
      <c r="E48" s="342">
        <v>0.34399999999999997</v>
      </c>
      <c r="F48" s="342">
        <v>3.1E-2</v>
      </c>
      <c r="G48" s="342">
        <v>0</v>
      </c>
    </row>
    <row r="49" spans="1:7" x14ac:dyDescent="0.25">
      <c r="A49" s="291"/>
      <c r="B49" s="174" t="s">
        <v>358</v>
      </c>
      <c r="C49" s="342">
        <v>0.13600000000000001</v>
      </c>
      <c r="D49" s="342">
        <v>0.68200000000000005</v>
      </c>
      <c r="E49" s="342">
        <v>0.182</v>
      </c>
      <c r="F49" s="342">
        <v>0</v>
      </c>
      <c r="G49" s="342">
        <v>0</v>
      </c>
    </row>
    <row r="50" spans="1:7" x14ac:dyDescent="0.25">
      <c r="A50" s="291"/>
      <c r="B50" s="174" t="s">
        <v>359</v>
      </c>
      <c r="C50" s="342">
        <v>0</v>
      </c>
      <c r="D50" s="342">
        <v>0.55600000000000005</v>
      </c>
      <c r="E50" s="342">
        <v>0.222</v>
      </c>
      <c r="F50" s="342">
        <v>0.111</v>
      </c>
      <c r="G50" s="342">
        <v>0.111</v>
      </c>
    </row>
    <row r="51" spans="1:7" x14ac:dyDescent="0.25">
      <c r="A51" s="291"/>
      <c r="B51" s="174" t="s">
        <v>360</v>
      </c>
      <c r="C51" s="342">
        <v>0.1</v>
      </c>
      <c r="D51" s="342">
        <v>0.55000000000000004</v>
      </c>
      <c r="E51" s="342">
        <v>0.25</v>
      </c>
      <c r="F51" s="342">
        <v>0.1</v>
      </c>
      <c r="G51" s="342">
        <v>0</v>
      </c>
    </row>
    <row r="52" spans="1:7" x14ac:dyDescent="0.25">
      <c r="A52" s="291"/>
      <c r="B52" s="174" t="s">
        <v>361</v>
      </c>
      <c r="C52" s="342">
        <v>0.14299999999999999</v>
      </c>
      <c r="D52" s="342">
        <v>0.63300000000000001</v>
      </c>
      <c r="E52" s="342">
        <v>0.14299999999999999</v>
      </c>
      <c r="F52" s="342">
        <v>8.2000000000000003E-2</v>
      </c>
      <c r="G52" s="342">
        <v>0</v>
      </c>
    </row>
    <row r="53" spans="1:7" x14ac:dyDescent="0.25">
      <c r="A53" s="291"/>
      <c r="B53" s="174" t="s">
        <v>362</v>
      </c>
      <c r="C53" s="342">
        <v>0.192</v>
      </c>
      <c r="D53" s="342">
        <v>0.57699999999999996</v>
      </c>
      <c r="E53" s="342">
        <v>0.17299999999999999</v>
      </c>
      <c r="F53" s="342">
        <v>5.8000000000000003E-2</v>
      </c>
      <c r="G53" s="342">
        <v>0</v>
      </c>
    </row>
    <row r="54" spans="1:7" x14ac:dyDescent="0.25">
      <c r="A54" s="291"/>
      <c r="B54" s="174" t="s">
        <v>130</v>
      </c>
      <c r="C54" s="342">
        <v>0.12</v>
      </c>
      <c r="D54" s="342">
        <v>0.28000000000000003</v>
      </c>
      <c r="E54" s="342">
        <v>0.44</v>
      </c>
      <c r="F54" s="342">
        <v>0.16</v>
      </c>
      <c r="G54" s="342">
        <v>0</v>
      </c>
    </row>
    <row r="55" spans="1:7" x14ac:dyDescent="0.25">
      <c r="A55" s="291"/>
      <c r="B55" s="174" t="s">
        <v>103</v>
      </c>
      <c r="C55" s="342">
        <v>0.115</v>
      </c>
      <c r="D55" s="342">
        <v>0.46200000000000002</v>
      </c>
      <c r="E55" s="342">
        <v>0.34599999999999997</v>
      </c>
      <c r="F55" s="342">
        <v>7.6999999999999999E-2</v>
      </c>
      <c r="G55" s="342">
        <v>0</v>
      </c>
    </row>
    <row r="56" spans="1:7" x14ac:dyDescent="0.25">
      <c r="A56" s="291"/>
      <c r="B56" s="174" t="s">
        <v>191</v>
      </c>
      <c r="C56" s="342">
        <v>3.3000000000000002E-2</v>
      </c>
      <c r="D56" s="342">
        <v>0.15</v>
      </c>
      <c r="E56" s="342">
        <v>0.46700000000000003</v>
      </c>
      <c r="F56" s="342">
        <v>0.317</v>
      </c>
      <c r="G56" s="342">
        <v>3.3000000000000002E-2</v>
      </c>
    </row>
    <row r="57" spans="1:7" x14ac:dyDescent="0.25">
      <c r="A57" s="291"/>
      <c r="B57" s="174" t="s">
        <v>117</v>
      </c>
      <c r="C57" s="342">
        <v>6.7000000000000004E-2</v>
      </c>
      <c r="D57" s="342">
        <v>0.48899999999999999</v>
      </c>
      <c r="E57" s="342">
        <v>0.4</v>
      </c>
      <c r="F57" s="342">
        <v>4.3999999999999997E-2</v>
      </c>
      <c r="G57" s="342">
        <v>0</v>
      </c>
    </row>
    <row r="58" spans="1:7" x14ac:dyDescent="0.25">
      <c r="A58" s="291"/>
      <c r="B58" s="174" t="s">
        <v>64</v>
      </c>
      <c r="C58" s="342">
        <v>0.35599999999999998</v>
      </c>
      <c r="D58" s="342">
        <v>0.51100000000000001</v>
      </c>
      <c r="E58" s="342">
        <v>6.7000000000000004E-2</v>
      </c>
      <c r="F58" s="342">
        <v>6.7000000000000004E-2</v>
      </c>
      <c r="G58" s="342">
        <v>0</v>
      </c>
    </row>
    <row r="59" spans="1:7" x14ac:dyDescent="0.25">
      <c r="A59" s="291"/>
      <c r="B59" s="174" t="s">
        <v>155</v>
      </c>
      <c r="C59" s="342">
        <v>0</v>
      </c>
      <c r="D59" s="342">
        <v>0.441</v>
      </c>
      <c r="E59" s="342">
        <v>0.441</v>
      </c>
      <c r="F59" s="342">
        <v>0.11799999999999999</v>
      </c>
      <c r="G59" s="342">
        <v>0</v>
      </c>
    </row>
    <row r="60" spans="1:7" x14ac:dyDescent="0.25">
      <c r="A60" s="291"/>
      <c r="B60" s="174" t="s">
        <v>119</v>
      </c>
      <c r="C60" s="342">
        <v>0.129</v>
      </c>
      <c r="D60" s="342">
        <v>0.48399999999999999</v>
      </c>
      <c r="E60" s="342">
        <v>0.35499999999999998</v>
      </c>
      <c r="F60" s="342">
        <v>3.2000000000000001E-2</v>
      </c>
      <c r="G60" s="342">
        <v>0</v>
      </c>
    </row>
    <row r="61" spans="1:7" x14ac:dyDescent="0.25">
      <c r="A61" s="291" t="s">
        <v>363</v>
      </c>
      <c r="B61" s="174" t="s">
        <v>132</v>
      </c>
      <c r="C61" s="342">
        <v>9.0999999999999998E-2</v>
      </c>
      <c r="D61" s="342">
        <v>0.182</v>
      </c>
      <c r="E61" s="342">
        <v>0.45500000000000002</v>
      </c>
      <c r="F61" s="342">
        <v>0.182</v>
      </c>
      <c r="G61" s="342">
        <v>9.0999999999999998E-2</v>
      </c>
    </row>
    <row r="62" spans="1:7" x14ac:dyDescent="0.25">
      <c r="A62" s="291"/>
      <c r="B62" s="174" t="s">
        <v>151</v>
      </c>
      <c r="C62" s="342">
        <v>0</v>
      </c>
      <c r="D62" s="342">
        <v>0.308</v>
      </c>
      <c r="E62" s="342">
        <v>0.46200000000000002</v>
      </c>
      <c r="F62" s="342">
        <v>0.154</v>
      </c>
      <c r="G62" s="342">
        <v>7.6999999999999999E-2</v>
      </c>
    </row>
    <row r="63" spans="1:7" x14ac:dyDescent="0.25">
      <c r="A63" s="291"/>
      <c r="B63" s="174" t="s">
        <v>114</v>
      </c>
      <c r="C63" s="342">
        <v>0.111</v>
      </c>
      <c r="D63" s="342">
        <v>0.44400000000000001</v>
      </c>
      <c r="E63" s="342">
        <v>0.33300000000000002</v>
      </c>
      <c r="F63" s="342">
        <v>0.111</v>
      </c>
      <c r="G63" s="342">
        <v>0</v>
      </c>
    </row>
    <row r="64" spans="1:7" x14ac:dyDescent="0.25">
      <c r="A64" s="291"/>
      <c r="B64" s="174" t="s">
        <v>62</v>
      </c>
      <c r="C64" s="342">
        <v>0.36</v>
      </c>
      <c r="D64" s="342">
        <v>0.44</v>
      </c>
      <c r="E64" s="342">
        <v>0.12</v>
      </c>
      <c r="F64" s="342">
        <v>0.08</v>
      </c>
      <c r="G64" s="342">
        <v>0</v>
      </c>
    </row>
    <row r="65" spans="1:7" x14ac:dyDescent="0.25">
      <c r="A65" s="291"/>
      <c r="B65" s="174" t="s">
        <v>69</v>
      </c>
      <c r="C65" s="342">
        <v>0.222</v>
      </c>
      <c r="D65" s="342">
        <v>0.77800000000000002</v>
      </c>
      <c r="E65" s="342">
        <v>0</v>
      </c>
      <c r="F65" s="342">
        <v>0</v>
      </c>
      <c r="G65" s="342">
        <v>0</v>
      </c>
    </row>
    <row r="66" spans="1:7" x14ac:dyDescent="0.25">
      <c r="A66" s="291"/>
      <c r="B66" s="174" t="s">
        <v>136</v>
      </c>
      <c r="C66" s="342">
        <v>8.3000000000000004E-2</v>
      </c>
      <c r="D66" s="342">
        <v>0.33300000000000002</v>
      </c>
      <c r="E66" s="342">
        <v>0.25</v>
      </c>
      <c r="F66" s="342">
        <v>0.25</v>
      </c>
      <c r="G66" s="342">
        <v>8.3000000000000004E-2</v>
      </c>
    </row>
    <row r="67" spans="1:7" x14ac:dyDescent="0.25">
      <c r="A67" s="291"/>
      <c r="B67" s="174" t="s">
        <v>124</v>
      </c>
      <c r="C67" s="342">
        <v>0.16700000000000001</v>
      </c>
      <c r="D67" s="342">
        <v>0.33300000000000002</v>
      </c>
      <c r="E67" s="342">
        <v>0.5</v>
      </c>
      <c r="F67" s="342">
        <v>0</v>
      </c>
      <c r="G67" s="342">
        <v>0</v>
      </c>
    </row>
    <row r="68" spans="1:7" x14ac:dyDescent="0.25">
      <c r="A68" s="291"/>
      <c r="B68" s="174" t="s">
        <v>99</v>
      </c>
      <c r="C68" s="342">
        <v>0.36799999999999999</v>
      </c>
      <c r="D68" s="342">
        <v>0.36799999999999999</v>
      </c>
      <c r="E68" s="342">
        <v>0.158</v>
      </c>
      <c r="F68" s="342">
        <v>0.105</v>
      </c>
      <c r="G68" s="342">
        <v>0</v>
      </c>
    </row>
    <row r="69" spans="1:7" x14ac:dyDescent="0.25">
      <c r="A69" s="291"/>
      <c r="B69" s="174" t="s">
        <v>177</v>
      </c>
      <c r="C69" s="342">
        <v>0</v>
      </c>
      <c r="D69" s="342">
        <v>0.66700000000000004</v>
      </c>
      <c r="E69" s="342">
        <v>0</v>
      </c>
      <c r="F69" s="342">
        <v>0.33300000000000002</v>
      </c>
      <c r="G69" s="342">
        <v>0</v>
      </c>
    </row>
    <row r="70" spans="1:7" x14ac:dyDescent="0.25">
      <c r="A70" s="291"/>
      <c r="B70" s="174" t="s">
        <v>116</v>
      </c>
      <c r="C70" s="342">
        <v>0.14299999999999999</v>
      </c>
      <c r="D70" s="342">
        <v>0.28599999999999998</v>
      </c>
      <c r="E70" s="342">
        <v>0.42899999999999999</v>
      </c>
      <c r="F70" s="342">
        <v>0.14299999999999999</v>
      </c>
      <c r="G70" s="342">
        <v>0</v>
      </c>
    </row>
    <row r="71" spans="1:7" x14ac:dyDescent="0.25">
      <c r="A71" s="291"/>
      <c r="B71" s="174" t="s">
        <v>129</v>
      </c>
      <c r="C71" s="342">
        <v>0</v>
      </c>
      <c r="D71" s="342">
        <v>0.45500000000000002</v>
      </c>
      <c r="E71" s="342">
        <v>0.54500000000000004</v>
      </c>
      <c r="F71" s="342">
        <v>0</v>
      </c>
      <c r="G71" s="342">
        <v>0</v>
      </c>
    </row>
    <row r="72" spans="1:7" x14ac:dyDescent="0.25">
      <c r="A72" s="291"/>
      <c r="B72" s="174" t="s">
        <v>76</v>
      </c>
      <c r="C72" s="342">
        <v>0.14299999999999999</v>
      </c>
      <c r="D72" s="342">
        <v>0.57099999999999995</v>
      </c>
      <c r="E72" s="342">
        <v>0.23799999999999999</v>
      </c>
      <c r="F72" s="342">
        <v>4.8000000000000001E-2</v>
      </c>
      <c r="G72" s="342">
        <v>0</v>
      </c>
    </row>
    <row r="73" spans="1:7" x14ac:dyDescent="0.25">
      <c r="A73" s="291"/>
      <c r="B73" s="174" t="s">
        <v>160</v>
      </c>
      <c r="C73" s="342">
        <v>4.8000000000000001E-2</v>
      </c>
      <c r="D73" s="342">
        <v>0.19</v>
      </c>
      <c r="E73" s="342">
        <v>0.33300000000000002</v>
      </c>
      <c r="F73" s="342">
        <v>0.23799999999999999</v>
      </c>
      <c r="G73" s="342">
        <v>0.19</v>
      </c>
    </row>
    <row r="74" spans="1:7" x14ac:dyDescent="0.25">
      <c r="A74" s="291"/>
      <c r="B74" s="174" t="s">
        <v>79</v>
      </c>
      <c r="C74" s="342">
        <v>0.182</v>
      </c>
      <c r="D74" s="342">
        <v>0.45500000000000002</v>
      </c>
      <c r="E74" s="342">
        <v>0.36399999999999999</v>
      </c>
      <c r="F74" s="342">
        <v>0</v>
      </c>
      <c r="G74" s="342">
        <v>0</v>
      </c>
    </row>
    <row r="75" spans="1:7" x14ac:dyDescent="0.25">
      <c r="A75" s="291"/>
      <c r="B75" s="174" t="s">
        <v>364</v>
      </c>
      <c r="C75" s="342">
        <v>0.33300000000000002</v>
      </c>
      <c r="D75" s="342">
        <v>0.5</v>
      </c>
      <c r="E75" s="342">
        <v>0.16700000000000001</v>
      </c>
      <c r="F75" s="342">
        <v>0</v>
      </c>
      <c r="G75" s="342">
        <v>0</v>
      </c>
    </row>
    <row r="76" spans="1:7" x14ac:dyDescent="0.25">
      <c r="A76" s="291"/>
      <c r="B76" s="174" t="s">
        <v>365</v>
      </c>
      <c r="C76" s="342">
        <v>0.36699999999999999</v>
      </c>
      <c r="D76" s="342">
        <v>0.5</v>
      </c>
      <c r="E76" s="342">
        <v>0.1</v>
      </c>
      <c r="F76" s="342">
        <v>3.3000000000000002E-2</v>
      </c>
      <c r="G76" s="342">
        <v>0</v>
      </c>
    </row>
    <row r="77" spans="1:7" x14ac:dyDescent="0.25">
      <c r="A77" s="291"/>
      <c r="B77" s="174" t="s">
        <v>366</v>
      </c>
      <c r="C77" s="342">
        <v>0.20799999999999999</v>
      </c>
      <c r="D77" s="342">
        <v>0.66700000000000004</v>
      </c>
      <c r="E77" s="342">
        <v>0.125</v>
      </c>
      <c r="F77" s="342">
        <v>0</v>
      </c>
      <c r="G77" s="342">
        <v>0</v>
      </c>
    </row>
    <row r="78" spans="1:7" x14ac:dyDescent="0.25">
      <c r="A78" s="291"/>
      <c r="B78" s="174" t="s">
        <v>211</v>
      </c>
      <c r="C78" s="342">
        <v>0.20899999999999999</v>
      </c>
      <c r="D78" s="342">
        <v>0.628</v>
      </c>
      <c r="E78" s="342">
        <v>0.14000000000000001</v>
      </c>
      <c r="F78" s="342">
        <v>2.3E-2</v>
      </c>
      <c r="G78" s="342">
        <v>0</v>
      </c>
    </row>
    <row r="79" spans="1:7" x14ac:dyDescent="0.25">
      <c r="A79" s="291"/>
      <c r="B79" s="174" t="s">
        <v>106</v>
      </c>
      <c r="C79" s="342">
        <v>0.154</v>
      </c>
      <c r="D79" s="342">
        <v>0.61499999999999999</v>
      </c>
      <c r="E79" s="342">
        <v>7.6999999999999999E-2</v>
      </c>
      <c r="F79" s="342">
        <v>0.154</v>
      </c>
      <c r="G79" s="342">
        <v>0</v>
      </c>
    </row>
    <row r="80" spans="1:7" x14ac:dyDescent="0.25">
      <c r="A80" s="291"/>
      <c r="B80" s="174" t="s">
        <v>102</v>
      </c>
      <c r="C80" s="342">
        <v>0.1</v>
      </c>
      <c r="D80" s="342">
        <v>0.45</v>
      </c>
      <c r="E80" s="342">
        <v>0.35</v>
      </c>
      <c r="F80" s="342">
        <v>0.05</v>
      </c>
      <c r="G80" s="342">
        <v>0.05</v>
      </c>
    </row>
    <row r="81" spans="1:7" x14ac:dyDescent="0.25">
      <c r="A81" s="291"/>
      <c r="B81" s="174" t="s">
        <v>217</v>
      </c>
      <c r="C81" s="342">
        <v>0</v>
      </c>
      <c r="D81" s="342">
        <v>0.13300000000000001</v>
      </c>
      <c r="E81" s="342">
        <v>0.46700000000000003</v>
      </c>
      <c r="F81" s="342">
        <v>0.33300000000000002</v>
      </c>
      <c r="G81" s="342">
        <v>6.7000000000000004E-2</v>
      </c>
    </row>
    <row r="82" spans="1:7" x14ac:dyDescent="0.25">
      <c r="A82" s="291"/>
      <c r="B82" s="174" t="s">
        <v>367</v>
      </c>
      <c r="C82" s="342">
        <v>0</v>
      </c>
      <c r="D82" s="342">
        <v>0.16700000000000001</v>
      </c>
      <c r="E82" s="342">
        <v>0.25</v>
      </c>
      <c r="F82" s="342">
        <v>0.58299999999999996</v>
      </c>
      <c r="G82" s="342">
        <v>0</v>
      </c>
    </row>
    <row r="83" spans="1:7" x14ac:dyDescent="0.25">
      <c r="A83" s="291"/>
      <c r="B83" s="174" t="s">
        <v>213</v>
      </c>
      <c r="C83" s="342">
        <v>0</v>
      </c>
      <c r="D83" s="342">
        <v>0.2</v>
      </c>
      <c r="E83" s="342">
        <v>0.5</v>
      </c>
      <c r="F83" s="342">
        <v>0.3</v>
      </c>
      <c r="G83" s="342">
        <v>0</v>
      </c>
    </row>
    <row r="84" spans="1:7" x14ac:dyDescent="0.25">
      <c r="A84" s="291"/>
      <c r="B84" s="174" t="s">
        <v>368</v>
      </c>
      <c r="C84" s="342">
        <v>0</v>
      </c>
      <c r="D84" s="342">
        <v>0.125</v>
      </c>
      <c r="E84" s="342">
        <v>0.45800000000000002</v>
      </c>
      <c r="F84" s="342">
        <v>0.41699999999999998</v>
      </c>
      <c r="G84" s="342">
        <v>0</v>
      </c>
    </row>
    <row r="85" spans="1:7" x14ac:dyDescent="0.25">
      <c r="A85" s="291"/>
      <c r="B85" s="174" t="s">
        <v>369</v>
      </c>
      <c r="C85" s="342">
        <v>0</v>
      </c>
      <c r="D85" s="342">
        <v>0.25</v>
      </c>
      <c r="E85" s="342">
        <v>0.25</v>
      </c>
      <c r="F85" s="342">
        <v>0.5</v>
      </c>
      <c r="G85" s="342">
        <v>0</v>
      </c>
    </row>
    <row r="86" spans="1:7" x14ac:dyDescent="0.25">
      <c r="A86" s="291"/>
      <c r="B86" s="174" t="s">
        <v>370</v>
      </c>
      <c r="C86" s="342">
        <v>0</v>
      </c>
      <c r="D86" s="342">
        <v>0.313</v>
      </c>
      <c r="E86" s="342">
        <v>0.25</v>
      </c>
      <c r="F86" s="342">
        <v>0.375</v>
      </c>
      <c r="G86" s="342">
        <v>6.3E-2</v>
      </c>
    </row>
    <row r="87" spans="1:7" x14ac:dyDescent="0.25">
      <c r="A87" s="291"/>
      <c r="B87" s="174" t="s">
        <v>148</v>
      </c>
      <c r="C87" s="342">
        <v>0.111</v>
      </c>
      <c r="D87" s="342">
        <v>0.55600000000000005</v>
      </c>
      <c r="E87" s="342">
        <v>0.222</v>
      </c>
      <c r="F87" s="342">
        <v>0.111</v>
      </c>
      <c r="G87" s="342">
        <v>0</v>
      </c>
    </row>
    <row r="88" spans="1:7" x14ac:dyDescent="0.25">
      <c r="A88" s="291"/>
      <c r="B88" s="174" t="s">
        <v>168</v>
      </c>
      <c r="C88" s="342">
        <v>0</v>
      </c>
      <c r="D88" s="342">
        <v>0.28599999999999998</v>
      </c>
      <c r="E88" s="342">
        <v>0.42899999999999999</v>
      </c>
      <c r="F88" s="342">
        <v>0.14299999999999999</v>
      </c>
      <c r="G88" s="342">
        <v>0.14299999999999999</v>
      </c>
    </row>
    <row r="89" spans="1:7" x14ac:dyDescent="0.25">
      <c r="A89" s="291"/>
      <c r="B89" s="174" t="s">
        <v>371</v>
      </c>
      <c r="C89" s="342">
        <v>7.0999999999999994E-2</v>
      </c>
      <c r="D89" s="342">
        <v>0.57099999999999995</v>
      </c>
      <c r="E89" s="342">
        <v>0.35699999999999998</v>
      </c>
      <c r="F89" s="342">
        <v>0</v>
      </c>
      <c r="G89" s="342">
        <v>0</v>
      </c>
    </row>
    <row r="90" spans="1:7" x14ac:dyDescent="0.25">
      <c r="A90" s="291"/>
      <c r="B90" s="174" t="s">
        <v>232</v>
      </c>
      <c r="C90" s="342">
        <v>9.8000000000000004E-2</v>
      </c>
      <c r="D90" s="342">
        <v>0.52900000000000003</v>
      </c>
      <c r="E90" s="342">
        <v>0.23499999999999999</v>
      </c>
      <c r="F90" s="342">
        <v>0.11799999999999999</v>
      </c>
      <c r="G90" s="342">
        <v>0.02</v>
      </c>
    </row>
    <row r="91" spans="1:7" x14ac:dyDescent="0.25">
      <c r="A91" s="291" t="s">
        <v>372</v>
      </c>
      <c r="B91" s="174" t="s">
        <v>143</v>
      </c>
      <c r="C91" s="342">
        <v>6.7000000000000004E-2</v>
      </c>
      <c r="D91" s="342">
        <v>0.26700000000000002</v>
      </c>
      <c r="E91" s="342">
        <v>0.33300000000000002</v>
      </c>
      <c r="F91" s="342">
        <v>0.26700000000000002</v>
      </c>
      <c r="G91" s="342">
        <v>6.7000000000000004E-2</v>
      </c>
    </row>
    <row r="92" spans="1:7" x14ac:dyDescent="0.25">
      <c r="A92" s="291"/>
      <c r="B92" s="174" t="s">
        <v>169</v>
      </c>
      <c r="C92" s="342">
        <v>0</v>
      </c>
      <c r="D92" s="342">
        <v>0.222</v>
      </c>
      <c r="E92" s="342">
        <v>0.55600000000000005</v>
      </c>
      <c r="F92" s="342">
        <v>0.16700000000000001</v>
      </c>
      <c r="G92" s="342">
        <v>5.6000000000000001E-2</v>
      </c>
    </row>
    <row r="93" spans="1:7" x14ac:dyDescent="0.25">
      <c r="A93" s="291"/>
      <c r="B93" s="174" t="s">
        <v>167</v>
      </c>
      <c r="C93" s="342">
        <v>4.2999999999999997E-2</v>
      </c>
      <c r="D93" s="342">
        <v>0.217</v>
      </c>
      <c r="E93" s="342">
        <v>0.56499999999999995</v>
      </c>
      <c r="F93" s="342">
        <v>0.17399999999999999</v>
      </c>
      <c r="G93" s="342">
        <v>0</v>
      </c>
    </row>
    <row r="94" spans="1:7" x14ac:dyDescent="0.25">
      <c r="A94" s="291"/>
      <c r="B94" s="174" t="s">
        <v>159</v>
      </c>
      <c r="C94" s="342">
        <v>0</v>
      </c>
      <c r="D94" s="342">
        <v>0.32300000000000001</v>
      </c>
      <c r="E94" s="342">
        <v>0.35499999999999998</v>
      </c>
      <c r="F94" s="342">
        <v>0.25800000000000001</v>
      </c>
      <c r="G94" s="342">
        <v>6.5000000000000002E-2</v>
      </c>
    </row>
    <row r="95" spans="1:7" x14ac:dyDescent="0.25">
      <c r="A95" s="291"/>
      <c r="B95" s="174" t="s">
        <v>153</v>
      </c>
      <c r="C95" s="342">
        <v>8.1000000000000003E-2</v>
      </c>
      <c r="D95" s="342">
        <v>0.29699999999999999</v>
      </c>
      <c r="E95" s="342">
        <v>0.32400000000000001</v>
      </c>
      <c r="F95" s="342">
        <v>0.189</v>
      </c>
      <c r="G95" s="342">
        <v>0.108</v>
      </c>
    </row>
    <row r="96" spans="1:7" x14ac:dyDescent="0.25">
      <c r="A96" s="291"/>
      <c r="B96" s="174" t="s">
        <v>91</v>
      </c>
      <c r="C96" s="342">
        <v>0.222</v>
      </c>
      <c r="D96" s="342">
        <v>0.66700000000000004</v>
      </c>
      <c r="E96" s="342">
        <v>0.111</v>
      </c>
      <c r="F96" s="342">
        <v>0</v>
      </c>
      <c r="G96" s="342">
        <v>0</v>
      </c>
    </row>
    <row r="97" spans="1:7" x14ac:dyDescent="0.25">
      <c r="A97" s="291"/>
      <c r="B97" s="174" t="s">
        <v>172</v>
      </c>
      <c r="C97" s="342">
        <v>0</v>
      </c>
      <c r="D97" s="342">
        <v>0.222</v>
      </c>
      <c r="E97" s="342">
        <v>0.51900000000000002</v>
      </c>
      <c r="F97" s="342">
        <v>0.25900000000000001</v>
      </c>
      <c r="G97" s="342">
        <v>0</v>
      </c>
    </row>
    <row r="98" spans="1:7" x14ac:dyDescent="0.25">
      <c r="A98" s="291"/>
      <c r="B98" s="174" t="s">
        <v>176</v>
      </c>
      <c r="C98" s="342">
        <v>0</v>
      </c>
      <c r="D98" s="342">
        <v>0.4</v>
      </c>
      <c r="E98" s="342">
        <v>0.4</v>
      </c>
      <c r="F98" s="342">
        <v>0.2</v>
      </c>
      <c r="G98" s="342">
        <v>0</v>
      </c>
    </row>
    <row r="99" spans="1:7" x14ac:dyDescent="0.25">
      <c r="A99" s="291"/>
      <c r="B99" s="174" t="s">
        <v>170</v>
      </c>
      <c r="C99" s="342">
        <v>0.06</v>
      </c>
      <c r="D99" s="342">
        <v>0.28000000000000003</v>
      </c>
      <c r="E99" s="342">
        <v>0.42</v>
      </c>
      <c r="F99" s="342">
        <v>0.2</v>
      </c>
      <c r="G99" s="342">
        <v>0.04</v>
      </c>
    </row>
    <row r="100" spans="1:7" x14ac:dyDescent="0.25">
      <c r="A100" s="291"/>
      <c r="B100" s="174" t="s">
        <v>127</v>
      </c>
      <c r="C100" s="342">
        <v>0</v>
      </c>
      <c r="D100" s="342">
        <v>0.26300000000000001</v>
      </c>
      <c r="E100" s="342">
        <v>0.63200000000000001</v>
      </c>
      <c r="F100" s="342">
        <v>5.2999999999999999E-2</v>
      </c>
      <c r="G100" s="342">
        <v>5.2999999999999999E-2</v>
      </c>
    </row>
    <row r="101" spans="1:7" x14ac:dyDescent="0.25">
      <c r="A101" s="291"/>
      <c r="B101" s="174" t="s">
        <v>120</v>
      </c>
      <c r="C101" s="342">
        <v>7.4999999999999997E-2</v>
      </c>
      <c r="D101" s="342">
        <v>0.44800000000000001</v>
      </c>
      <c r="E101" s="342">
        <v>0.28399999999999997</v>
      </c>
      <c r="F101" s="342">
        <v>0.16400000000000001</v>
      </c>
      <c r="G101" s="342">
        <v>0.03</v>
      </c>
    </row>
    <row r="102" spans="1:7" x14ac:dyDescent="0.25">
      <c r="A102" s="291"/>
      <c r="B102" s="174" t="s">
        <v>186</v>
      </c>
      <c r="C102" s="342">
        <v>0</v>
      </c>
      <c r="D102" s="342">
        <v>0.154</v>
      </c>
      <c r="E102" s="342">
        <v>0.61499999999999999</v>
      </c>
      <c r="F102" s="342">
        <v>0.154</v>
      </c>
      <c r="G102" s="342">
        <v>7.6999999999999999E-2</v>
      </c>
    </row>
    <row r="103" spans="1:7" x14ac:dyDescent="0.25">
      <c r="A103" s="291"/>
      <c r="B103" s="174" t="s">
        <v>188</v>
      </c>
      <c r="C103" s="342">
        <v>0</v>
      </c>
      <c r="D103" s="342">
        <v>0.16700000000000001</v>
      </c>
      <c r="E103" s="342">
        <v>0.66700000000000004</v>
      </c>
      <c r="F103" s="342">
        <v>0.16700000000000001</v>
      </c>
      <c r="G103" s="342">
        <v>0</v>
      </c>
    </row>
    <row r="104" spans="1:7" x14ac:dyDescent="0.25">
      <c r="A104" s="291"/>
      <c r="B104" s="174" t="s">
        <v>121</v>
      </c>
      <c r="C104" s="342">
        <v>6.8000000000000005E-2</v>
      </c>
      <c r="D104" s="342">
        <v>0.40699999999999997</v>
      </c>
      <c r="E104" s="342">
        <v>0.42399999999999999</v>
      </c>
      <c r="F104" s="342">
        <v>0.10199999999999999</v>
      </c>
      <c r="G104" s="342">
        <v>0</v>
      </c>
    </row>
    <row r="105" spans="1:7" x14ac:dyDescent="0.25">
      <c r="A105" s="291" t="s">
        <v>373</v>
      </c>
      <c r="B105" s="174" t="s">
        <v>149</v>
      </c>
      <c r="C105" s="342">
        <v>9.0999999999999998E-2</v>
      </c>
      <c r="D105" s="342">
        <v>0.33300000000000002</v>
      </c>
      <c r="E105" s="342">
        <v>0.42399999999999999</v>
      </c>
      <c r="F105" s="342">
        <v>0.152</v>
      </c>
      <c r="G105" s="342">
        <v>0</v>
      </c>
    </row>
    <row r="106" spans="1:7" x14ac:dyDescent="0.25">
      <c r="A106" s="291"/>
      <c r="B106" s="174" t="s">
        <v>146</v>
      </c>
      <c r="C106" s="342">
        <v>0.1</v>
      </c>
      <c r="D106" s="342">
        <v>0.25</v>
      </c>
      <c r="E106" s="342">
        <v>0.5</v>
      </c>
      <c r="F106" s="342">
        <v>0.15</v>
      </c>
      <c r="G106" s="342">
        <v>0</v>
      </c>
    </row>
    <row r="107" spans="1:7" x14ac:dyDescent="0.25">
      <c r="A107" s="291"/>
      <c r="B107" s="174" t="s">
        <v>139</v>
      </c>
      <c r="C107" s="342">
        <v>0</v>
      </c>
      <c r="D107" s="342">
        <v>0.45</v>
      </c>
      <c r="E107" s="342">
        <v>0.4</v>
      </c>
      <c r="F107" s="342">
        <v>0.15</v>
      </c>
      <c r="G107" s="342">
        <v>0</v>
      </c>
    </row>
    <row r="108" spans="1:7" x14ac:dyDescent="0.25">
      <c r="A108" s="291"/>
      <c r="B108" s="174" t="s">
        <v>192</v>
      </c>
      <c r="C108" s="342">
        <v>5.6000000000000001E-2</v>
      </c>
      <c r="D108" s="342">
        <v>0.27800000000000002</v>
      </c>
      <c r="E108" s="342">
        <v>0.44400000000000001</v>
      </c>
      <c r="F108" s="342">
        <v>0.111</v>
      </c>
      <c r="G108" s="342">
        <v>0.111</v>
      </c>
    </row>
    <row r="109" spans="1:7" x14ac:dyDescent="0.25">
      <c r="A109" s="291"/>
      <c r="B109" s="174" t="s">
        <v>150</v>
      </c>
      <c r="C109" s="342">
        <v>0</v>
      </c>
      <c r="D109" s="342">
        <v>0.33300000000000002</v>
      </c>
      <c r="E109" s="342">
        <v>0.48099999999999998</v>
      </c>
      <c r="F109" s="342">
        <v>0.185</v>
      </c>
      <c r="G109" s="342">
        <v>0</v>
      </c>
    </row>
    <row r="110" spans="1:7" x14ac:dyDescent="0.25">
      <c r="A110" s="291"/>
      <c r="B110" s="174" t="s">
        <v>145</v>
      </c>
      <c r="C110" s="342">
        <v>0</v>
      </c>
      <c r="D110" s="342">
        <v>0.111</v>
      </c>
      <c r="E110" s="342">
        <v>0.77800000000000002</v>
      </c>
      <c r="F110" s="342">
        <v>0.111</v>
      </c>
      <c r="G110" s="342">
        <v>0</v>
      </c>
    </row>
    <row r="111" spans="1:7" x14ac:dyDescent="0.25">
      <c r="A111" s="291"/>
      <c r="B111" s="174" t="s">
        <v>141</v>
      </c>
      <c r="C111" s="342">
        <v>2.3E-2</v>
      </c>
      <c r="D111" s="342">
        <v>0.39500000000000002</v>
      </c>
      <c r="E111" s="342">
        <v>0.39500000000000002</v>
      </c>
      <c r="F111" s="342">
        <v>0.186</v>
      </c>
      <c r="G111" s="342">
        <v>0</v>
      </c>
    </row>
    <row r="112" spans="1:7" x14ac:dyDescent="0.25">
      <c r="A112" s="291"/>
      <c r="B112" s="174" t="s">
        <v>107</v>
      </c>
      <c r="C112" s="342">
        <v>0</v>
      </c>
      <c r="D112" s="342">
        <v>0.58799999999999997</v>
      </c>
      <c r="E112" s="342">
        <v>0.35299999999999998</v>
      </c>
      <c r="F112" s="342">
        <v>5.8999999999999997E-2</v>
      </c>
      <c r="G112" s="342">
        <v>0</v>
      </c>
    </row>
    <row r="113" spans="1:7" x14ac:dyDescent="0.25">
      <c r="A113" s="291"/>
      <c r="B113" s="174" t="s">
        <v>105</v>
      </c>
      <c r="C113" s="342">
        <v>0</v>
      </c>
      <c r="D113" s="342">
        <v>0.52</v>
      </c>
      <c r="E113" s="342">
        <v>0.48</v>
      </c>
      <c r="F113" s="342">
        <v>0</v>
      </c>
      <c r="G113" s="342">
        <v>0</v>
      </c>
    </row>
    <row r="114" spans="1:7" x14ac:dyDescent="0.25">
      <c r="A114" s="291"/>
      <c r="B114" s="174" t="s">
        <v>125</v>
      </c>
      <c r="C114" s="342">
        <v>0</v>
      </c>
      <c r="D114" s="342">
        <v>0.6</v>
      </c>
      <c r="E114" s="342">
        <v>0.4</v>
      </c>
      <c r="F114" s="342">
        <v>0</v>
      </c>
      <c r="G114" s="342">
        <v>0</v>
      </c>
    </row>
    <row r="115" spans="1:7" x14ac:dyDescent="0.25">
      <c r="A115" s="291"/>
      <c r="B115" s="174" t="s">
        <v>147</v>
      </c>
      <c r="C115" s="342">
        <v>5.2999999999999999E-2</v>
      </c>
      <c r="D115" s="342">
        <v>0.21099999999999999</v>
      </c>
      <c r="E115" s="342">
        <v>0.57899999999999996</v>
      </c>
      <c r="F115" s="342">
        <v>0.105</v>
      </c>
      <c r="G115" s="342">
        <v>5.2999999999999999E-2</v>
      </c>
    </row>
    <row r="116" spans="1:7" x14ac:dyDescent="0.25">
      <c r="A116" s="291"/>
      <c r="B116" s="174" t="s">
        <v>185</v>
      </c>
      <c r="C116" s="342">
        <v>0</v>
      </c>
      <c r="D116" s="342">
        <v>0.4</v>
      </c>
      <c r="E116" s="342">
        <v>0.4</v>
      </c>
      <c r="F116" s="342">
        <v>0.2</v>
      </c>
      <c r="G116" s="342">
        <v>0</v>
      </c>
    </row>
    <row r="117" spans="1:7" x14ac:dyDescent="0.25">
      <c r="A117" s="291"/>
      <c r="B117" s="174" t="s">
        <v>138</v>
      </c>
      <c r="C117" s="342">
        <v>2.9000000000000001E-2</v>
      </c>
      <c r="D117" s="342">
        <v>0.4</v>
      </c>
      <c r="E117" s="342">
        <v>0.51400000000000001</v>
      </c>
      <c r="F117" s="342">
        <v>5.7000000000000002E-2</v>
      </c>
      <c r="G117" s="342">
        <v>0</v>
      </c>
    </row>
    <row r="118" spans="1:7" x14ac:dyDescent="0.25">
      <c r="A118" s="291"/>
      <c r="B118" s="174" t="s">
        <v>82</v>
      </c>
      <c r="C118" s="342">
        <v>8.6999999999999994E-2</v>
      </c>
      <c r="D118" s="342">
        <v>0.56499999999999995</v>
      </c>
      <c r="E118" s="342">
        <v>0.30399999999999999</v>
      </c>
      <c r="F118" s="342">
        <v>4.2999999999999997E-2</v>
      </c>
      <c r="G118" s="342">
        <v>0</v>
      </c>
    </row>
    <row r="119" spans="1:7" x14ac:dyDescent="0.25">
      <c r="A119" s="291"/>
      <c r="B119" s="174" t="s">
        <v>157</v>
      </c>
      <c r="C119" s="342">
        <v>9.0999999999999998E-2</v>
      </c>
      <c r="D119" s="342">
        <v>0.27300000000000002</v>
      </c>
      <c r="E119" s="342">
        <v>0.45500000000000002</v>
      </c>
      <c r="F119" s="342">
        <v>0.182</v>
      </c>
      <c r="G119" s="342">
        <v>0</v>
      </c>
    </row>
    <row r="120" spans="1:7" x14ac:dyDescent="0.25">
      <c r="A120" s="291"/>
      <c r="B120" s="174" t="s">
        <v>156</v>
      </c>
      <c r="C120" s="342">
        <v>4.2000000000000003E-2</v>
      </c>
      <c r="D120" s="342">
        <v>0.35399999999999998</v>
      </c>
      <c r="E120" s="342">
        <v>0.35399999999999998</v>
      </c>
      <c r="F120" s="342">
        <v>0.125</v>
      </c>
      <c r="G120" s="342">
        <v>0.125</v>
      </c>
    </row>
    <row r="121" spans="1:7" x14ac:dyDescent="0.25">
      <c r="A121" s="291"/>
      <c r="B121" s="174" t="s">
        <v>134</v>
      </c>
      <c r="C121" s="342">
        <v>5.6000000000000001E-2</v>
      </c>
      <c r="D121" s="342">
        <v>0.33300000000000002</v>
      </c>
      <c r="E121" s="342">
        <v>0.33300000000000002</v>
      </c>
      <c r="F121" s="342">
        <v>0.27800000000000002</v>
      </c>
      <c r="G121" s="342">
        <v>0</v>
      </c>
    </row>
    <row r="122" spans="1:7" x14ac:dyDescent="0.25">
      <c r="A122" s="291"/>
      <c r="B122" s="174" t="s">
        <v>86</v>
      </c>
      <c r="C122" s="342">
        <v>0.125</v>
      </c>
      <c r="D122" s="342">
        <v>0.625</v>
      </c>
      <c r="E122" s="342">
        <v>0.25</v>
      </c>
      <c r="F122" s="342">
        <v>0</v>
      </c>
      <c r="G122" s="342">
        <v>0</v>
      </c>
    </row>
    <row r="123" spans="1:7" x14ac:dyDescent="0.25">
      <c r="A123" s="291"/>
      <c r="B123" s="174" t="s">
        <v>158</v>
      </c>
      <c r="C123" s="342">
        <v>0.1</v>
      </c>
      <c r="D123" s="342">
        <v>0.3</v>
      </c>
      <c r="E123" s="342">
        <v>0.4</v>
      </c>
      <c r="F123" s="342">
        <v>0.1</v>
      </c>
      <c r="G123" s="342">
        <v>0.1</v>
      </c>
    </row>
    <row r="124" spans="1:7" x14ac:dyDescent="0.25">
      <c r="A124" s="291"/>
      <c r="B124" s="174" t="s">
        <v>142</v>
      </c>
      <c r="C124" s="342">
        <v>4.2000000000000003E-2</v>
      </c>
      <c r="D124" s="342">
        <v>0.41699999999999998</v>
      </c>
      <c r="E124" s="342">
        <v>0.25</v>
      </c>
      <c r="F124" s="342">
        <v>0.25</v>
      </c>
      <c r="G124" s="342">
        <v>4.2000000000000003E-2</v>
      </c>
    </row>
    <row r="125" spans="1:7" x14ac:dyDescent="0.25">
      <c r="A125" s="291"/>
      <c r="B125" s="174" t="s">
        <v>181</v>
      </c>
      <c r="C125" s="342">
        <v>5.8999999999999997E-2</v>
      </c>
      <c r="D125" s="342">
        <v>0.23499999999999999</v>
      </c>
      <c r="E125" s="342">
        <v>0.41199999999999998</v>
      </c>
      <c r="F125" s="342">
        <v>0</v>
      </c>
      <c r="G125" s="342">
        <v>0.29399999999999998</v>
      </c>
    </row>
    <row r="126" spans="1:7" x14ac:dyDescent="0.25">
      <c r="A126" s="291"/>
      <c r="B126" s="174" t="s">
        <v>184</v>
      </c>
      <c r="C126" s="342">
        <v>0</v>
      </c>
      <c r="D126" s="342">
        <v>0.23100000000000001</v>
      </c>
      <c r="E126" s="342">
        <v>0.5</v>
      </c>
      <c r="F126" s="342">
        <v>0.23100000000000001</v>
      </c>
      <c r="G126" s="342">
        <v>3.7999999999999999E-2</v>
      </c>
    </row>
    <row r="127" spans="1:7" x14ac:dyDescent="0.25">
      <c r="A127" s="291"/>
      <c r="B127" s="174" t="s">
        <v>189</v>
      </c>
      <c r="C127" s="342">
        <v>0</v>
      </c>
      <c r="D127" s="342">
        <v>0.16700000000000001</v>
      </c>
      <c r="E127" s="342">
        <v>0.55600000000000005</v>
      </c>
      <c r="F127" s="342">
        <v>0.222</v>
      </c>
      <c r="G127" s="342">
        <v>5.6000000000000001E-2</v>
      </c>
    </row>
    <row r="128" spans="1:7" x14ac:dyDescent="0.25">
      <c r="A128" s="297" t="s">
        <v>374</v>
      </c>
      <c r="B128" s="174" t="s">
        <v>171</v>
      </c>
      <c r="C128" s="342">
        <v>0</v>
      </c>
      <c r="D128" s="342">
        <v>0.29199999999999998</v>
      </c>
      <c r="E128" s="342">
        <v>0.41699999999999998</v>
      </c>
      <c r="F128" s="342">
        <v>0.25</v>
      </c>
      <c r="G128" s="342">
        <v>4.2000000000000003E-2</v>
      </c>
    </row>
    <row r="129" spans="1:7" x14ac:dyDescent="0.25">
      <c r="A129" s="291"/>
      <c r="B129" s="174" t="s">
        <v>110</v>
      </c>
      <c r="C129" s="342">
        <v>0</v>
      </c>
      <c r="D129" s="342">
        <v>0.5</v>
      </c>
      <c r="E129" s="342">
        <v>0.41699999999999998</v>
      </c>
      <c r="F129" s="342">
        <v>8.3000000000000004E-2</v>
      </c>
      <c r="G129" s="342">
        <v>0</v>
      </c>
    </row>
    <row r="130" spans="1:7" x14ac:dyDescent="0.25">
      <c r="A130" s="291"/>
      <c r="B130" s="174" t="s">
        <v>180</v>
      </c>
      <c r="C130" s="342">
        <v>0</v>
      </c>
      <c r="D130" s="342">
        <v>0.26500000000000001</v>
      </c>
      <c r="E130" s="342">
        <v>0.5</v>
      </c>
      <c r="F130" s="342">
        <v>0.17599999999999999</v>
      </c>
      <c r="G130" s="342">
        <v>5.8999999999999997E-2</v>
      </c>
    </row>
    <row r="131" spans="1:7" x14ac:dyDescent="0.25">
      <c r="A131" s="291"/>
      <c r="B131" s="174" t="s">
        <v>195</v>
      </c>
      <c r="C131" s="342">
        <v>0</v>
      </c>
      <c r="D131" s="342">
        <v>0.154</v>
      </c>
      <c r="E131" s="342">
        <v>0.23100000000000001</v>
      </c>
      <c r="F131" s="342">
        <v>0.23100000000000001</v>
      </c>
      <c r="G131" s="342">
        <v>0.38500000000000001</v>
      </c>
    </row>
    <row r="132" spans="1:7" x14ac:dyDescent="0.25">
      <c r="A132" s="291"/>
      <c r="B132" s="174" t="s">
        <v>193</v>
      </c>
      <c r="C132" s="342">
        <v>2.8000000000000001E-2</v>
      </c>
      <c r="D132" s="342">
        <v>0.222</v>
      </c>
      <c r="E132" s="342">
        <v>0.38900000000000001</v>
      </c>
      <c r="F132" s="342">
        <v>0.30599999999999999</v>
      </c>
      <c r="G132" s="342">
        <v>5.6000000000000001E-2</v>
      </c>
    </row>
    <row r="133" spans="1:7" x14ac:dyDescent="0.25">
      <c r="A133" s="291"/>
      <c r="B133" s="174" t="s">
        <v>133</v>
      </c>
      <c r="C133" s="342">
        <v>0</v>
      </c>
      <c r="D133" s="342">
        <v>0.41699999999999998</v>
      </c>
      <c r="E133" s="342">
        <v>0.33300000000000002</v>
      </c>
      <c r="F133" s="342">
        <v>0.16700000000000001</v>
      </c>
      <c r="G133" s="342">
        <v>8.3000000000000004E-2</v>
      </c>
    </row>
    <row r="134" spans="1:7" x14ac:dyDescent="0.25">
      <c r="A134" s="291"/>
      <c r="B134" s="174" t="s">
        <v>89</v>
      </c>
      <c r="C134" s="342">
        <v>0</v>
      </c>
      <c r="D134" s="342">
        <v>0.66700000000000004</v>
      </c>
      <c r="E134" s="342">
        <v>0.222</v>
      </c>
      <c r="F134" s="342">
        <v>0</v>
      </c>
      <c r="G134" s="342">
        <v>0.111</v>
      </c>
    </row>
    <row r="135" spans="1:7" x14ac:dyDescent="0.25">
      <c r="A135" s="291"/>
      <c r="B135" s="174" t="s">
        <v>140</v>
      </c>
      <c r="C135" s="342">
        <v>7.6999999999999999E-2</v>
      </c>
      <c r="D135" s="342">
        <v>0.308</v>
      </c>
      <c r="E135" s="342">
        <v>0.308</v>
      </c>
      <c r="F135" s="342">
        <v>0.23100000000000001</v>
      </c>
      <c r="G135" s="342">
        <v>7.6999999999999999E-2</v>
      </c>
    </row>
    <row r="136" spans="1:7" x14ac:dyDescent="0.25">
      <c r="A136" s="291"/>
      <c r="B136" s="174" t="s">
        <v>162</v>
      </c>
      <c r="C136" s="342">
        <v>0</v>
      </c>
      <c r="D136" s="342">
        <v>0.41199999999999998</v>
      </c>
      <c r="E136" s="342">
        <v>0.35299999999999998</v>
      </c>
      <c r="F136" s="342">
        <v>0.17599999999999999</v>
      </c>
      <c r="G136" s="342">
        <v>5.8999999999999997E-2</v>
      </c>
    </row>
    <row r="137" spans="1:7" x14ac:dyDescent="0.25">
      <c r="A137" s="291"/>
      <c r="B137" s="174" t="s">
        <v>187</v>
      </c>
      <c r="C137" s="342">
        <v>2.9000000000000001E-2</v>
      </c>
      <c r="D137" s="342">
        <v>0.23499999999999999</v>
      </c>
      <c r="E137" s="342">
        <v>0.29399999999999998</v>
      </c>
      <c r="F137" s="342">
        <v>0.32400000000000001</v>
      </c>
      <c r="G137" s="342">
        <v>0.11799999999999999</v>
      </c>
    </row>
    <row r="138" spans="1:7" x14ac:dyDescent="0.25">
      <c r="A138" s="291"/>
      <c r="B138" s="174" t="s">
        <v>131</v>
      </c>
      <c r="C138" s="342">
        <v>7.6999999999999999E-2</v>
      </c>
      <c r="D138" s="342">
        <v>0.46200000000000002</v>
      </c>
      <c r="E138" s="342">
        <v>0.46200000000000002</v>
      </c>
      <c r="F138" s="342">
        <v>0</v>
      </c>
      <c r="G138" s="342">
        <v>0</v>
      </c>
    </row>
    <row r="139" spans="1:7" x14ac:dyDescent="0.25">
      <c r="A139" s="291"/>
      <c r="B139" s="174" t="s">
        <v>100</v>
      </c>
      <c r="C139" s="342">
        <v>0.182</v>
      </c>
      <c r="D139" s="342">
        <v>0.5</v>
      </c>
      <c r="E139" s="342">
        <v>0.27300000000000002</v>
      </c>
      <c r="F139" s="342">
        <v>4.4999999999999998E-2</v>
      </c>
      <c r="G139" s="342">
        <v>0</v>
      </c>
    </row>
    <row r="140" spans="1:7" x14ac:dyDescent="0.25">
      <c r="A140" s="291"/>
      <c r="B140" s="174" t="s">
        <v>83</v>
      </c>
      <c r="C140" s="342">
        <v>0.14299999999999999</v>
      </c>
      <c r="D140" s="342">
        <v>0.53600000000000003</v>
      </c>
      <c r="E140" s="342">
        <v>0.32100000000000001</v>
      </c>
      <c r="F140" s="342">
        <v>0</v>
      </c>
      <c r="G140" s="342">
        <v>0</v>
      </c>
    </row>
    <row r="141" spans="1:7" x14ac:dyDescent="0.25">
      <c r="A141" s="291"/>
      <c r="B141" s="174" t="s">
        <v>81</v>
      </c>
      <c r="C141" s="342">
        <v>3.7999999999999999E-2</v>
      </c>
      <c r="D141" s="342">
        <v>0.69199999999999995</v>
      </c>
      <c r="E141" s="342">
        <v>0.23100000000000001</v>
      </c>
      <c r="F141" s="342">
        <v>3.7999999999999999E-2</v>
      </c>
      <c r="G141" s="342">
        <v>0</v>
      </c>
    </row>
    <row r="142" spans="1:7" x14ac:dyDescent="0.25">
      <c r="A142" s="291"/>
      <c r="B142" s="174" t="s">
        <v>182</v>
      </c>
      <c r="C142" s="342">
        <v>0</v>
      </c>
      <c r="D142" s="342">
        <v>0.54500000000000004</v>
      </c>
      <c r="E142" s="342">
        <v>0.182</v>
      </c>
      <c r="F142" s="342">
        <v>0.182</v>
      </c>
      <c r="G142" s="342">
        <v>9.0999999999999998E-2</v>
      </c>
    </row>
    <row r="143" spans="1:7" x14ac:dyDescent="0.25">
      <c r="A143" s="291"/>
      <c r="B143" s="174" t="s">
        <v>126</v>
      </c>
      <c r="C143" s="342">
        <v>7.3999999999999996E-2</v>
      </c>
      <c r="D143" s="342">
        <v>0.37</v>
      </c>
      <c r="E143" s="342">
        <v>0.40699999999999997</v>
      </c>
      <c r="F143" s="342">
        <v>7.3999999999999996E-2</v>
      </c>
      <c r="G143" s="342">
        <v>7.3999999999999996E-2</v>
      </c>
    </row>
    <row r="144" spans="1:7" x14ac:dyDescent="0.25">
      <c r="A144" s="291"/>
      <c r="B144" s="174" t="s">
        <v>75</v>
      </c>
      <c r="C144" s="342">
        <v>7.6999999999999999E-2</v>
      </c>
      <c r="D144" s="342">
        <v>0.69199999999999995</v>
      </c>
      <c r="E144" s="342">
        <v>0.23100000000000001</v>
      </c>
      <c r="F144" s="342">
        <v>0</v>
      </c>
      <c r="G144" s="342">
        <v>0</v>
      </c>
    </row>
    <row r="145" spans="1:7" x14ac:dyDescent="0.25">
      <c r="A145" s="291"/>
      <c r="B145" s="174" t="s">
        <v>152</v>
      </c>
      <c r="C145" s="342">
        <v>4.4999999999999998E-2</v>
      </c>
      <c r="D145" s="342">
        <v>0.40899999999999997</v>
      </c>
      <c r="E145" s="342">
        <v>0.27300000000000002</v>
      </c>
      <c r="F145" s="342">
        <v>0.22700000000000001</v>
      </c>
      <c r="G145" s="342">
        <v>4.4999999999999998E-2</v>
      </c>
    </row>
    <row r="146" spans="1:7" x14ac:dyDescent="0.25">
      <c r="A146" s="297" t="s">
        <v>375</v>
      </c>
      <c r="B146" s="174" t="s">
        <v>376</v>
      </c>
      <c r="C146" s="342">
        <v>7.0999999999999994E-2</v>
      </c>
      <c r="D146" s="342">
        <v>0.214</v>
      </c>
      <c r="E146" s="342">
        <v>0.64300000000000002</v>
      </c>
      <c r="F146" s="342">
        <v>7.0999999999999994E-2</v>
      </c>
      <c r="G146" s="342">
        <v>0</v>
      </c>
    </row>
    <row r="147" spans="1:7" x14ac:dyDescent="0.25">
      <c r="A147" s="291"/>
      <c r="B147" s="174" t="s">
        <v>377</v>
      </c>
      <c r="C147" s="342">
        <v>4.4999999999999998E-2</v>
      </c>
      <c r="D147" s="342">
        <v>0.318</v>
      </c>
      <c r="E147" s="342">
        <v>0.40899999999999997</v>
      </c>
      <c r="F147" s="342">
        <v>0.13600000000000001</v>
      </c>
      <c r="G147" s="342">
        <v>9.0999999999999998E-2</v>
      </c>
    </row>
    <row r="148" spans="1:7" x14ac:dyDescent="0.25">
      <c r="A148" s="291"/>
      <c r="B148" s="174" t="s">
        <v>378</v>
      </c>
      <c r="C148" s="342">
        <v>7.3999999999999996E-2</v>
      </c>
      <c r="D148" s="342">
        <v>0.29599999999999999</v>
      </c>
      <c r="E148" s="342">
        <v>0.48099999999999998</v>
      </c>
      <c r="F148" s="342">
        <v>0.111</v>
      </c>
      <c r="G148" s="342">
        <v>3.6999999999999998E-2</v>
      </c>
    </row>
    <row r="149" spans="1:7" x14ac:dyDescent="0.25">
      <c r="A149" s="291"/>
      <c r="B149" s="174" t="s">
        <v>379</v>
      </c>
      <c r="C149" s="342">
        <v>5.6000000000000001E-2</v>
      </c>
      <c r="D149" s="342">
        <v>0.222</v>
      </c>
      <c r="E149" s="342">
        <v>0.5</v>
      </c>
      <c r="F149" s="342">
        <v>0.111</v>
      </c>
      <c r="G149" s="342">
        <v>0.111</v>
      </c>
    </row>
    <row r="150" spans="1:7" x14ac:dyDescent="0.25">
      <c r="A150" s="291"/>
      <c r="B150" s="174" t="s">
        <v>380</v>
      </c>
      <c r="C150" s="342">
        <v>5.2999999999999999E-2</v>
      </c>
      <c r="D150" s="342">
        <v>0.158</v>
      </c>
      <c r="E150" s="342">
        <v>0.52600000000000002</v>
      </c>
      <c r="F150" s="342">
        <v>0.158</v>
      </c>
      <c r="G150" s="342">
        <v>0.105</v>
      </c>
    </row>
    <row r="151" spans="1:7" x14ac:dyDescent="0.25">
      <c r="A151" s="291"/>
      <c r="B151" s="174" t="s">
        <v>254</v>
      </c>
      <c r="C151" s="342">
        <v>8.3000000000000004E-2</v>
      </c>
      <c r="D151" s="342">
        <v>0.16700000000000001</v>
      </c>
      <c r="E151" s="342">
        <v>0.66700000000000004</v>
      </c>
      <c r="F151" s="342">
        <v>8.3000000000000004E-2</v>
      </c>
      <c r="G151" s="342">
        <v>0</v>
      </c>
    </row>
    <row r="152" spans="1:7" x14ac:dyDescent="0.25">
      <c r="A152" s="291"/>
      <c r="B152" s="174" t="s">
        <v>198</v>
      </c>
      <c r="C152" s="342">
        <v>0</v>
      </c>
      <c r="D152" s="342">
        <v>0.29399999999999998</v>
      </c>
      <c r="E152" s="342">
        <v>0.35299999999999998</v>
      </c>
      <c r="F152" s="342">
        <v>0.23499999999999999</v>
      </c>
      <c r="G152" s="342">
        <v>0.11799999999999999</v>
      </c>
    </row>
    <row r="153" spans="1:7" x14ac:dyDescent="0.25">
      <c r="A153" s="291"/>
      <c r="B153" s="174" t="s">
        <v>399</v>
      </c>
      <c r="C153" s="342">
        <v>9.5000000000000001E-2</v>
      </c>
      <c r="D153" s="342">
        <v>0.42899999999999999</v>
      </c>
      <c r="E153" s="342">
        <v>0.28599999999999998</v>
      </c>
      <c r="F153" s="342">
        <v>0.19</v>
      </c>
      <c r="G153" s="342">
        <v>0</v>
      </c>
    </row>
    <row r="154" spans="1:7" x14ac:dyDescent="0.25">
      <c r="A154" s="291"/>
      <c r="B154" s="174" t="s">
        <v>400</v>
      </c>
      <c r="C154" s="342">
        <v>9.0999999999999998E-2</v>
      </c>
      <c r="D154" s="342">
        <v>0.45500000000000002</v>
      </c>
      <c r="E154" s="342">
        <v>0.27300000000000002</v>
      </c>
      <c r="F154" s="342">
        <v>0.121</v>
      </c>
      <c r="G154" s="342">
        <v>6.0999999999999999E-2</v>
      </c>
    </row>
    <row r="155" spans="1:7" x14ac:dyDescent="0.25">
      <c r="A155" s="291"/>
      <c r="B155" s="174" t="s">
        <v>401</v>
      </c>
      <c r="C155" s="342">
        <v>7.0999999999999994E-2</v>
      </c>
      <c r="D155" s="342">
        <v>0.35699999999999998</v>
      </c>
      <c r="E155" s="342">
        <v>0.39300000000000002</v>
      </c>
      <c r="F155" s="342">
        <v>0.14299999999999999</v>
      </c>
      <c r="G155" s="342">
        <v>3.5999999999999997E-2</v>
      </c>
    </row>
    <row r="156" spans="1:7" x14ac:dyDescent="0.25">
      <c r="A156" s="291"/>
      <c r="B156" s="174" t="s">
        <v>72</v>
      </c>
      <c r="C156" s="342">
        <v>0.316</v>
      </c>
      <c r="D156" s="342">
        <v>0.42099999999999999</v>
      </c>
      <c r="E156" s="342">
        <v>0.21099999999999999</v>
      </c>
      <c r="F156" s="342">
        <v>5.2999999999999999E-2</v>
      </c>
      <c r="G156" s="342">
        <v>0</v>
      </c>
    </row>
    <row r="157" spans="1:7" x14ac:dyDescent="0.25">
      <c r="A157" s="291"/>
      <c r="B157" s="174" t="s">
        <v>113</v>
      </c>
      <c r="C157" s="342">
        <v>0.17599999999999999</v>
      </c>
      <c r="D157" s="342">
        <v>0.35299999999999998</v>
      </c>
      <c r="E157" s="342">
        <v>0.314</v>
      </c>
      <c r="F157" s="342">
        <v>0.157</v>
      </c>
      <c r="G157" s="342">
        <v>0</v>
      </c>
    </row>
    <row r="158" spans="1:7" x14ac:dyDescent="0.25">
      <c r="A158" s="291"/>
      <c r="B158" s="174" t="s">
        <v>197</v>
      </c>
      <c r="C158" s="342">
        <v>0</v>
      </c>
      <c r="D158" s="342">
        <v>0.16700000000000001</v>
      </c>
      <c r="E158" s="342">
        <v>0.27800000000000002</v>
      </c>
      <c r="F158" s="342">
        <v>0.33300000000000002</v>
      </c>
      <c r="G158" s="342">
        <v>0.222</v>
      </c>
    </row>
    <row r="159" spans="1:7" x14ac:dyDescent="0.25">
      <c r="A159" s="291"/>
      <c r="B159" s="174" t="s">
        <v>74</v>
      </c>
      <c r="C159" s="342">
        <v>0.16700000000000001</v>
      </c>
      <c r="D159" s="342">
        <v>0.66700000000000004</v>
      </c>
      <c r="E159" s="342">
        <v>0</v>
      </c>
      <c r="F159" s="342">
        <v>0</v>
      </c>
      <c r="G159" s="342">
        <v>0.16700000000000001</v>
      </c>
    </row>
    <row r="160" spans="1:7" x14ac:dyDescent="0.25">
      <c r="A160" s="291"/>
      <c r="B160" s="174" t="s">
        <v>175</v>
      </c>
      <c r="C160" s="342">
        <v>0</v>
      </c>
      <c r="D160" s="342">
        <v>0.4</v>
      </c>
      <c r="E160" s="342">
        <v>0.3</v>
      </c>
      <c r="F160" s="342">
        <v>0.3</v>
      </c>
      <c r="G160" s="342">
        <v>0</v>
      </c>
    </row>
    <row r="161" spans="1:7" x14ac:dyDescent="0.25">
      <c r="A161" s="291"/>
      <c r="B161" s="174" t="s">
        <v>98</v>
      </c>
      <c r="C161" s="342">
        <v>0.154</v>
      </c>
      <c r="D161" s="342">
        <v>0.69199999999999995</v>
      </c>
      <c r="E161" s="342">
        <v>0.154</v>
      </c>
      <c r="F161" s="342">
        <v>0</v>
      </c>
      <c r="G161" s="342">
        <v>0</v>
      </c>
    </row>
    <row r="162" spans="1:7" x14ac:dyDescent="0.25">
      <c r="A162" s="291"/>
      <c r="B162" s="289" t="s">
        <v>173</v>
      </c>
      <c r="C162" s="342">
        <v>6.5000000000000002E-2</v>
      </c>
      <c r="D162" s="342">
        <v>0.35499999999999998</v>
      </c>
      <c r="E162" s="342">
        <v>0.28999999999999998</v>
      </c>
      <c r="F162" s="342">
        <v>0.19400000000000001</v>
      </c>
      <c r="G162" s="342">
        <v>9.7000000000000003E-2</v>
      </c>
    </row>
    <row r="163" spans="1:7" x14ac:dyDescent="0.25">
      <c r="A163" s="291"/>
      <c r="B163" s="174" t="s">
        <v>123</v>
      </c>
      <c r="C163" s="342">
        <v>0.114</v>
      </c>
      <c r="D163" s="342">
        <v>0.45700000000000002</v>
      </c>
      <c r="E163" s="342">
        <v>0.314</v>
      </c>
      <c r="F163" s="342">
        <v>0.114</v>
      </c>
      <c r="G163" s="342">
        <v>0</v>
      </c>
    </row>
    <row r="164" spans="1:7" x14ac:dyDescent="0.25">
      <c r="A164" s="291"/>
      <c r="B164" s="174" t="s">
        <v>87</v>
      </c>
      <c r="C164" s="342">
        <v>0.25</v>
      </c>
      <c r="D164" s="342">
        <v>0.66700000000000004</v>
      </c>
      <c r="E164" s="342">
        <v>8.3000000000000004E-2</v>
      </c>
      <c r="F164" s="342">
        <v>0</v>
      </c>
      <c r="G164" s="342">
        <v>0</v>
      </c>
    </row>
    <row r="165" spans="1:7" x14ac:dyDescent="0.25">
      <c r="A165" s="291"/>
      <c r="B165" s="174" t="s">
        <v>92</v>
      </c>
      <c r="C165" s="342">
        <v>0.16</v>
      </c>
      <c r="D165" s="342">
        <v>0.52</v>
      </c>
      <c r="E165" s="342">
        <v>0.28000000000000003</v>
      </c>
      <c r="F165" s="342">
        <v>0.04</v>
      </c>
      <c r="G165" s="342">
        <v>0</v>
      </c>
    </row>
    <row r="166" spans="1:7" x14ac:dyDescent="0.25">
      <c r="A166" s="179"/>
      <c r="B166" s="174" t="s">
        <v>68</v>
      </c>
      <c r="C166" s="342">
        <v>0.182</v>
      </c>
      <c r="D166" s="342">
        <v>0.45500000000000002</v>
      </c>
      <c r="E166" s="342">
        <v>0.27300000000000002</v>
      </c>
      <c r="F166" s="342">
        <v>9.0999999999999998E-2</v>
      </c>
      <c r="G166" s="342">
        <v>0</v>
      </c>
    </row>
    <row r="167" spans="1:7" x14ac:dyDescent="0.25">
      <c r="B167" s="174" t="s">
        <v>199</v>
      </c>
      <c r="C167" s="342">
        <v>0</v>
      </c>
      <c r="D167" s="342">
        <v>0.14299999999999999</v>
      </c>
      <c r="E167" s="342">
        <v>8.5999999999999993E-2</v>
      </c>
      <c r="F167" s="342">
        <v>0.4</v>
      </c>
      <c r="G167" s="342">
        <v>0.371</v>
      </c>
    </row>
  </sheetData>
  <hyperlinks>
    <hyperlink ref="A1" location="'List of Figs &amp; Tables'!A1" display="Link to Index"/>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workbookViewId="0">
      <selection activeCell="D2" sqref="D2"/>
    </sheetView>
  </sheetViews>
  <sheetFormatPr defaultRowHeight="15" x14ac:dyDescent="0.25"/>
  <sheetData>
    <row r="1" spans="1:7" x14ac:dyDescent="0.25">
      <c r="A1" s="89" t="s">
        <v>278</v>
      </c>
    </row>
    <row r="4" spans="1:7" x14ac:dyDescent="0.25">
      <c r="A4" s="183"/>
      <c r="B4" s="183"/>
      <c r="C4" s="188" t="s">
        <v>316</v>
      </c>
      <c r="D4" s="183"/>
      <c r="E4" s="183"/>
      <c r="F4" s="183"/>
      <c r="G4" s="183"/>
    </row>
    <row r="5" spans="1:7" ht="15.75" thickBot="1" x14ac:dyDescent="0.3">
      <c r="A5" s="183"/>
      <c r="B5" s="183"/>
      <c r="C5" s="183"/>
      <c r="D5" s="183"/>
      <c r="E5" s="183"/>
      <c r="F5" s="183"/>
      <c r="G5" s="183"/>
    </row>
    <row r="6" spans="1:7" x14ac:dyDescent="0.25">
      <c r="A6" s="183"/>
      <c r="B6" s="189" t="s">
        <v>324</v>
      </c>
      <c r="C6" s="190"/>
      <c r="D6" s="190"/>
      <c r="E6" s="189" t="s">
        <v>325</v>
      </c>
      <c r="F6" s="190"/>
      <c r="G6" s="190"/>
    </row>
    <row r="7" spans="1:7" x14ac:dyDescent="0.25">
      <c r="A7" s="183"/>
      <c r="B7" s="185" t="s">
        <v>326</v>
      </c>
      <c r="C7" s="184"/>
      <c r="D7" s="184"/>
      <c r="E7" s="185" t="s">
        <v>327</v>
      </c>
      <c r="F7" s="184"/>
      <c r="G7" s="184"/>
    </row>
    <row r="8" spans="1:7" x14ac:dyDescent="0.25">
      <c r="A8" s="183"/>
      <c r="B8" s="184"/>
      <c r="C8" s="185" t="s">
        <v>328</v>
      </c>
      <c r="D8" s="184"/>
      <c r="E8" s="185"/>
      <c r="F8" s="184"/>
      <c r="G8" s="184"/>
    </row>
    <row r="9" spans="1:7" x14ac:dyDescent="0.25">
      <c r="A9" s="183"/>
      <c r="B9" s="184"/>
      <c r="C9" s="184"/>
      <c r="D9" s="184"/>
      <c r="E9" s="185"/>
      <c r="F9" s="184"/>
      <c r="G9" s="184"/>
    </row>
    <row r="10" spans="1:7" ht="15.75" thickBot="1" x14ac:dyDescent="0.3">
      <c r="A10" s="183"/>
      <c r="B10" s="184"/>
      <c r="C10" s="184"/>
      <c r="D10" s="185"/>
      <c r="E10" s="184"/>
      <c r="F10" s="184"/>
      <c r="G10" s="184"/>
    </row>
    <row r="11" spans="1:7" ht="15.75" thickBot="1" x14ac:dyDescent="0.3">
      <c r="A11" s="26"/>
      <c r="B11" s="186" t="s">
        <v>329</v>
      </c>
      <c r="C11" s="187">
        <v>1</v>
      </c>
      <c r="D11" s="187">
        <v>2</v>
      </c>
      <c r="E11" s="187">
        <v>3</v>
      </c>
      <c r="F11" s="187">
        <v>4</v>
      </c>
      <c r="G11" s="187">
        <v>5</v>
      </c>
    </row>
    <row r="12" spans="1:7" x14ac:dyDescent="0.25">
      <c r="A12" s="291" t="s">
        <v>330</v>
      </c>
      <c r="B12" s="183" t="s">
        <v>216</v>
      </c>
      <c r="C12" s="342">
        <v>0.13300000000000001</v>
      </c>
      <c r="D12" s="342">
        <v>0.41799999999999998</v>
      </c>
      <c r="E12" s="342">
        <v>0.41799999999999998</v>
      </c>
      <c r="F12" s="342">
        <v>3.1E-2</v>
      </c>
      <c r="G12" s="342">
        <v>0</v>
      </c>
    </row>
    <row r="13" spans="1:7" x14ac:dyDescent="0.25">
      <c r="A13" s="291"/>
      <c r="B13" s="183" t="s">
        <v>225</v>
      </c>
      <c r="C13" s="342">
        <v>5.2999999999999999E-2</v>
      </c>
      <c r="D13" s="342">
        <v>0.35099999999999998</v>
      </c>
      <c r="E13" s="342">
        <v>0.47399999999999998</v>
      </c>
      <c r="F13" s="342">
        <v>0.105</v>
      </c>
      <c r="G13" s="342">
        <v>1.7999999999999999E-2</v>
      </c>
    </row>
    <row r="14" spans="1:7" x14ac:dyDescent="0.25">
      <c r="A14" s="291"/>
      <c r="B14" s="183" t="s">
        <v>263</v>
      </c>
      <c r="C14" s="342">
        <v>8.3000000000000004E-2</v>
      </c>
      <c r="D14" s="342">
        <v>0.66700000000000004</v>
      </c>
      <c r="E14" s="342">
        <v>0.16700000000000001</v>
      </c>
      <c r="F14" s="342">
        <v>0</v>
      </c>
      <c r="G14" s="342">
        <v>8.3000000000000004E-2</v>
      </c>
    </row>
    <row r="15" spans="1:7" x14ac:dyDescent="0.25">
      <c r="A15" s="291"/>
      <c r="B15" s="183" t="s">
        <v>331</v>
      </c>
      <c r="C15" s="342">
        <v>0.26700000000000002</v>
      </c>
      <c r="D15" s="342">
        <v>0.53300000000000003</v>
      </c>
      <c r="E15" s="342">
        <v>0.2</v>
      </c>
      <c r="F15" s="342">
        <v>0</v>
      </c>
      <c r="G15" s="342">
        <v>0</v>
      </c>
    </row>
    <row r="16" spans="1:7" x14ac:dyDescent="0.25">
      <c r="A16" s="291"/>
      <c r="B16" s="183" t="s">
        <v>266</v>
      </c>
      <c r="C16" s="342">
        <v>0.111</v>
      </c>
      <c r="D16" s="342">
        <v>0.33300000000000002</v>
      </c>
      <c r="E16" s="342">
        <v>0.44400000000000001</v>
      </c>
      <c r="F16" s="342">
        <v>0</v>
      </c>
      <c r="G16" s="342">
        <v>0.111</v>
      </c>
    </row>
    <row r="17" spans="1:7" x14ac:dyDescent="0.25">
      <c r="A17" s="291"/>
      <c r="B17" s="183" t="s">
        <v>256</v>
      </c>
      <c r="C17" s="342">
        <v>0.1</v>
      </c>
      <c r="D17" s="342">
        <v>0.5</v>
      </c>
      <c r="E17" s="342">
        <v>0.3</v>
      </c>
      <c r="F17" s="342">
        <v>0.1</v>
      </c>
      <c r="G17" s="342">
        <v>0</v>
      </c>
    </row>
    <row r="18" spans="1:7" x14ac:dyDescent="0.25">
      <c r="A18" s="291"/>
      <c r="B18" s="183" t="s">
        <v>262</v>
      </c>
      <c r="C18" s="342">
        <v>6.3E-2</v>
      </c>
      <c r="D18" s="342">
        <v>0.56299999999999994</v>
      </c>
      <c r="E18" s="342">
        <v>0.313</v>
      </c>
      <c r="F18" s="342">
        <v>0</v>
      </c>
      <c r="G18" s="342">
        <v>6.3E-2</v>
      </c>
    </row>
    <row r="19" spans="1:7" x14ac:dyDescent="0.25">
      <c r="A19" s="291"/>
      <c r="B19" s="183" t="s">
        <v>300</v>
      </c>
      <c r="C19" s="342">
        <v>0</v>
      </c>
      <c r="D19" s="342">
        <v>0.2</v>
      </c>
      <c r="E19" s="342">
        <v>0.1</v>
      </c>
      <c r="F19" s="342">
        <v>0.6</v>
      </c>
      <c r="G19" s="342">
        <v>0.1</v>
      </c>
    </row>
    <row r="20" spans="1:7" x14ac:dyDescent="0.25">
      <c r="A20" s="291"/>
      <c r="B20" s="183" t="s">
        <v>244</v>
      </c>
      <c r="C20" s="342">
        <v>0.14000000000000001</v>
      </c>
      <c r="D20" s="342">
        <v>0.69799999999999995</v>
      </c>
      <c r="E20" s="342">
        <v>0.14000000000000001</v>
      </c>
      <c r="F20" s="342">
        <v>0</v>
      </c>
      <c r="G20" s="342">
        <v>2.3E-2</v>
      </c>
    </row>
    <row r="21" spans="1:7" x14ac:dyDescent="0.25">
      <c r="A21" s="291"/>
      <c r="B21" s="183" t="s">
        <v>265</v>
      </c>
      <c r="C21" s="342">
        <v>0.125</v>
      </c>
      <c r="D21" s="342">
        <v>0.375</v>
      </c>
      <c r="E21" s="342">
        <v>0.5</v>
      </c>
      <c r="F21" s="342">
        <v>0</v>
      </c>
      <c r="G21" s="342">
        <v>0</v>
      </c>
    </row>
    <row r="22" spans="1:7" x14ac:dyDescent="0.25">
      <c r="A22" s="291" t="s">
        <v>332</v>
      </c>
      <c r="B22" s="183" t="s">
        <v>333</v>
      </c>
      <c r="C22" s="342">
        <v>0.17599999999999999</v>
      </c>
      <c r="D22" s="342">
        <v>0.76500000000000001</v>
      </c>
      <c r="E22" s="342">
        <v>5.8999999999999997E-2</v>
      </c>
      <c r="F22" s="342">
        <v>0</v>
      </c>
      <c r="G22" s="342">
        <v>0</v>
      </c>
    </row>
    <row r="23" spans="1:7" x14ac:dyDescent="0.25">
      <c r="A23" s="291"/>
      <c r="B23" s="183" t="s">
        <v>334</v>
      </c>
      <c r="C23" s="342">
        <v>0</v>
      </c>
      <c r="D23" s="342">
        <v>0.33300000000000002</v>
      </c>
      <c r="E23" s="342">
        <v>0.38900000000000001</v>
      </c>
      <c r="F23" s="342">
        <v>0.27800000000000002</v>
      </c>
      <c r="G23" s="342">
        <v>0</v>
      </c>
    </row>
    <row r="24" spans="1:7" x14ac:dyDescent="0.25">
      <c r="A24" s="291"/>
      <c r="B24" s="183" t="s">
        <v>335</v>
      </c>
      <c r="C24" s="342">
        <v>0.13</v>
      </c>
      <c r="D24" s="342">
        <v>0.82599999999999996</v>
      </c>
      <c r="E24" s="342">
        <v>4.2999999999999997E-2</v>
      </c>
      <c r="F24" s="342">
        <v>0</v>
      </c>
      <c r="G24" s="342">
        <v>0</v>
      </c>
    </row>
    <row r="25" spans="1:7" x14ac:dyDescent="0.25">
      <c r="A25" s="291"/>
      <c r="B25" s="183" t="s">
        <v>336</v>
      </c>
      <c r="C25" s="342">
        <v>2.9000000000000001E-2</v>
      </c>
      <c r="D25" s="342">
        <v>0.22900000000000001</v>
      </c>
      <c r="E25" s="342">
        <v>0.25700000000000001</v>
      </c>
      <c r="F25" s="342">
        <v>0.34300000000000003</v>
      </c>
      <c r="G25" s="342">
        <v>0.14299999999999999</v>
      </c>
    </row>
    <row r="26" spans="1:7" x14ac:dyDescent="0.25">
      <c r="A26" s="291"/>
      <c r="B26" s="183" t="s">
        <v>337</v>
      </c>
      <c r="C26" s="342">
        <v>5.8999999999999997E-2</v>
      </c>
      <c r="D26" s="342">
        <v>0.33300000000000002</v>
      </c>
      <c r="E26" s="342">
        <v>0.35299999999999998</v>
      </c>
      <c r="F26" s="342">
        <v>0.216</v>
      </c>
      <c r="G26" s="342">
        <v>3.9E-2</v>
      </c>
    </row>
    <row r="27" spans="1:7" x14ac:dyDescent="0.25">
      <c r="A27" s="291"/>
      <c r="B27" s="183" t="s">
        <v>338</v>
      </c>
      <c r="C27" s="342">
        <v>5.6000000000000001E-2</v>
      </c>
      <c r="D27" s="342">
        <v>0.66700000000000004</v>
      </c>
      <c r="E27" s="342">
        <v>0.222</v>
      </c>
      <c r="F27" s="342">
        <v>5.6000000000000001E-2</v>
      </c>
      <c r="G27" s="342">
        <v>0</v>
      </c>
    </row>
    <row r="28" spans="1:7" x14ac:dyDescent="0.25">
      <c r="A28" s="291"/>
      <c r="B28" s="183" t="s">
        <v>339</v>
      </c>
      <c r="C28" s="342">
        <v>0.16700000000000001</v>
      </c>
      <c r="D28" s="342">
        <v>0.72199999999999998</v>
      </c>
      <c r="E28" s="342">
        <v>0.111</v>
      </c>
      <c r="F28" s="342">
        <v>0</v>
      </c>
      <c r="G28" s="342">
        <v>0</v>
      </c>
    </row>
    <row r="29" spans="1:7" x14ac:dyDescent="0.25">
      <c r="A29" s="291"/>
      <c r="B29" s="183" t="s">
        <v>340</v>
      </c>
      <c r="C29" s="342">
        <v>0.121</v>
      </c>
      <c r="D29" s="342">
        <v>0.621</v>
      </c>
      <c r="E29" s="342">
        <v>0.224</v>
      </c>
      <c r="F29" s="342">
        <v>3.4000000000000002E-2</v>
      </c>
      <c r="G29" s="342">
        <v>0</v>
      </c>
    </row>
    <row r="30" spans="1:7" x14ac:dyDescent="0.25">
      <c r="A30" s="291"/>
      <c r="B30" s="183" t="s">
        <v>341</v>
      </c>
      <c r="C30" s="342">
        <v>4.2999999999999997E-2</v>
      </c>
      <c r="D30" s="342">
        <v>0.60899999999999999</v>
      </c>
      <c r="E30" s="342">
        <v>0.34799999999999998</v>
      </c>
      <c r="F30" s="342">
        <v>0</v>
      </c>
      <c r="G30" s="342">
        <v>0</v>
      </c>
    </row>
    <row r="31" spans="1:7" x14ac:dyDescent="0.25">
      <c r="A31" s="291"/>
      <c r="B31" s="183" t="s">
        <v>342</v>
      </c>
      <c r="C31" s="342">
        <v>0.23100000000000001</v>
      </c>
      <c r="D31" s="342">
        <v>0.69199999999999995</v>
      </c>
      <c r="E31" s="342">
        <v>7.6999999999999999E-2</v>
      </c>
      <c r="F31" s="342">
        <v>0</v>
      </c>
      <c r="G31" s="342">
        <v>0</v>
      </c>
    </row>
    <row r="32" spans="1:7" x14ac:dyDescent="0.25">
      <c r="A32" s="291"/>
      <c r="B32" s="183" t="s">
        <v>343</v>
      </c>
      <c r="C32" s="342">
        <v>0.22500000000000001</v>
      </c>
      <c r="D32" s="342">
        <v>0.47499999999999998</v>
      </c>
      <c r="E32" s="342">
        <v>0.27500000000000002</v>
      </c>
      <c r="F32" s="342">
        <v>2.5000000000000001E-2</v>
      </c>
      <c r="G32" s="342">
        <v>0</v>
      </c>
    </row>
    <row r="33" spans="1:7" x14ac:dyDescent="0.25">
      <c r="A33" s="291"/>
      <c r="B33" s="183" t="s">
        <v>344</v>
      </c>
      <c r="C33" s="342">
        <v>0.13</v>
      </c>
      <c r="D33" s="342">
        <v>0.52200000000000002</v>
      </c>
      <c r="E33" s="342">
        <v>0.217</v>
      </c>
      <c r="F33" s="342">
        <v>0.13</v>
      </c>
      <c r="G33" s="342">
        <v>0</v>
      </c>
    </row>
    <row r="34" spans="1:7" x14ac:dyDescent="0.25">
      <c r="A34" s="291"/>
      <c r="B34" s="183" t="s">
        <v>345</v>
      </c>
      <c r="C34" s="342">
        <v>0</v>
      </c>
      <c r="D34" s="342">
        <v>0.23499999999999999</v>
      </c>
      <c r="E34" s="342">
        <v>0.47099999999999997</v>
      </c>
      <c r="F34" s="342">
        <v>0.23499999999999999</v>
      </c>
      <c r="G34" s="342">
        <v>5.8999999999999997E-2</v>
      </c>
    </row>
    <row r="35" spans="1:7" x14ac:dyDescent="0.25">
      <c r="A35" s="291"/>
      <c r="B35" s="183" t="s">
        <v>346</v>
      </c>
      <c r="C35" s="342">
        <v>0.32100000000000001</v>
      </c>
      <c r="D35" s="342">
        <v>0.58499999999999996</v>
      </c>
      <c r="E35" s="342">
        <v>9.4E-2</v>
      </c>
      <c r="F35" s="342">
        <v>0</v>
      </c>
      <c r="G35" s="342">
        <v>0</v>
      </c>
    </row>
    <row r="36" spans="1:7" x14ac:dyDescent="0.25">
      <c r="A36" s="291"/>
      <c r="B36" s="183" t="s">
        <v>347</v>
      </c>
      <c r="C36" s="342">
        <v>7.3999999999999996E-2</v>
      </c>
      <c r="D36" s="342">
        <v>0.70399999999999996</v>
      </c>
      <c r="E36" s="342">
        <v>0.185</v>
      </c>
      <c r="F36" s="342">
        <v>3.6999999999999998E-2</v>
      </c>
      <c r="G36" s="342">
        <v>0</v>
      </c>
    </row>
    <row r="37" spans="1:7" x14ac:dyDescent="0.25">
      <c r="A37" s="291"/>
      <c r="B37" s="183" t="s">
        <v>348</v>
      </c>
      <c r="C37" s="342">
        <v>0.16700000000000001</v>
      </c>
      <c r="D37" s="342">
        <v>0.79600000000000004</v>
      </c>
      <c r="E37" s="342">
        <v>3.6999999999999998E-2</v>
      </c>
      <c r="F37" s="342">
        <v>0</v>
      </c>
      <c r="G37" s="342">
        <v>0</v>
      </c>
    </row>
    <row r="38" spans="1:7" x14ac:dyDescent="0.25">
      <c r="A38" s="291"/>
      <c r="B38" s="183" t="s">
        <v>349</v>
      </c>
      <c r="C38" s="342">
        <v>0</v>
      </c>
      <c r="D38" s="342">
        <v>0.45500000000000002</v>
      </c>
      <c r="E38" s="342">
        <v>0.51500000000000001</v>
      </c>
      <c r="F38" s="342">
        <v>0.03</v>
      </c>
      <c r="G38" s="342">
        <v>0</v>
      </c>
    </row>
    <row r="39" spans="1:7" x14ac:dyDescent="0.25">
      <c r="A39" s="291"/>
      <c r="B39" s="183" t="s">
        <v>350</v>
      </c>
      <c r="C39" s="342">
        <v>0.19600000000000001</v>
      </c>
      <c r="D39" s="342">
        <v>0.61699999999999999</v>
      </c>
      <c r="E39" s="342">
        <v>0.16800000000000001</v>
      </c>
      <c r="F39" s="342">
        <v>8.9999999999999993E-3</v>
      </c>
      <c r="G39" s="342">
        <v>8.9999999999999993E-3</v>
      </c>
    </row>
    <row r="40" spans="1:7" x14ac:dyDescent="0.25">
      <c r="A40" s="291"/>
      <c r="B40" s="183" t="s">
        <v>351</v>
      </c>
      <c r="C40" s="342">
        <v>7.0999999999999994E-2</v>
      </c>
      <c r="D40" s="342">
        <v>0.75</v>
      </c>
      <c r="E40" s="342">
        <v>0.14299999999999999</v>
      </c>
      <c r="F40" s="342">
        <v>3.5999999999999997E-2</v>
      </c>
      <c r="G40" s="342">
        <v>0</v>
      </c>
    </row>
    <row r="41" spans="1:7" x14ac:dyDescent="0.25">
      <c r="A41" s="291"/>
      <c r="B41" s="183" t="s">
        <v>352</v>
      </c>
      <c r="C41" s="342">
        <v>5.2999999999999999E-2</v>
      </c>
      <c r="D41" s="342">
        <v>0.52600000000000002</v>
      </c>
      <c r="E41" s="342">
        <v>0.36799999999999999</v>
      </c>
      <c r="F41" s="342">
        <v>5.2999999999999999E-2</v>
      </c>
      <c r="G41" s="342">
        <v>0</v>
      </c>
    </row>
    <row r="42" spans="1:7" x14ac:dyDescent="0.25">
      <c r="A42" s="291"/>
      <c r="B42" s="183" t="s">
        <v>353</v>
      </c>
      <c r="C42" s="342">
        <v>0.18</v>
      </c>
      <c r="D42" s="342">
        <v>0.57999999999999996</v>
      </c>
      <c r="E42" s="342">
        <v>0.2</v>
      </c>
      <c r="F42" s="342">
        <v>0.04</v>
      </c>
      <c r="G42" s="342">
        <v>0</v>
      </c>
    </row>
    <row r="43" spans="1:7" x14ac:dyDescent="0.25">
      <c r="A43" s="291"/>
      <c r="B43" s="183" t="s">
        <v>166</v>
      </c>
      <c r="C43" s="342">
        <v>0</v>
      </c>
      <c r="D43" s="342">
        <v>0.1</v>
      </c>
      <c r="E43" s="342">
        <v>0.3</v>
      </c>
      <c r="F43" s="342">
        <v>0.2</v>
      </c>
      <c r="G43" s="342">
        <v>0.4</v>
      </c>
    </row>
    <row r="44" spans="1:7" x14ac:dyDescent="0.25">
      <c r="A44" s="291"/>
      <c r="B44" s="183" t="s">
        <v>95</v>
      </c>
      <c r="C44" s="342">
        <v>9.0999999999999998E-2</v>
      </c>
      <c r="D44" s="342">
        <v>0.27300000000000002</v>
      </c>
      <c r="E44" s="342">
        <v>0.432</v>
      </c>
      <c r="F44" s="342">
        <v>0.20499999999999999</v>
      </c>
      <c r="G44" s="342">
        <v>0</v>
      </c>
    </row>
    <row r="45" spans="1:7" x14ac:dyDescent="0.25">
      <c r="A45" s="291"/>
      <c r="B45" s="183" t="s">
        <v>122</v>
      </c>
      <c r="C45" s="342">
        <v>7.6999999999999999E-2</v>
      </c>
      <c r="D45" s="342">
        <v>0.154</v>
      </c>
      <c r="E45" s="342">
        <v>0.46200000000000002</v>
      </c>
      <c r="F45" s="342">
        <v>0.308</v>
      </c>
      <c r="G45" s="342">
        <v>0</v>
      </c>
    </row>
    <row r="46" spans="1:7" x14ac:dyDescent="0.25">
      <c r="A46" s="291" t="s">
        <v>354</v>
      </c>
      <c r="B46" s="183" t="s">
        <v>355</v>
      </c>
      <c r="C46" s="342">
        <v>0</v>
      </c>
      <c r="D46" s="342">
        <v>0.23799999999999999</v>
      </c>
      <c r="E46" s="342">
        <v>0.38100000000000001</v>
      </c>
      <c r="F46" s="342">
        <v>0.33300000000000002</v>
      </c>
      <c r="G46" s="342">
        <v>4.8000000000000001E-2</v>
      </c>
    </row>
    <row r="47" spans="1:7" x14ac:dyDescent="0.25">
      <c r="A47" s="291"/>
      <c r="B47" s="183" t="s">
        <v>356</v>
      </c>
      <c r="C47" s="342">
        <v>4.2999999999999997E-2</v>
      </c>
      <c r="D47" s="342">
        <v>0.47799999999999998</v>
      </c>
      <c r="E47" s="342">
        <v>0.34799999999999998</v>
      </c>
      <c r="F47" s="342">
        <v>0.13</v>
      </c>
      <c r="G47" s="342">
        <v>0</v>
      </c>
    </row>
    <row r="48" spans="1:7" x14ac:dyDescent="0.25">
      <c r="A48" s="291"/>
      <c r="B48" s="183" t="s">
        <v>357</v>
      </c>
      <c r="C48" s="342">
        <v>0</v>
      </c>
      <c r="D48" s="342">
        <v>0.40600000000000003</v>
      </c>
      <c r="E48" s="342">
        <v>0.438</v>
      </c>
      <c r="F48" s="342">
        <v>0.156</v>
      </c>
      <c r="G48" s="342">
        <v>0</v>
      </c>
    </row>
    <row r="49" spans="1:7" x14ac:dyDescent="0.25">
      <c r="A49" s="291"/>
      <c r="B49" s="183" t="s">
        <v>358</v>
      </c>
      <c r="C49" s="342">
        <v>4.8000000000000001E-2</v>
      </c>
      <c r="D49" s="342">
        <v>0.52400000000000002</v>
      </c>
      <c r="E49" s="342">
        <v>0.33300000000000002</v>
      </c>
      <c r="F49" s="342">
        <v>9.5000000000000001E-2</v>
      </c>
      <c r="G49" s="342">
        <v>0</v>
      </c>
    </row>
    <row r="50" spans="1:7" x14ac:dyDescent="0.25">
      <c r="A50" s="291"/>
      <c r="B50" s="183" t="s">
        <v>359</v>
      </c>
      <c r="C50" s="342">
        <v>0</v>
      </c>
      <c r="D50" s="342">
        <v>0.55600000000000005</v>
      </c>
      <c r="E50" s="342">
        <v>0.111</v>
      </c>
      <c r="F50" s="342">
        <v>0.222</v>
      </c>
      <c r="G50" s="342">
        <v>0.111</v>
      </c>
    </row>
    <row r="51" spans="1:7" x14ac:dyDescent="0.25">
      <c r="A51" s="291"/>
      <c r="B51" s="183" t="s">
        <v>360</v>
      </c>
      <c r="C51" s="342">
        <v>0</v>
      </c>
      <c r="D51" s="342">
        <v>0.55000000000000004</v>
      </c>
      <c r="E51" s="342">
        <v>0.25</v>
      </c>
      <c r="F51" s="342">
        <v>0.2</v>
      </c>
      <c r="G51" s="342">
        <v>0</v>
      </c>
    </row>
    <row r="52" spans="1:7" x14ac:dyDescent="0.25">
      <c r="A52" s="291"/>
      <c r="B52" s="183" t="s">
        <v>361</v>
      </c>
      <c r="C52" s="342">
        <v>0</v>
      </c>
      <c r="D52" s="342">
        <v>0.5</v>
      </c>
      <c r="E52" s="342">
        <v>0.37</v>
      </c>
      <c r="F52" s="342">
        <v>0.13</v>
      </c>
      <c r="G52" s="342">
        <v>0</v>
      </c>
    </row>
    <row r="53" spans="1:7" x14ac:dyDescent="0.25">
      <c r="A53" s="291"/>
      <c r="B53" s="183" t="s">
        <v>362</v>
      </c>
      <c r="C53" s="342">
        <v>0.02</v>
      </c>
      <c r="D53" s="342">
        <v>0.47099999999999997</v>
      </c>
      <c r="E53" s="342">
        <v>0.33300000000000002</v>
      </c>
      <c r="F53" s="342">
        <v>0.17599999999999999</v>
      </c>
      <c r="G53" s="342">
        <v>0</v>
      </c>
    </row>
    <row r="54" spans="1:7" x14ac:dyDescent="0.25">
      <c r="A54" s="291"/>
      <c r="B54" s="183" t="s">
        <v>130</v>
      </c>
      <c r="C54" s="342">
        <v>4.4999999999999998E-2</v>
      </c>
      <c r="D54" s="342">
        <v>0.318</v>
      </c>
      <c r="E54" s="342">
        <v>0.40899999999999997</v>
      </c>
      <c r="F54" s="342">
        <v>0.22700000000000001</v>
      </c>
      <c r="G54" s="342">
        <v>0</v>
      </c>
    </row>
    <row r="55" spans="1:7" x14ac:dyDescent="0.25">
      <c r="A55" s="291"/>
      <c r="B55" s="183" t="s">
        <v>103</v>
      </c>
      <c r="C55" s="342">
        <v>0.04</v>
      </c>
      <c r="D55" s="342">
        <v>0.56000000000000005</v>
      </c>
      <c r="E55" s="342">
        <v>0.36</v>
      </c>
      <c r="F55" s="342">
        <v>0.04</v>
      </c>
      <c r="G55" s="342">
        <v>0</v>
      </c>
    </row>
    <row r="56" spans="1:7" x14ac:dyDescent="0.25">
      <c r="A56" s="291"/>
      <c r="B56" s="183" t="s">
        <v>191</v>
      </c>
      <c r="C56" s="342">
        <v>0</v>
      </c>
      <c r="D56" s="342">
        <v>0.439</v>
      </c>
      <c r="E56" s="342">
        <v>0.316</v>
      </c>
      <c r="F56" s="342">
        <v>0.22800000000000001</v>
      </c>
      <c r="G56" s="342">
        <v>1.7999999999999999E-2</v>
      </c>
    </row>
    <row r="57" spans="1:7" x14ac:dyDescent="0.25">
      <c r="A57" s="291"/>
      <c r="B57" s="183" t="s">
        <v>117</v>
      </c>
      <c r="C57" s="342">
        <v>7.2999999999999995E-2</v>
      </c>
      <c r="D57" s="342">
        <v>0.53700000000000003</v>
      </c>
      <c r="E57" s="342">
        <v>0.26800000000000002</v>
      </c>
      <c r="F57" s="342">
        <v>0.122</v>
      </c>
      <c r="G57" s="342">
        <v>0</v>
      </c>
    </row>
    <row r="58" spans="1:7" x14ac:dyDescent="0.25">
      <c r="A58" s="291"/>
      <c r="B58" s="183" t="s">
        <v>64</v>
      </c>
      <c r="C58" s="342">
        <v>0.16700000000000001</v>
      </c>
      <c r="D58" s="342">
        <v>0.45200000000000001</v>
      </c>
      <c r="E58" s="342">
        <v>0.33300000000000002</v>
      </c>
      <c r="F58" s="342">
        <v>4.8000000000000001E-2</v>
      </c>
      <c r="G58" s="342">
        <v>0</v>
      </c>
    </row>
    <row r="59" spans="1:7" x14ac:dyDescent="0.25">
      <c r="A59" s="291"/>
      <c r="B59" s="183" t="s">
        <v>155</v>
      </c>
      <c r="C59" s="342">
        <v>3.1E-2</v>
      </c>
      <c r="D59" s="342">
        <v>0.68799999999999994</v>
      </c>
      <c r="E59" s="342">
        <v>0.188</v>
      </c>
      <c r="F59" s="342">
        <v>9.4E-2</v>
      </c>
      <c r="G59" s="342">
        <v>0</v>
      </c>
    </row>
    <row r="60" spans="1:7" x14ac:dyDescent="0.25">
      <c r="A60" s="291"/>
      <c r="B60" s="183" t="s">
        <v>119</v>
      </c>
      <c r="C60" s="342">
        <v>6.7000000000000004E-2</v>
      </c>
      <c r="D60" s="342">
        <v>0.66700000000000004</v>
      </c>
      <c r="E60" s="342">
        <v>0.23300000000000001</v>
      </c>
      <c r="F60" s="342">
        <v>3.3000000000000002E-2</v>
      </c>
      <c r="G60" s="342">
        <v>0</v>
      </c>
    </row>
    <row r="61" spans="1:7" x14ac:dyDescent="0.25">
      <c r="A61" s="291" t="s">
        <v>363</v>
      </c>
      <c r="B61" s="183" t="s">
        <v>132</v>
      </c>
      <c r="C61" s="342">
        <v>9.0999999999999998E-2</v>
      </c>
      <c r="D61" s="342">
        <v>0.36399999999999999</v>
      </c>
      <c r="E61" s="342">
        <v>0.45500000000000002</v>
      </c>
      <c r="F61" s="342">
        <v>9.0999999999999998E-2</v>
      </c>
      <c r="G61" s="342">
        <v>0</v>
      </c>
    </row>
    <row r="62" spans="1:7" x14ac:dyDescent="0.25">
      <c r="A62" s="291"/>
      <c r="B62" s="183" t="s">
        <v>151</v>
      </c>
      <c r="C62" s="342">
        <v>0</v>
      </c>
      <c r="D62" s="342">
        <v>0.53800000000000003</v>
      </c>
      <c r="E62" s="342">
        <v>0.308</v>
      </c>
      <c r="F62" s="342">
        <v>0.154</v>
      </c>
      <c r="G62" s="342">
        <v>0</v>
      </c>
    </row>
    <row r="63" spans="1:7" x14ac:dyDescent="0.25">
      <c r="A63" s="291"/>
      <c r="B63" s="183" t="s">
        <v>114</v>
      </c>
      <c r="C63" s="342">
        <v>0.1</v>
      </c>
      <c r="D63" s="342">
        <v>0.5</v>
      </c>
      <c r="E63" s="342">
        <v>0.4</v>
      </c>
      <c r="F63" s="342">
        <v>0</v>
      </c>
      <c r="G63" s="342">
        <v>0</v>
      </c>
    </row>
    <row r="64" spans="1:7" x14ac:dyDescent="0.25">
      <c r="A64" s="291"/>
      <c r="B64" s="183" t="s">
        <v>62</v>
      </c>
      <c r="C64" s="342">
        <v>3.7999999999999999E-2</v>
      </c>
      <c r="D64" s="342">
        <v>0.61499999999999999</v>
      </c>
      <c r="E64" s="342">
        <v>0.308</v>
      </c>
      <c r="F64" s="342">
        <v>3.7999999999999999E-2</v>
      </c>
      <c r="G64" s="342">
        <v>0</v>
      </c>
    </row>
    <row r="65" spans="1:7" x14ac:dyDescent="0.25">
      <c r="A65" s="291"/>
      <c r="B65" s="183" t="s">
        <v>69</v>
      </c>
      <c r="C65" s="342">
        <v>0</v>
      </c>
      <c r="D65" s="342">
        <v>0.77800000000000002</v>
      </c>
      <c r="E65" s="342">
        <v>0.222</v>
      </c>
      <c r="F65" s="342">
        <v>0</v>
      </c>
      <c r="G65" s="342">
        <v>0</v>
      </c>
    </row>
    <row r="66" spans="1:7" x14ac:dyDescent="0.25">
      <c r="A66" s="291"/>
      <c r="B66" s="183" t="s">
        <v>136</v>
      </c>
      <c r="C66" s="342">
        <v>4.4999999999999998E-2</v>
      </c>
      <c r="D66" s="342">
        <v>0.318</v>
      </c>
      <c r="E66" s="342">
        <v>0.22700000000000001</v>
      </c>
      <c r="F66" s="342">
        <v>0.40899999999999997</v>
      </c>
      <c r="G66" s="342">
        <v>0</v>
      </c>
    </row>
    <row r="67" spans="1:7" x14ac:dyDescent="0.25">
      <c r="A67" s="291"/>
      <c r="B67" s="183" t="s">
        <v>124</v>
      </c>
      <c r="C67" s="342">
        <v>0</v>
      </c>
      <c r="D67" s="342">
        <v>0.83299999999999996</v>
      </c>
      <c r="E67" s="342">
        <v>0.16700000000000001</v>
      </c>
      <c r="F67" s="342">
        <v>0</v>
      </c>
      <c r="G67" s="342">
        <v>0</v>
      </c>
    </row>
    <row r="68" spans="1:7" x14ac:dyDescent="0.25">
      <c r="A68" s="291"/>
      <c r="B68" s="183" t="s">
        <v>99</v>
      </c>
      <c r="C68" s="342">
        <v>0</v>
      </c>
      <c r="D68" s="342">
        <v>0.26300000000000001</v>
      </c>
      <c r="E68" s="342">
        <v>0.316</v>
      </c>
      <c r="F68" s="342">
        <v>0.42099999999999999</v>
      </c>
      <c r="G68" s="342">
        <v>0</v>
      </c>
    </row>
    <row r="69" spans="1:7" x14ac:dyDescent="0.25">
      <c r="A69" s="291"/>
      <c r="B69" s="183" t="s">
        <v>177</v>
      </c>
      <c r="C69" s="342">
        <v>0.14299999999999999</v>
      </c>
      <c r="D69" s="342">
        <v>0.14299999999999999</v>
      </c>
      <c r="E69" s="342">
        <v>0.42899999999999999</v>
      </c>
      <c r="F69" s="342">
        <v>0.28599999999999998</v>
      </c>
      <c r="G69" s="342">
        <v>0</v>
      </c>
    </row>
    <row r="70" spans="1:7" x14ac:dyDescent="0.25">
      <c r="A70" s="291"/>
      <c r="B70" s="183" t="s">
        <v>116</v>
      </c>
      <c r="C70" s="342">
        <v>0</v>
      </c>
      <c r="D70" s="342">
        <v>0.57099999999999995</v>
      </c>
      <c r="E70" s="342">
        <v>0.42899999999999999</v>
      </c>
      <c r="F70" s="342">
        <v>0</v>
      </c>
      <c r="G70" s="342">
        <v>0</v>
      </c>
    </row>
    <row r="71" spans="1:7" x14ac:dyDescent="0.25">
      <c r="A71" s="291"/>
      <c r="B71" s="183" t="s">
        <v>129</v>
      </c>
      <c r="C71" s="342">
        <v>0</v>
      </c>
      <c r="D71" s="342">
        <v>0.2</v>
      </c>
      <c r="E71" s="342">
        <v>0.7</v>
      </c>
      <c r="F71" s="342">
        <v>0.1</v>
      </c>
      <c r="G71" s="342">
        <v>0</v>
      </c>
    </row>
    <row r="72" spans="1:7" x14ac:dyDescent="0.25">
      <c r="A72" s="291"/>
      <c r="B72" s="183" t="s">
        <v>76</v>
      </c>
      <c r="C72" s="342">
        <v>0</v>
      </c>
      <c r="D72" s="342">
        <v>0.5</v>
      </c>
      <c r="E72" s="342">
        <v>0.3</v>
      </c>
      <c r="F72" s="342">
        <v>0.2</v>
      </c>
      <c r="G72" s="342">
        <v>0</v>
      </c>
    </row>
    <row r="73" spans="1:7" x14ac:dyDescent="0.25">
      <c r="A73" s="291"/>
      <c r="B73" s="183" t="s">
        <v>160</v>
      </c>
      <c r="C73" s="342">
        <v>0</v>
      </c>
      <c r="D73" s="342">
        <v>4.8000000000000001E-2</v>
      </c>
      <c r="E73" s="342">
        <v>0.38100000000000001</v>
      </c>
      <c r="F73" s="342">
        <v>0.47599999999999998</v>
      </c>
      <c r="G73" s="342">
        <v>9.5000000000000001E-2</v>
      </c>
    </row>
    <row r="74" spans="1:7" x14ac:dyDescent="0.25">
      <c r="A74" s="291"/>
      <c r="B74" s="183" t="s">
        <v>79</v>
      </c>
      <c r="C74" s="342">
        <v>9.0999999999999998E-2</v>
      </c>
      <c r="D74" s="342">
        <v>0.63600000000000001</v>
      </c>
      <c r="E74" s="342">
        <v>0.27300000000000002</v>
      </c>
      <c r="F74" s="342">
        <v>0</v>
      </c>
      <c r="G74" s="342">
        <v>0</v>
      </c>
    </row>
    <row r="75" spans="1:7" x14ac:dyDescent="0.25">
      <c r="A75" s="291"/>
      <c r="B75" s="183" t="s">
        <v>364</v>
      </c>
      <c r="C75" s="342">
        <v>5.6000000000000001E-2</v>
      </c>
      <c r="D75" s="342">
        <v>0.5</v>
      </c>
      <c r="E75" s="342">
        <v>0.27800000000000002</v>
      </c>
      <c r="F75" s="342">
        <v>0.16700000000000001</v>
      </c>
      <c r="G75" s="342">
        <v>0</v>
      </c>
    </row>
    <row r="76" spans="1:7" x14ac:dyDescent="0.25">
      <c r="A76" s="291"/>
      <c r="B76" s="183" t="s">
        <v>365</v>
      </c>
      <c r="C76" s="342">
        <v>3.2000000000000001E-2</v>
      </c>
      <c r="D76" s="342">
        <v>0.64500000000000002</v>
      </c>
      <c r="E76" s="342">
        <v>0.25800000000000001</v>
      </c>
      <c r="F76" s="342">
        <v>6.5000000000000002E-2</v>
      </c>
      <c r="G76" s="342">
        <v>0</v>
      </c>
    </row>
    <row r="77" spans="1:7" x14ac:dyDescent="0.25">
      <c r="A77" s="291"/>
      <c r="B77" s="183" t="s">
        <v>366</v>
      </c>
      <c r="C77" s="342">
        <v>0.08</v>
      </c>
      <c r="D77" s="342">
        <v>0.4</v>
      </c>
      <c r="E77" s="342">
        <v>0.32</v>
      </c>
      <c r="F77" s="342">
        <v>0.2</v>
      </c>
      <c r="G77" s="342">
        <v>0</v>
      </c>
    </row>
    <row r="78" spans="1:7" x14ac:dyDescent="0.25">
      <c r="A78" s="291"/>
      <c r="B78" s="183" t="s">
        <v>211</v>
      </c>
      <c r="C78" s="342">
        <v>6.8000000000000005E-2</v>
      </c>
      <c r="D78" s="342">
        <v>0.34100000000000003</v>
      </c>
      <c r="E78" s="342">
        <v>0.47699999999999998</v>
      </c>
      <c r="F78" s="342">
        <v>0.114</v>
      </c>
      <c r="G78" s="342">
        <v>0</v>
      </c>
    </row>
    <row r="79" spans="1:7" x14ac:dyDescent="0.25">
      <c r="A79" s="291"/>
      <c r="B79" s="183" t="s">
        <v>106</v>
      </c>
      <c r="C79" s="342">
        <v>0</v>
      </c>
      <c r="D79" s="342">
        <v>0.46200000000000002</v>
      </c>
      <c r="E79" s="342">
        <v>0.46200000000000002</v>
      </c>
      <c r="F79" s="342">
        <v>7.6999999999999999E-2</v>
      </c>
      <c r="G79" s="342">
        <v>0</v>
      </c>
    </row>
    <row r="80" spans="1:7" x14ac:dyDescent="0.25">
      <c r="A80" s="291"/>
      <c r="B80" s="183" t="s">
        <v>102</v>
      </c>
      <c r="C80" s="342">
        <v>0</v>
      </c>
      <c r="D80" s="342">
        <v>0.52400000000000002</v>
      </c>
      <c r="E80" s="342">
        <v>0.42899999999999999</v>
      </c>
      <c r="F80" s="342">
        <v>0</v>
      </c>
      <c r="G80" s="342">
        <v>4.8000000000000001E-2</v>
      </c>
    </row>
    <row r="81" spans="1:7" x14ac:dyDescent="0.25">
      <c r="A81" s="291"/>
      <c r="B81" s="183" t="s">
        <v>217</v>
      </c>
      <c r="C81" s="342">
        <v>0</v>
      </c>
      <c r="D81" s="342">
        <v>0.154</v>
      </c>
      <c r="E81" s="342">
        <v>0.308</v>
      </c>
      <c r="F81" s="342">
        <v>0.53800000000000003</v>
      </c>
      <c r="G81" s="342">
        <v>0</v>
      </c>
    </row>
    <row r="82" spans="1:7" x14ac:dyDescent="0.25">
      <c r="A82" s="291"/>
      <c r="B82" s="183" t="s">
        <v>367</v>
      </c>
      <c r="C82" s="342">
        <v>0</v>
      </c>
      <c r="D82" s="342">
        <v>0.33300000000000002</v>
      </c>
      <c r="E82" s="342">
        <v>0.25</v>
      </c>
      <c r="F82" s="342">
        <v>0.41699999999999998</v>
      </c>
      <c r="G82" s="342">
        <v>0</v>
      </c>
    </row>
    <row r="83" spans="1:7" x14ac:dyDescent="0.25">
      <c r="A83" s="291"/>
      <c r="B83" s="183" t="s">
        <v>213</v>
      </c>
      <c r="C83" s="342">
        <v>0</v>
      </c>
      <c r="D83" s="342">
        <v>0.2</v>
      </c>
      <c r="E83" s="342">
        <v>0.4</v>
      </c>
      <c r="F83" s="342">
        <v>0.4</v>
      </c>
      <c r="G83" s="342">
        <v>0</v>
      </c>
    </row>
    <row r="84" spans="1:7" x14ac:dyDescent="0.25">
      <c r="A84" s="291"/>
      <c r="B84" s="183" t="s">
        <v>368</v>
      </c>
      <c r="C84" s="342">
        <v>0</v>
      </c>
      <c r="D84" s="342">
        <v>0.33300000000000002</v>
      </c>
      <c r="E84" s="342">
        <v>0.41699999999999998</v>
      </c>
      <c r="F84" s="342">
        <v>0.25</v>
      </c>
      <c r="G84" s="342">
        <v>0</v>
      </c>
    </row>
    <row r="85" spans="1:7" x14ac:dyDescent="0.25">
      <c r="A85" s="291"/>
      <c r="B85" s="183" t="s">
        <v>369</v>
      </c>
      <c r="C85" s="342">
        <v>0</v>
      </c>
      <c r="D85" s="342">
        <v>0</v>
      </c>
      <c r="E85" s="342">
        <v>0.25</v>
      </c>
      <c r="F85" s="342">
        <v>0.75</v>
      </c>
      <c r="G85" s="342">
        <v>0</v>
      </c>
    </row>
    <row r="86" spans="1:7" x14ac:dyDescent="0.25">
      <c r="A86" s="291"/>
      <c r="B86" s="183" t="s">
        <v>370</v>
      </c>
      <c r="C86" s="342">
        <v>0</v>
      </c>
      <c r="D86" s="342">
        <v>0.125</v>
      </c>
      <c r="E86" s="342">
        <v>0.25</v>
      </c>
      <c r="F86" s="342">
        <v>0.625</v>
      </c>
      <c r="G86" s="342">
        <v>0</v>
      </c>
    </row>
    <row r="87" spans="1:7" x14ac:dyDescent="0.25">
      <c r="A87" s="291"/>
      <c r="B87" s="183" t="s">
        <v>148</v>
      </c>
      <c r="C87" s="342">
        <v>0.111</v>
      </c>
      <c r="D87" s="342">
        <v>0.44400000000000001</v>
      </c>
      <c r="E87" s="342">
        <v>0.33300000000000002</v>
      </c>
      <c r="F87" s="342">
        <v>0.111</v>
      </c>
      <c r="G87" s="342">
        <v>0</v>
      </c>
    </row>
    <row r="88" spans="1:7" x14ac:dyDescent="0.25">
      <c r="A88" s="291"/>
      <c r="B88" s="183" t="s">
        <v>168</v>
      </c>
      <c r="C88" s="342">
        <v>0</v>
      </c>
      <c r="D88" s="342">
        <v>0.5</v>
      </c>
      <c r="E88" s="342">
        <v>0.42899999999999999</v>
      </c>
      <c r="F88" s="342">
        <v>7.0999999999999994E-2</v>
      </c>
      <c r="G88" s="342">
        <v>0</v>
      </c>
    </row>
    <row r="89" spans="1:7" x14ac:dyDescent="0.25">
      <c r="A89" s="291"/>
      <c r="B89" s="183" t="s">
        <v>371</v>
      </c>
      <c r="C89" s="342">
        <v>0</v>
      </c>
      <c r="D89" s="342">
        <v>0.42899999999999999</v>
      </c>
      <c r="E89" s="342">
        <v>0.5</v>
      </c>
      <c r="F89" s="342">
        <v>7.0999999999999994E-2</v>
      </c>
      <c r="G89" s="342">
        <v>0</v>
      </c>
    </row>
    <row r="90" spans="1:7" x14ac:dyDescent="0.25">
      <c r="A90" s="291"/>
      <c r="B90" s="183" t="s">
        <v>232</v>
      </c>
      <c r="C90" s="342">
        <v>4.3999999999999997E-2</v>
      </c>
      <c r="D90" s="342">
        <v>0.4</v>
      </c>
      <c r="E90" s="342">
        <v>0.44400000000000001</v>
      </c>
      <c r="F90" s="342">
        <v>8.8999999999999996E-2</v>
      </c>
      <c r="G90" s="342">
        <v>2.1999999999999999E-2</v>
      </c>
    </row>
    <row r="91" spans="1:7" x14ac:dyDescent="0.25">
      <c r="A91" s="291" t="s">
        <v>372</v>
      </c>
      <c r="B91" s="183" t="s">
        <v>143</v>
      </c>
      <c r="C91" s="342">
        <v>0.14299999999999999</v>
      </c>
      <c r="D91" s="342">
        <v>0.42899999999999999</v>
      </c>
      <c r="E91" s="342">
        <v>0.28599999999999998</v>
      </c>
      <c r="F91" s="342">
        <v>7.0999999999999994E-2</v>
      </c>
      <c r="G91" s="342">
        <v>7.0999999999999994E-2</v>
      </c>
    </row>
    <row r="92" spans="1:7" x14ac:dyDescent="0.25">
      <c r="A92" s="291"/>
      <c r="B92" s="183" t="s">
        <v>169</v>
      </c>
      <c r="C92" s="342">
        <v>5.2999999999999999E-2</v>
      </c>
      <c r="D92" s="342">
        <v>0.47399999999999998</v>
      </c>
      <c r="E92" s="342">
        <v>0.36799999999999999</v>
      </c>
      <c r="F92" s="342">
        <v>5.2999999999999999E-2</v>
      </c>
      <c r="G92" s="342">
        <v>5.2999999999999999E-2</v>
      </c>
    </row>
    <row r="93" spans="1:7" x14ac:dyDescent="0.25">
      <c r="A93" s="291"/>
      <c r="B93" s="183" t="s">
        <v>167</v>
      </c>
      <c r="C93" s="342">
        <v>4.2999999999999997E-2</v>
      </c>
      <c r="D93" s="342">
        <v>0.435</v>
      </c>
      <c r="E93" s="342">
        <v>0.435</v>
      </c>
      <c r="F93" s="342">
        <v>8.6999999999999994E-2</v>
      </c>
      <c r="G93" s="342">
        <v>0</v>
      </c>
    </row>
    <row r="94" spans="1:7" x14ac:dyDescent="0.25">
      <c r="A94" s="291"/>
      <c r="B94" s="183" t="s">
        <v>159</v>
      </c>
      <c r="C94" s="342">
        <v>6.7000000000000004E-2</v>
      </c>
      <c r="D94" s="342">
        <v>0.3</v>
      </c>
      <c r="E94" s="342">
        <v>0.33300000000000002</v>
      </c>
      <c r="F94" s="342">
        <v>0.23300000000000001</v>
      </c>
      <c r="G94" s="342">
        <v>6.7000000000000004E-2</v>
      </c>
    </row>
    <row r="95" spans="1:7" x14ac:dyDescent="0.25">
      <c r="A95" s="291"/>
      <c r="B95" s="183" t="s">
        <v>153</v>
      </c>
      <c r="C95" s="342">
        <v>0</v>
      </c>
      <c r="D95" s="342">
        <v>0.36099999999999999</v>
      </c>
      <c r="E95" s="342">
        <v>0.36099999999999999</v>
      </c>
      <c r="F95" s="342">
        <v>0.19400000000000001</v>
      </c>
      <c r="G95" s="342">
        <v>8.3000000000000004E-2</v>
      </c>
    </row>
    <row r="96" spans="1:7" x14ac:dyDescent="0.25">
      <c r="A96" s="291"/>
      <c r="B96" s="183" t="s">
        <v>91</v>
      </c>
      <c r="C96" s="342">
        <v>0</v>
      </c>
      <c r="D96" s="342">
        <v>0.3</v>
      </c>
      <c r="E96" s="342">
        <v>0.6</v>
      </c>
      <c r="F96" s="342">
        <v>0.1</v>
      </c>
      <c r="G96" s="342">
        <v>0</v>
      </c>
    </row>
    <row r="97" spans="1:7" x14ac:dyDescent="0.25">
      <c r="A97" s="291"/>
      <c r="B97" s="183" t="s">
        <v>172</v>
      </c>
      <c r="C97" s="342">
        <v>0</v>
      </c>
      <c r="D97" s="342">
        <v>0.38500000000000001</v>
      </c>
      <c r="E97" s="342">
        <v>0.38500000000000001</v>
      </c>
      <c r="F97" s="342">
        <v>0.23100000000000001</v>
      </c>
      <c r="G97" s="342">
        <v>0</v>
      </c>
    </row>
    <row r="98" spans="1:7" x14ac:dyDescent="0.25">
      <c r="A98" s="291"/>
      <c r="B98" s="183" t="s">
        <v>176</v>
      </c>
      <c r="C98" s="342">
        <v>0</v>
      </c>
      <c r="D98" s="342">
        <v>0.6</v>
      </c>
      <c r="E98" s="342">
        <v>0.2</v>
      </c>
      <c r="F98" s="342">
        <v>0.2</v>
      </c>
      <c r="G98" s="342">
        <v>0</v>
      </c>
    </row>
    <row r="99" spans="1:7" x14ac:dyDescent="0.25">
      <c r="A99" s="291"/>
      <c r="B99" s="183" t="s">
        <v>170</v>
      </c>
      <c r="C99" s="342">
        <v>0.04</v>
      </c>
      <c r="D99" s="342">
        <v>0.5</v>
      </c>
      <c r="E99" s="342">
        <v>0.3</v>
      </c>
      <c r="F99" s="342">
        <v>0.14000000000000001</v>
      </c>
      <c r="G99" s="342">
        <v>0.02</v>
      </c>
    </row>
    <row r="100" spans="1:7" x14ac:dyDescent="0.25">
      <c r="A100" s="291"/>
      <c r="B100" s="183" t="s">
        <v>127</v>
      </c>
      <c r="C100" s="342">
        <v>0.111</v>
      </c>
      <c r="D100" s="342">
        <v>0.5</v>
      </c>
      <c r="E100" s="342">
        <v>0.33300000000000002</v>
      </c>
      <c r="F100" s="342">
        <v>5.6000000000000001E-2</v>
      </c>
      <c r="G100" s="342">
        <v>0</v>
      </c>
    </row>
    <row r="101" spans="1:7" x14ac:dyDescent="0.25">
      <c r="A101" s="291"/>
      <c r="B101" s="183" t="s">
        <v>120</v>
      </c>
      <c r="C101" s="342">
        <v>6.2E-2</v>
      </c>
      <c r="D101" s="342">
        <v>0.46200000000000002</v>
      </c>
      <c r="E101" s="342">
        <v>0.35399999999999998</v>
      </c>
      <c r="F101" s="342">
        <v>0.108</v>
      </c>
      <c r="G101" s="342">
        <v>1.4999999999999999E-2</v>
      </c>
    </row>
    <row r="102" spans="1:7" x14ac:dyDescent="0.25">
      <c r="A102" s="291"/>
      <c r="B102" s="183" t="s">
        <v>186</v>
      </c>
      <c r="C102" s="342">
        <v>0</v>
      </c>
      <c r="D102" s="342">
        <v>0.53800000000000003</v>
      </c>
      <c r="E102" s="342">
        <v>0.23100000000000001</v>
      </c>
      <c r="F102" s="342">
        <v>0.23100000000000001</v>
      </c>
      <c r="G102" s="342">
        <v>0</v>
      </c>
    </row>
    <row r="103" spans="1:7" x14ac:dyDescent="0.25">
      <c r="A103" s="291"/>
      <c r="B103" s="183" t="s">
        <v>188</v>
      </c>
      <c r="C103" s="342">
        <v>0</v>
      </c>
      <c r="D103" s="342">
        <v>0.6</v>
      </c>
      <c r="E103" s="342">
        <v>0.2</v>
      </c>
      <c r="F103" s="342">
        <v>0.2</v>
      </c>
      <c r="G103" s="342">
        <v>0</v>
      </c>
    </row>
    <row r="104" spans="1:7" x14ac:dyDescent="0.25">
      <c r="A104" s="291"/>
      <c r="B104" s="183" t="s">
        <v>121</v>
      </c>
      <c r="C104" s="342">
        <v>0.107</v>
      </c>
      <c r="D104" s="342">
        <v>0.53600000000000003</v>
      </c>
      <c r="E104" s="342">
        <v>0.25</v>
      </c>
      <c r="F104" s="342">
        <v>0.107</v>
      </c>
      <c r="G104" s="342">
        <v>0</v>
      </c>
    </row>
    <row r="105" spans="1:7" x14ac:dyDescent="0.25">
      <c r="A105" s="291" t="s">
        <v>373</v>
      </c>
      <c r="B105" s="183" t="s">
        <v>149</v>
      </c>
      <c r="C105" s="342">
        <v>9.7000000000000003E-2</v>
      </c>
      <c r="D105" s="342">
        <v>0.41899999999999998</v>
      </c>
      <c r="E105" s="342">
        <v>0.35499999999999998</v>
      </c>
      <c r="F105" s="342">
        <v>0.129</v>
      </c>
      <c r="G105" s="342">
        <v>0</v>
      </c>
    </row>
    <row r="106" spans="1:7" x14ac:dyDescent="0.25">
      <c r="A106" s="291"/>
      <c r="B106" s="183" t="s">
        <v>146</v>
      </c>
      <c r="C106" s="342">
        <v>0.1</v>
      </c>
      <c r="D106" s="342">
        <v>0.5</v>
      </c>
      <c r="E106" s="342">
        <v>0.35</v>
      </c>
      <c r="F106" s="342">
        <v>0.05</v>
      </c>
      <c r="G106" s="342">
        <v>0</v>
      </c>
    </row>
    <row r="107" spans="1:7" x14ac:dyDescent="0.25">
      <c r="A107" s="291"/>
      <c r="B107" s="183" t="s">
        <v>139</v>
      </c>
      <c r="C107" s="342">
        <v>0.11799999999999999</v>
      </c>
      <c r="D107" s="342">
        <v>0.52900000000000003</v>
      </c>
      <c r="E107" s="342">
        <v>0.29399999999999998</v>
      </c>
      <c r="F107" s="342">
        <v>5.8999999999999997E-2</v>
      </c>
      <c r="G107" s="342">
        <v>0</v>
      </c>
    </row>
    <row r="108" spans="1:7" x14ac:dyDescent="0.25">
      <c r="A108" s="291"/>
      <c r="B108" s="183" t="s">
        <v>192</v>
      </c>
      <c r="C108" s="342">
        <v>0</v>
      </c>
      <c r="D108" s="342">
        <v>0.61099999999999999</v>
      </c>
      <c r="E108" s="342">
        <v>0.33300000000000002</v>
      </c>
      <c r="F108" s="342">
        <v>5.6000000000000001E-2</v>
      </c>
      <c r="G108" s="342">
        <v>0</v>
      </c>
    </row>
    <row r="109" spans="1:7" x14ac:dyDescent="0.25">
      <c r="A109" s="291"/>
      <c r="B109" s="183" t="s">
        <v>150</v>
      </c>
      <c r="C109" s="342">
        <v>0</v>
      </c>
      <c r="D109" s="342">
        <v>0.56000000000000005</v>
      </c>
      <c r="E109" s="342">
        <v>0.44</v>
      </c>
      <c r="F109" s="342">
        <v>0</v>
      </c>
      <c r="G109" s="342">
        <v>0</v>
      </c>
    </row>
    <row r="110" spans="1:7" x14ac:dyDescent="0.25">
      <c r="A110" s="291"/>
      <c r="B110" s="183" t="s">
        <v>145</v>
      </c>
      <c r="C110" s="342">
        <v>0</v>
      </c>
      <c r="D110" s="342">
        <v>0.75</v>
      </c>
      <c r="E110" s="342">
        <v>0.25</v>
      </c>
      <c r="F110" s="342">
        <v>0</v>
      </c>
      <c r="G110" s="342">
        <v>0</v>
      </c>
    </row>
    <row r="111" spans="1:7" x14ac:dyDescent="0.25">
      <c r="A111" s="291"/>
      <c r="B111" s="183" t="s">
        <v>141</v>
      </c>
      <c r="C111" s="342">
        <v>4.9000000000000002E-2</v>
      </c>
      <c r="D111" s="342">
        <v>0.51200000000000001</v>
      </c>
      <c r="E111" s="342">
        <v>0.34100000000000003</v>
      </c>
      <c r="F111" s="342">
        <v>9.8000000000000004E-2</v>
      </c>
      <c r="G111" s="342">
        <v>0</v>
      </c>
    </row>
    <row r="112" spans="1:7" x14ac:dyDescent="0.25">
      <c r="A112" s="291"/>
      <c r="B112" s="183" t="s">
        <v>107</v>
      </c>
      <c r="C112" s="342">
        <v>3.1E-2</v>
      </c>
      <c r="D112" s="342">
        <v>0.625</v>
      </c>
      <c r="E112" s="342">
        <v>0.313</v>
      </c>
      <c r="F112" s="342">
        <v>3.1E-2</v>
      </c>
      <c r="G112" s="342">
        <v>0</v>
      </c>
    </row>
    <row r="113" spans="1:7" x14ac:dyDescent="0.25">
      <c r="A113" s="291"/>
      <c r="B113" s="183" t="s">
        <v>105</v>
      </c>
      <c r="C113" s="342">
        <v>4.2999999999999997E-2</v>
      </c>
      <c r="D113" s="342">
        <v>0.60899999999999999</v>
      </c>
      <c r="E113" s="342">
        <v>0.30399999999999999</v>
      </c>
      <c r="F113" s="342">
        <v>4.2999999999999997E-2</v>
      </c>
      <c r="G113" s="342">
        <v>0</v>
      </c>
    </row>
    <row r="114" spans="1:7" x14ac:dyDescent="0.25">
      <c r="A114" s="291"/>
      <c r="B114" s="183" t="s">
        <v>125</v>
      </c>
      <c r="C114" s="342">
        <v>4.2000000000000003E-2</v>
      </c>
      <c r="D114" s="342">
        <v>0.45800000000000002</v>
      </c>
      <c r="E114" s="342">
        <v>0.45800000000000002</v>
      </c>
      <c r="F114" s="342">
        <v>4.2000000000000003E-2</v>
      </c>
      <c r="G114" s="342">
        <v>0</v>
      </c>
    </row>
    <row r="115" spans="1:7" x14ac:dyDescent="0.25">
      <c r="A115" s="291"/>
      <c r="B115" s="183" t="s">
        <v>147</v>
      </c>
      <c r="C115" s="342">
        <v>5.6000000000000001E-2</v>
      </c>
      <c r="D115" s="342">
        <v>0.44400000000000001</v>
      </c>
      <c r="E115" s="342">
        <v>0.33300000000000002</v>
      </c>
      <c r="F115" s="342">
        <v>0.111</v>
      </c>
      <c r="G115" s="342">
        <v>5.6000000000000001E-2</v>
      </c>
    </row>
    <row r="116" spans="1:7" x14ac:dyDescent="0.25">
      <c r="A116" s="291"/>
      <c r="B116" s="183" t="s">
        <v>185</v>
      </c>
      <c r="C116" s="342">
        <v>0.111</v>
      </c>
      <c r="D116" s="342">
        <v>0.111</v>
      </c>
      <c r="E116" s="342">
        <v>0.55600000000000005</v>
      </c>
      <c r="F116" s="342">
        <v>0.222</v>
      </c>
      <c r="G116" s="342">
        <v>0</v>
      </c>
    </row>
    <row r="117" spans="1:7" x14ac:dyDescent="0.25">
      <c r="A117" s="291"/>
      <c r="B117" s="183" t="s">
        <v>138</v>
      </c>
      <c r="C117" s="342">
        <v>6.0999999999999999E-2</v>
      </c>
      <c r="D117" s="342">
        <v>0.45500000000000002</v>
      </c>
      <c r="E117" s="342">
        <v>0.45500000000000002</v>
      </c>
      <c r="F117" s="342">
        <v>0.03</v>
      </c>
      <c r="G117" s="342">
        <v>0</v>
      </c>
    </row>
    <row r="118" spans="1:7" x14ac:dyDescent="0.25">
      <c r="A118" s="291"/>
      <c r="B118" s="183" t="s">
        <v>82</v>
      </c>
      <c r="C118" s="342">
        <v>0.105</v>
      </c>
      <c r="D118" s="342">
        <v>0.57899999999999996</v>
      </c>
      <c r="E118" s="342">
        <v>0.316</v>
      </c>
      <c r="F118" s="342">
        <v>0</v>
      </c>
      <c r="G118" s="342">
        <v>0</v>
      </c>
    </row>
    <row r="119" spans="1:7" x14ac:dyDescent="0.25">
      <c r="A119" s="291"/>
      <c r="B119" s="183" t="s">
        <v>157</v>
      </c>
      <c r="C119" s="342">
        <v>9.0999999999999998E-2</v>
      </c>
      <c r="D119" s="342">
        <v>0.27300000000000002</v>
      </c>
      <c r="E119" s="342">
        <v>0.54500000000000004</v>
      </c>
      <c r="F119" s="342">
        <v>9.0999999999999998E-2</v>
      </c>
      <c r="G119" s="342">
        <v>0</v>
      </c>
    </row>
    <row r="120" spans="1:7" x14ac:dyDescent="0.25">
      <c r="A120" s="291"/>
      <c r="B120" s="183" t="s">
        <v>156</v>
      </c>
      <c r="C120" s="342">
        <v>0.106</v>
      </c>
      <c r="D120" s="342">
        <v>0.42599999999999999</v>
      </c>
      <c r="E120" s="342">
        <v>0.27700000000000002</v>
      </c>
      <c r="F120" s="342">
        <v>0.128</v>
      </c>
      <c r="G120" s="342">
        <v>6.4000000000000001E-2</v>
      </c>
    </row>
    <row r="121" spans="1:7" x14ac:dyDescent="0.25">
      <c r="A121" s="291"/>
      <c r="B121" s="183" t="s">
        <v>134</v>
      </c>
      <c r="C121" s="342">
        <v>0</v>
      </c>
      <c r="D121" s="342">
        <v>0.6</v>
      </c>
      <c r="E121" s="342">
        <v>0.33300000000000002</v>
      </c>
      <c r="F121" s="342">
        <v>6.7000000000000004E-2</v>
      </c>
      <c r="G121" s="342">
        <v>0</v>
      </c>
    </row>
    <row r="122" spans="1:7" x14ac:dyDescent="0.25">
      <c r="A122" s="291"/>
      <c r="B122" s="183" t="s">
        <v>86</v>
      </c>
      <c r="C122" s="342">
        <v>0.125</v>
      </c>
      <c r="D122" s="342">
        <v>0.5</v>
      </c>
      <c r="E122" s="342">
        <v>0.375</v>
      </c>
      <c r="F122" s="342">
        <v>0</v>
      </c>
      <c r="G122" s="342">
        <v>0</v>
      </c>
    </row>
    <row r="123" spans="1:7" x14ac:dyDescent="0.25">
      <c r="A123" s="291"/>
      <c r="B123" s="183" t="s">
        <v>158</v>
      </c>
      <c r="C123" s="342">
        <v>0.125</v>
      </c>
      <c r="D123" s="342">
        <v>0.375</v>
      </c>
      <c r="E123" s="342">
        <v>0.25</v>
      </c>
      <c r="F123" s="342">
        <v>0.25</v>
      </c>
      <c r="G123" s="342">
        <v>0</v>
      </c>
    </row>
    <row r="124" spans="1:7" x14ac:dyDescent="0.25">
      <c r="A124" s="291"/>
      <c r="B124" s="183" t="s">
        <v>142</v>
      </c>
      <c r="C124" s="342">
        <v>0</v>
      </c>
      <c r="D124" s="342">
        <v>0.42899999999999999</v>
      </c>
      <c r="E124" s="342">
        <v>0.33300000000000002</v>
      </c>
      <c r="F124" s="342">
        <v>0.23799999999999999</v>
      </c>
      <c r="G124" s="342">
        <v>0</v>
      </c>
    </row>
    <row r="125" spans="1:7" x14ac:dyDescent="0.25">
      <c r="A125" s="291"/>
      <c r="B125" s="183" t="s">
        <v>181</v>
      </c>
      <c r="C125" s="342">
        <v>0</v>
      </c>
      <c r="D125" s="342">
        <v>0.64700000000000002</v>
      </c>
      <c r="E125" s="342">
        <v>0.17599999999999999</v>
      </c>
      <c r="F125" s="342">
        <v>0.17599999999999999</v>
      </c>
      <c r="G125" s="342">
        <v>0</v>
      </c>
    </row>
    <row r="126" spans="1:7" x14ac:dyDescent="0.25">
      <c r="A126" s="291"/>
      <c r="B126" s="183" t="s">
        <v>184</v>
      </c>
      <c r="C126" s="342">
        <v>0</v>
      </c>
      <c r="D126" s="342">
        <v>0.48</v>
      </c>
      <c r="E126" s="342">
        <v>0.4</v>
      </c>
      <c r="F126" s="342">
        <v>0.12</v>
      </c>
      <c r="G126" s="342">
        <v>0</v>
      </c>
    </row>
    <row r="127" spans="1:7" x14ac:dyDescent="0.25">
      <c r="A127" s="291"/>
      <c r="B127" s="183" t="s">
        <v>189</v>
      </c>
      <c r="C127" s="342">
        <v>0</v>
      </c>
      <c r="D127" s="342">
        <v>0.38900000000000001</v>
      </c>
      <c r="E127" s="342">
        <v>0.55600000000000005</v>
      </c>
      <c r="F127" s="342">
        <v>5.6000000000000001E-2</v>
      </c>
      <c r="G127" s="342">
        <v>0</v>
      </c>
    </row>
    <row r="128" spans="1:7" x14ac:dyDescent="0.25">
      <c r="A128" s="297" t="s">
        <v>374</v>
      </c>
      <c r="B128" s="183" t="s">
        <v>171</v>
      </c>
      <c r="C128" s="342">
        <v>0</v>
      </c>
      <c r="D128" s="342">
        <v>0.435</v>
      </c>
      <c r="E128" s="342">
        <v>0.435</v>
      </c>
      <c r="F128" s="342">
        <v>8.6999999999999994E-2</v>
      </c>
      <c r="G128" s="342">
        <v>4.2999999999999997E-2</v>
      </c>
    </row>
    <row r="129" spans="1:7" x14ac:dyDescent="0.25">
      <c r="A129" s="291"/>
      <c r="B129" s="183" t="s">
        <v>110</v>
      </c>
      <c r="C129" s="342">
        <v>7.6999999999999999E-2</v>
      </c>
      <c r="D129" s="342">
        <v>0.61499999999999999</v>
      </c>
      <c r="E129" s="342">
        <v>0.308</v>
      </c>
      <c r="F129" s="342">
        <v>0</v>
      </c>
      <c r="G129" s="342">
        <v>0</v>
      </c>
    </row>
    <row r="130" spans="1:7" x14ac:dyDescent="0.25">
      <c r="A130" s="291"/>
      <c r="B130" s="183" t="s">
        <v>180</v>
      </c>
      <c r="C130" s="342">
        <v>0.03</v>
      </c>
      <c r="D130" s="342">
        <v>0.36399999999999999</v>
      </c>
      <c r="E130" s="342">
        <v>0.42399999999999999</v>
      </c>
      <c r="F130" s="342">
        <v>0.152</v>
      </c>
      <c r="G130" s="342">
        <v>0.03</v>
      </c>
    </row>
    <row r="131" spans="1:7" x14ac:dyDescent="0.25">
      <c r="A131" s="291"/>
      <c r="B131" s="183" t="s">
        <v>195</v>
      </c>
      <c r="C131" s="342">
        <v>0</v>
      </c>
      <c r="D131" s="342">
        <v>0.23100000000000001</v>
      </c>
      <c r="E131" s="342">
        <v>0.46200000000000002</v>
      </c>
      <c r="F131" s="342">
        <v>0.23100000000000001</v>
      </c>
      <c r="G131" s="342">
        <v>7.6999999999999999E-2</v>
      </c>
    </row>
    <row r="132" spans="1:7" x14ac:dyDescent="0.25">
      <c r="A132" s="291"/>
      <c r="B132" s="183" t="s">
        <v>193</v>
      </c>
      <c r="C132" s="342">
        <v>6.5000000000000002E-2</v>
      </c>
      <c r="D132" s="342">
        <v>0.38700000000000001</v>
      </c>
      <c r="E132" s="342">
        <v>0.41899999999999998</v>
      </c>
      <c r="F132" s="342">
        <v>9.7000000000000003E-2</v>
      </c>
      <c r="G132" s="342">
        <v>3.2000000000000001E-2</v>
      </c>
    </row>
    <row r="133" spans="1:7" x14ac:dyDescent="0.25">
      <c r="A133" s="291"/>
      <c r="B133" s="183" t="s">
        <v>133</v>
      </c>
      <c r="C133" s="342">
        <v>0</v>
      </c>
      <c r="D133" s="342">
        <v>0.46200000000000002</v>
      </c>
      <c r="E133" s="342">
        <v>0.38500000000000001</v>
      </c>
      <c r="F133" s="342">
        <v>7.6999999999999999E-2</v>
      </c>
      <c r="G133" s="342">
        <v>7.6999999999999999E-2</v>
      </c>
    </row>
    <row r="134" spans="1:7" x14ac:dyDescent="0.25">
      <c r="A134" s="291"/>
      <c r="B134" s="183" t="s">
        <v>89</v>
      </c>
      <c r="C134" s="342">
        <v>0</v>
      </c>
      <c r="D134" s="342">
        <v>0.77800000000000002</v>
      </c>
      <c r="E134" s="342">
        <v>0.222</v>
      </c>
      <c r="F134" s="342">
        <v>0</v>
      </c>
      <c r="G134" s="342">
        <v>0</v>
      </c>
    </row>
    <row r="135" spans="1:7" x14ac:dyDescent="0.25">
      <c r="A135" s="291"/>
      <c r="B135" s="183" t="s">
        <v>140</v>
      </c>
      <c r="C135" s="342">
        <v>8.3000000000000004E-2</v>
      </c>
      <c r="D135" s="342">
        <v>0.33300000000000002</v>
      </c>
      <c r="E135" s="342">
        <v>0.41699999999999998</v>
      </c>
      <c r="F135" s="342">
        <v>0.16700000000000001</v>
      </c>
      <c r="G135" s="342">
        <v>0</v>
      </c>
    </row>
    <row r="136" spans="1:7" x14ac:dyDescent="0.25">
      <c r="A136" s="291"/>
      <c r="B136" s="183" t="s">
        <v>162</v>
      </c>
      <c r="C136" s="342">
        <v>6.7000000000000004E-2</v>
      </c>
      <c r="D136" s="342">
        <v>0.46700000000000003</v>
      </c>
      <c r="E136" s="342">
        <v>0.33300000000000002</v>
      </c>
      <c r="F136" s="342">
        <v>0.13300000000000001</v>
      </c>
      <c r="G136" s="342">
        <v>0</v>
      </c>
    </row>
    <row r="137" spans="1:7" x14ac:dyDescent="0.25">
      <c r="A137" s="291"/>
      <c r="B137" s="183" t="s">
        <v>187</v>
      </c>
      <c r="C137" s="342">
        <v>0</v>
      </c>
      <c r="D137" s="342">
        <v>0.36399999999999999</v>
      </c>
      <c r="E137" s="342">
        <v>0.33300000000000002</v>
      </c>
      <c r="F137" s="342">
        <v>0.27300000000000002</v>
      </c>
      <c r="G137" s="342">
        <v>0.03</v>
      </c>
    </row>
    <row r="138" spans="1:7" x14ac:dyDescent="0.25">
      <c r="A138" s="291"/>
      <c r="B138" s="183" t="s">
        <v>131</v>
      </c>
      <c r="C138" s="342">
        <v>0.182</v>
      </c>
      <c r="D138" s="342">
        <v>0.54500000000000004</v>
      </c>
      <c r="E138" s="342">
        <v>0.182</v>
      </c>
      <c r="F138" s="342">
        <v>9.0999999999999998E-2</v>
      </c>
      <c r="G138" s="342">
        <v>0</v>
      </c>
    </row>
    <row r="139" spans="1:7" x14ac:dyDescent="0.25">
      <c r="A139" s="291"/>
      <c r="B139" s="183" t="s">
        <v>100</v>
      </c>
      <c r="C139" s="342">
        <v>0.1</v>
      </c>
      <c r="D139" s="342">
        <v>0.7</v>
      </c>
      <c r="E139" s="342">
        <v>0.15</v>
      </c>
      <c r="F139" s="342">
        <v>0.05</v>
      </c>
      <c r="G139" s="342">
        <v>0</v>
      </c>
    </row>
    <row r="140" spans="1:7" x14ac:dyDescent="0.25">
      <c r="A140" s="291"/>
      <c r="B140" s="183" t="s">
        <v>83</v>
      </c>
      <c r="C140" s="342">
        <v>0.14799999999999999</v>
      </c>
      <c r="D140" s="342">
        <v>0.55600000000000005</v>
      </c>
      <c r="E140" s="342">
        <v>0.25900000000000001</v>
      </c>
      <c r="F140" s="342">
        <v>3.6999999999999998E-2</v>
      </c>
      <c r="G140" s="342">
        <v>0</v>
      </c>
    </row>
    <row r="141" spans="1:7" x14ac:dyDescent="0.25">
      <c r="A141" s="291"/>
      <c r="B141" s="183" t="s">
        <v>81</v>
      </c>
      <c r="C141" s="342">
        <v>4.8000000000000001E-2</v>
      </c>
      <c r="D141" s="342">
        <v>0.71399999999999997</v>
      </c>
      <c r="E141" s="342">
        <v>0.14299999999999999</v>
      </c>
      <c r="F141" s="342">
        <v>9.5000000000000001E-2</v>
      </c>
      <c r="G141" s="342">
        <v>0</v>
      </c>
    </row>
    <row r="142" spans="1:7" x14ac:dyDescent="0.25">
      <c r="A142" s="291"/>
      <c r="B142" s="183" t="s">
        <v>182</v>
      </c>
      <c r="C142" s="342">
        <v>0</v>
      </c>
      <c r="D142" s="342">
        <v>0.66700000000000004</v>
      </c>
      <c r="E142" s="342">
        <v>0.111</v>
      </c>
      <c r="F142" s="342">
        <v>0.222</v>
      </c>
      <c r="G142" s="342">
        <v>0</v>
      </c>
    </row>
    <row r="143" spans="1:7" x14ac:dyDescent="0.25">
      <c r="A143" s="291"/>
      <c r="B143" s="183" t="s">
        <v>126</v>
      </c>
      <c r="C143" s="342">
        <v>0.16</v>
      </c>
      <c r="D143" s="342">
        <v>0.36</v>
      </c>
      <c r="E143" s="342">
        <v>0.28000000000000003</v>
      </c>
      <c r="F143" s="342">
        <v>0.12</v>
      </c>
      <c r="G143" s="342">
        <v>0.08</v>
      </c>
    </row>
    <row r="144" spans="1:7" x14ac:dyDescent="0.25">
      <c r="A144" s="291"/>
      <c r="B144" s="183" t="s">
        <v>75</v>
      </c>
      <c r="C144" s="342">
        <v>0.125</v>
      </c>
      <c r="D144" s="342">
        <v>0.70799999999999996</v>
      </c>
      <c r="E144" s="342">
        <v>0.125</v>
      </c>
      <c r="F144" s="342">
        <v>4.2000000000000003E-2</v>
      </c>
      <c r="G144" s="342">
        <v>0</v>
      </c>
    </row>
    <row r="145" spans="1:7" x14ac:dyDescent="0.25">
      <c r="A145" s="291"/>
      <c r="B145" s="183" t="s">
        <v>152</v>
      </c>
      <c r="C145" s="342">
        <v>0.05</v>
      </c>
      <c r="D145" s="342">
        <v>0.6</v>
      </c>
      <c r="E145" s="342">
        <v>0.3</v>
      </c>
      <c r="F145" s="342">
        <v>0.05</v>
      </c>
      <c r="G145" s="342">
        <v>0</v>
      </c>
    </row>
    <row r="146" spans="1:7" x14ac:dyDescent="0.25">
      <c r="A146" s="297" t="s">
        <v>375</v>
      </c>
      <c r="B146" s="183" t="s">
        <v>376</v>
      </c>
      <c r="C146" s="342">
        <v>0</v>
      </c>
      <c r="D146" s="342">
        <v>0.53800000000000003</v>
      </c>
      <c r="E146" s="342">
        <v>0.38500000000000001</v>
      </c>
      <c r="F146" s="342">
        <v>7.6999999999999999E-2</v>
      </c>
      <c r="G146" s="342">
        <v>0</v>
      </c>
    </row>
    <row r="147" spans="1:7" x14ac:dyDescent="0.25">
      <c r="A147" s="291"/>
      <c r="B147" s="183" t="s">
        <v>377</v>
      </c>
      <c r="C147" s="342">
        <v>0</v>
      </c>
      <c r="D147" s="342">
        <v>0.58799999999999997</v>
      </c>
      <c r="E147" s="342">
        <v>0.23499999999999999</v>
      </c>
      <c r="F147" s="342">
        <v>0.17599999999999999</v>
      </c>
      <c r="G147" s="342">
        <v>0</v>
      </c>
    </row>
    <row r="148" spans="1:7" x14ac:dyDescent="0.25">
      <c r="A148" s="291"/>
      <c r="B148" s="183" t="s">
        <v>378</v>
      </c>
      <c r="C148" s="342">
        <v>0</v>
      </c>
      <c r="D148" s="342">
        <v>0.64</v>
      </c>
      <c r="E148" s="342">
        <v>0.2</v>
      </c>
      <c r="F148" s="342">
        <v>0.12</v>
      </c>
      <c r="G148" s="342">
        <v>0.04</v>
      </c>
    </row>
    <row r="149" spans="1:7" x14ac:dyDescent="0.25">
      <c r="A149" s="291"/>
      <c r="B149" s="183" t="s">
        <v>379</v>
      </c>
      <c r="C149" s="342">
        <v>0</v>
      </c>
      <c r="D149" s="342">
        <v>0.46700000000000003</v>
      </c>
      <c r="E149" s="342">
        <v>0.33300000000000002</v>
      </c>
      <c r="F149" s="342">
        <v>0.2</v>
      </c>
      <c r="G149" s="342">
        <v>0</v>
      </c>
    </row>
    <row r="150" spans="1:7" x14ac:dyDescent="0.25">
      <c r="A150" s="291"/>
      <c r="B150" s="183" t="s">
        <v>380</v>
      </c>
      <c r="C150" s="342">
        <v>0</v>
      </c>
      <c r="D150" s="342">
        <v>0.438</v>
      </c>
      <c r="E150" s="342">
        <v>0.438</v>
      </c>
      <c r="F150" s="342">
        <v>0.125</v>
      </c>
      <c r="G150" s="342">
        <v>0</v>
      </c>
    </row>
    <row r="151" spans="1:7" x14ac:dyDescent="0.25">
      <c r="A151" s="291"/>
      <c r="B151" s="183" t="s">
        <v>254</v>
      </c>
      <c r="C151" s="342">
        <v>0</v>
      </c>
      <c r="D151" s="342">
        <v>0.55600000000000005</v>
      </c>
      <c r="E151" s="342">
        <v>0.33300000000000002</v>
      </c>
      <c r="F151" s="342">
        <v>0.111</v>
      </c>
      <c r="G151" s="342">
        <v>0</v>
      </c>
    </row>
    <row r="152" spans="1:7" x14ac:dyDescent="0.25">
      <c r="A152" s="291"/>
      <c r="B152" s="183" t="s">
        <v>198</v>
      </c>
      <c r="C152" s="342">
        <v>0</v>
      </c>
      <c r="D152" s="342">
        <v>0.23100000000000001</v>
      </c>
      <c r="E152" s="342">
        <v>0.61499999999999999</v>
      </c>
      <c r="F152" s="342">
        <v>7.6999999999999999E-2</v>
      </c>
      <c r="G152" s="342">
        <v>7.6999999999999999E-2</v>
      </c>
    </row>
    <row r="153" spans="1:7" x14ac:dyDescent="0.25">
      <c r="A153" s="291"/>
      <c r="B153" s="183" t="s">
        <v>399</v>
      </c>
      <c r="C153" s="342">
        <v>0.158</v>
      </c>
      <c r="D153" s="342">
        <v>0.36799999999999999</v>
      </c>
      <c r="E153" s="342">
        <v>0.316</v>
      </c>
      <c r="F153" s="342">
        <v>0.158</v>
      </c>
      <c r="G153" s="342">
        <v>0</v>
      </c>
    </row>
    <row r="154" spans="1:7" x14ac:dyDescent="0.25">
      <c r="A154" s="291"/>
      <c r="B154" s="183" t="s">
        <v>400</v>
      </c>
      <c r="C154" s="342">
        <v>0.13800000000000001</v>
      </c>
      <c r="D154" s="342">
        <v>0.41399999999999998</v>
      </c>
      <c r="E154" s="342">
        <v>0.27600000000000002</v>
      </c>
      <c r="F154" s="342">
        <v>0.17199999999999999</v>
      </c>
      <c r="G154" s="342">
        <v>0</v>
      </c>
    </row>
    <row r="155" spans="1:7" x14ac:dyDescent="0.25">
      <c r="A155" s="291"/>
      <c r="B155" s="183" t="s">
        <v>401</v>
      </c>
      <c r="C155" s="342">
        <v>0.111</v>
      </c>
      <c r="D155" s="342">
        <v>0.33300000000000002</v>
      </c>
      <c r="E155" s="342">
        <v>0.25900000000000001</v>
      </c>
      <c r="F155" s="342">
        <v>0.29599999999999999</v>
      </c>
      <c r="G155" s="342">
        <v>0</v>
      </c>
    </row>
    <row r="156" spans="1:7" x14ac:dyDescent="0.25">
      <c r="A156" s="291"/>
      <c r="B156" s="183" t="s">
        <v>72</v>
      </c>
      <c r="C156" s="342">
        <v>6.3E-2</v>
      </c>
      <c r="D156" s="342">
        <v>0.68799999999999994</v>
      </c>
      <c r="E156" s="342">
        <v>0.25</v>
      </c>
      <c r="F156" s="342">
        <v>0</v>
      </c>
      <c r="G156" s="342">
        <v>0</v>
      </c>
    </row>
    <row r="157" spans="1:7" x14ac:dyDescent="0.25">
      <c r="A157" s="291"/>
      <c r="B157" s="183" t="s">
        <v>113</v>
      </c>
      <c r="C157" s="342">
        <v>0.109</v>
      </c>
      <c r="D157" s="342">
        <v>0.47799999999999998</v>
      </c>
      <c r="E157" s="342">
        <v>0.32600000000000001</v>
      </c>
      <c r="F157" s="342">
        <v>8.6999999999999994E-2</v>
      </c>
      <c r="G157" s="342">
        <v>0</v>
      </c>
    </row>
    <row r="158" spans="1:7" x14ac:dyDescent="0.25">
      <c r="A158" s="291"/>
      <c r="B158" s="183" t="s">
        <v>197</v>
      </c>
      <c r="C158" s="342">
        <v>0</v>
      </c>
      <c r="D158" s="342">
        <v>0.313</v>
      </c>
      <c r="E158" s="342">
        <v>0.313</v>
      </c>
      <c r="F158" s="342">
        <v>0.188</v>
      </c>
      <c r="G158" s="342">
        <v>0.188</v>
      </c>
    </row>
    <row r="159" spans="1:7" x14ac:dyDescent="0.25">
      <c r="A159" s="291"/>
      <c r="B159" s="183" t="s">
        <v>74</v>
      </c>
      <c r="C159" s="342">
        <v>0</v>
      </c>
      <c r="D159" s="342">
        <v>0.8</v>
      </c>
      <c r="E159" s="342">
        <v>0.2</v>
      </c>
      <c r="F159" s="342">
        <v>0</v>
      </c>
      <c r="G159" s="342">
        <v>0</v>
      </c>
    </row>
    <row r="160" spans="1:7" x14ac:dyDescent="0.25">
      <c r="A160" s="291"/>
      <c r="B160" s="183" t="s">
        <v>175</v>
      </c>
      <c r="C160" s="342">
        <v>0.1</v>
      </c>
      <c r="D160" s="342">
        <v>0.6</v>
      </c>
      <c r="E160" s="342">
        <v>0.2</v>
      </c>
      <c r="F160" s="342">
        <v>0.1</v>
      </c>
      <c r="G160" s="342">
        <v>0</v>
      </c>
    </row>
    <row r="161" spans="1:7" x14ac:dyDescent="0.25">
      <c r="A161" s="291"/>
      <c r="B161" s="183" t="s">
        <v>98</v>
      </c>
      <c r="C161" s="342">
        <v>0</v>
      </c>
      <c r="D161" s="342">
        <v>0.83299999999999996</v>
      </c>
      <c r="E161" s="342">
        <v>0.16700000000000001</v>
      </c>
      <c r="F161" s="342">
        <v>0</v>
      </c>
      <c r="G161" s="342">
        <v>0</v>
      </c>
    </row>
    <row r="162" spans="1:7" x14ac:dyDescent="0.25">
      <c r="A162" s="291"/>
      <c r="B162" s="289" t="s">
        <v>173</v>
      </c>
      <c r="C162" s="342">
        <v>3.4000000000000002E-2</v>
      </c>
      <c r="D162" s="342">
        <v>0.44800000000000001</v>
      </c>
      <c r="E162" s="342">
        <v>0.34499999999999997</v>
      </c>
      <c r="F162" s="342">
        <v>0.13800000000000001</v>
      </c>
      <c r="G162" s="342">
        <v>3.4000000000000002E-2</v>
      </c>
    </row>
    <row r="163" spans="1:7" x14ac:dyDescent="0.25">
      <c r="A163" s="291"/>
      <c r="B163" s="183" t="s">
        <v>123</v>
      </c>
      <c r="C163" s="342">
        <v>3.3000000000000002E-2</v>
      </c>
      <c r="D163" s="342">
        <v>0.46700000000000003</v>
      </c>
      <c r="E163" s="342">
        <v>0.4</v>
      </c>
      <c r="F163" s="342">
        <v>0.1</v>
      </c>
      <c r="G163" s="342">
        <v>0</v>
      </c>
    </row>
    <row r="164" spans="1:7" x14ac:dyDescent="0.25">
      <c r="A164" s="291"/>
      <c r="B164" s="183" t="s">
        <v>87</v>
      </c>
      <c r="C164" s="342">
        <v>9.0999999999999998E-2</v>
      </c>
      <c r="D164" s="342">
        <v>0.72699999999999998</v>
      </c>
      <c r="E164" s="342">
        <v>0.182</v>
      </c>
      <c r="F164" s="342">
        <v>0</v>
      </c>
      <c r="G164" s="342">
        <v>0</v>
      </c>
    </row>
    <row r="165" spans="1:7" x14ac:dyDescent="0.25">
      <c r="A165" s="291"/>
      <c r="B165" s="183" t="s">
        <v>92</v>
      </c>
      <c r="C165" s="342">
        <v>4.2999999999999997E-2</v>
      </c>
      <c r="D165" s="342">
        <v>0.69599999999999995</v>
      </c>
      <c r="E165" s="342">
        <v>0.217</v>
      </c>
      <c r="F165" s="342">
        <v>4.2999999999999997E-2</v>
      </c>
      <c r="G165" s="342">
        <v>0</v>
      </c>
    </row>
    <row r="166" spans="1:7" x14ac:dyDescent="0.25">
      <c r="A166" s="291"/>
      <c r="B166" s="183" t="s">
        <v>68</v>
      </c>
      <c r="C166" s="342">
        <v>0.111</v>
      </c>
      <c r="D166" s="342">
        <v>0.77800000000000002</v>
      </c>
      <c r="E166" s="342">
        <v>0</v>
      </c>
      <c r="F166" s="342">
        <v>0.111</v>
      </c>
      <c r="G166" s="342">
        <v>0</v>
      </c>
    </row>
    <row r="167" spans="1:7" x14ac:dyDescent="0.25">
      <c r="A167" s="26"/>
      <c r="B167" s="183" t="s">
        <v>199</v>
      </c>
      <c r="C167" s="342">
        <v>3.3000000000000002E-2</v>
      </c>
      <c r="D167" s="342">
        <v>0.33300000000000002</v>
      </c>
      <c r="E167" s="342">
        <v>0.3</v>
      </c>
      <c r="F167" s="342">
        <v>0.13300000000000001</v>
      </c>
      <c r="G167" s="342">
        <v>0.2</v>
      </c>
    </row>
  </sheetData>
  <hyperlinks>
    <hyperlink ref="A1" location="'List of Figs &amp; Tables'!A1" display="Link to Index"/>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workbookViewId="0">
      <selection activeCell="D2" sqref="D2"/>
    </sheetView>
  </sheetViews>
  <sheetFormatPr defaultRowHeight="15" x14ac:dyDescent="0.25"/>
  <sheetData>
    <row r="1" spans="1:8" x14ac:dyDescent="0.25">
      <c r="A1" s="89" t="s">
        <v>278</v>
      </c>
    </row>
    <row r="4" spans="1:8" x14ac:dyDescent="0.25">
      <c r="A4" s="191"/>
      <c r="B4" s="198" t="s">
        <v>317</v>
      </c>
      <c r="D4" s="191"/>
      <c r="E4" s="191"/>
      <c r="F4" s="191"/>
      <c r="G4" s="191"/>
      <c r="H4" s="191"/>
    </row>
    <row r="5" spans="1:8" ht="15.75" thickBot="1" x14ac:dyDescent="0.3">
      <c r="A5" s="191"/>
      <c r="B5" s="191"/>
      <c r="C5" s="191"/>
      <c r="D5" s="191"/>
      <c r="E5" s="191"/>
      <c r="F5" s="191"/>
      <c r="G5" s="191"/>
      <c r="H5" s="191"/>
    </row>
    <row r="6" spans="1:8" x14ac:dyDescent="0.25">
      <c r="A6" s="191"/>
      <c r="B6" s="199" t="s">
        <v>324</v>
      </c>
      <c r="C6" s="200"/>
      <c r="D6" s="200"/>
      <c r="E6" s="199" t="s">
        <v>325</v>
      </c>
      <c r="F6" s="200"/>
      <c r="G6" s="200"/>
      <c r="H6" s="191"/>
    </row>
    <row r="7" spans="1:8" x14ac:dyDescent="0.25">
      <c r="A7" s="191"/>
      <c r="B7" s="194" t="s">
        <v>326</v>
      </c>
      <c r="C7" s="193"/>
      <c r="D7" s="193"/>
      <c r="E7" s="194" t="s">
        <v>327</v>
      </c>
      <c r="F7" s="193"/>
      <c r="G7" s="193"/>
      <c r="H7" s="191"/>
    </row>
    <row r="8" spans="1:8" x14ac:dyDescent="0.25">
      <c r="A8" s="191"/>
      <c r="B8" s="193"/>
      <c r="C8" s="194" t="s">
        <v>328</v>
      </c>
      <c r="D8" s="193"/>
      <c r="E8" s="194"/>
      <c r="F8" s="193"/>
      <c r="G8" s="193"/>
      <c r="H8" s="191"/>
    </row>
    <row r="9" spans="1:8" x14ac:dyDescent="0.25">
      <c r="A9" s="191"/>
      <c r="B9" s="193"/>
      <c r="C9" s="193"/>
      <c r="D9" s="193"/>
      <c r="E9" s="194"/>
      <c r="F9" s="193"/>
      <c r="G9" s="193"/>
      <c r="H9" s="191"/>
    </row>
    <row r="10" spans="1:8" ht="15.75" thickBot="1" x14ac:dyDescent="0.3">
      <c r="A10" s="191"/>
      <c r="B10" s="193"/>
      <c r="C10" s="193"/>
      <c r="D10" s="194"/>
      <c r="E10" s="193"/>
      <c r="F10" s="193"/>
      <c r="G10" s="193"/>
      <c r="H10" s="191"/>
    </row>
    <row r="11" spans="1:8" ht="15.75" thickBot="1" x14ac:dyDescent="0.3">
      <c r="A11" s="26"/>
      <c r="B11" s="195" t="s">
        <v>329</v>
      </c>
      <c r="C11" s="196">
        <v>1</v>
      </c>
      <c r="D11" s="196">
        <v>2</v>
      </c>
      <c r="E11" s="196">
        <v>3</v>
      </c>
      <c r="F11" s="196">
        <v>4</v>
      </c>
      <c r="G11" s="196">
        <v>5</v>
      </c>
      <c r="H11" s="191"/>
    </row>
    <row r="12" spans="1:8" x14ac:dyDescent="0.25">
      <c r="A12" s="291" t="s">
        <v>330</v>
      </c>
      <c r="B12" s="191" t="s">
        <v>216</v>
      </c>
      <c r="C12" s="342">
        <v>0.125</v>
      </c>
      <c r="D12" s="342">
        <v>0.60399999999999998</v>
      </c>
      <c r="E12" s="342">
        <v>0.16700000000000001</v>
      </c>
      <c r="F12" s="342">
        <v>0.104</v>
      </c>
      <c r="G12" s="342">
        <v>0</v>
      </c>
      <c r="H12" s="192"/>
    </row>
    <row r="13" spans="1:8" x14ac:dyDescent="0.25">
      <c r="A13" s="291"/>
      <c r="B13" s="191" t="s">
        <v>225</v>
      </c>
      <c r="C13" s="342">
        <v>9.0999999999999998E-2</v>
      </c>
      <c r="D13" s="342">
        <v>0.34499999999999997</v>
      </c>
      <c r="E13" s="342">
        <v>0.218</v>
      </c>
      <c r="F13" s="342">
        <v>0.32700000000000001</v>
      </c>
      <c r="G13" s="342">
        <v>1.7999999999999999E-2</v>
      </c>
      <c r="H13" s="192"/>
    </row>
    <row r="14" spans="1:8" x14ac:dyDescent="0.25">
      <c r="A14" s="291"/>
      <c r="B14" s="191" t="s">
        <v>263</v>
      </c>
      <c r="C14" s="342">
        <v>0.1</v>
      </c>
      <c r="D14" s="342">
        <v>0.8</v>
      </c>
      <c r="E14" s="342">
        <v>0.1</v>
      </c>
      <c r="F14" s="342">
        <v>0</v>
      </c>
      <c r="G14" s="342">
        <v>0</v>
      </c>
      <c r="H14" s="192"/>
    </row>
    <row r="15" spans="1:8" x14ac:dyDescent="0.25">
      <c r="A15" s="291"/>
      <c r="B15" s="191" t="s">
        <v>331</v>
      </c>
      <c r="C15" s="342">
        <v>7.0999999999999994E-2</v>
      </c>
      <c r="D15" s="342">
        <v>0.57099999999999995</v>
      </c>
      <c r="E15" s="342">
        <v>0.214</v>
      </c>
      <c r="F15" s="342">
        <v>0.14299999999999999</v>
      </c>
      <c r="G15" s="342">
        <v>0</v>
      </c>
      <c r="H15" s="192"/>
    </row>
    <row r="16" spans="1:8" x14ac:dyDescent="0.25">
      <c r="A16" s="291"/>
      <c r="B16" s="191" t="s">
        <v>266</v>
      </c>
      <c r="C16" s="342">
        <v>0.125</v>
      </c>
      <c r="D16" s="342">
        <v>0.5</v>
      </c>
      <c r="E16" s="342">
        <v>0.25</v>
      </c>
      <c r="F16" s="342">
        <v>0</v>
      </c>
      <c r="G16" s="342">
        <v>0.125</v>
      </c>
      <c r="H16" s="192"/>
    </row>
    <row r="17" spans="1:8" x14ac:dyDescent="0.25">
      <c r="A17" s="291"/>
      <c r="B17" s="191" t="s">
        <v>256</v>
      </c>
      <c r="C17" s="342">
        <v>0.125</v>
      </c>
      <c r="D17" s="342">
        <v>0.25</v>
      </c>
      <c r="E17" s="342">
        <v>0.5</v>
      </c>
      <c r="F17" s="342">
        <v>0.125</v>
      </c>
      <c r="G17" s="342">
        <v>0</v>
      </c>
      <c r="H17" s="192"/>
    </row>
    <row r="18" spans="1:8" x14ac:dyDescent="0.25">
      <c r="A18" s="291"/>
      <c r="B18" s="191" t="s">
        <v>262</v>
      </c>
      <c r="C18" s="342">
        <v>6.3E-2</v>
      </c>
      <c r="D18" s="342">
        <v>0.56299999999999994</v>
      </c>
      <c r="E18" s="342">
        <v>0.313</v>
      </c>
      <c r="F18" s="342">
        <v>0</v>
      </c>
      <c r="G18" s="342">
        <v>6.3E-2</v>
      </c>
      <c r="H18" s="192"/>
    </row>
    <row r="19" spans="1:8" x14ac:dyDescent="0.25">
      <c r="A19" s="291"/>
      <c r="B19" s="191" t="s">
        <v>300</v>
      </c>
      <c r="C19" s="342">
        <v>0</v>
      </c>
      <c r="D19" s="342">
        <v>0.222</v>
      </c>
      <c r="E19" s="342">
        <v>0.222</v>
      </c>
      <c r="F19" s="342">
        <v>0.33300000000000002</v>
      </c>
      <c r="G19" s="342">
        <v>0.222</v>
      </c>
      <c r="H19" s="192"/>
    </row>
    <row r="20" spans="1:8" x14ac:dyDescent="0.25">
      <c r="A20" s="291"/>
      <c r="B20" s="191" t="s">
        <v>244</v>
      </c>
      <c r="C20" s="342">
        <v>0.16700000000000001</v>
      </c>
      <c r="D20" s="342">
        <v>0.69</v>
      </c>
      <c r="E20" s="342">
        <v>0.14299999999999999</v>
      </c>
      <c r="F20" s="342">
        <v>0</v>
      </c>
      <c r="G20" s="342">
        <v>0</v>
      </c>
      <c r="H20" s="192"/>
    </row>
    <row r="21" spans="1:8" x14ac:dyDescent="0.25">
      <c r="A21" s="291"/>
      <c r="B21" s="191" t="s">
        <v>265</v>
      </c>
      <c r="C21" s="342">
        <v>0.14299999999999999</v>
      </c>
      <c r="D21" s="342">
        <v>0.28599999999999998</v>
      </c>
      <c r="E21" s="342">
        <v>0.42899999999999999</v>
      </c>
      <c r="F21" s="342">
        <v>0.14299999999999999</v>
      </c>
      <c r="G21" s="342">
        <v>0</v>
      </c>
      <c r="H21" s="192"/>
    </row>
    <row r="22" spans="1:8" x14ac:dyDescent="0.25">
      <c r="A22" s="291" t="s">
        <v>332</v>
      </c>
      <c r="B22" s="191" t="s">
        <v>333</v>
      </c>
      <c r="C22" s="342">
        <v>0.41199999999999998</v>
      </c>
      <c r="D22" s="342">
        <v>0.52900000000000003</v>
      </c>
      <c r="E22" s="342">
        <v>0</v>
      </c>
      <c r="F22" s="342">
        <v>0</v>
      </c>
      <c r="G22" s="342">
        <v>5.8999999999999997E-2</v>
      </c>
      <c r="H22" s="192"/>
    </row>
    <row r="23" spans="1:8" x14ac:dyDescent="0.25">
      <c r="A23" s="291"/>
      <c r="B23" s="191" t="s">
        <v>334</v>
      </c>
      <c r="C23" s="342">
        <v>0</v>
      </c>
      <c r="D23" s="342">
        <v>0.158</v>
      </c>
      <c r="E23" s="342">
        <v>0.36799999999999999</v>
      </c>
      <c r="F23" s="342">
        <v>0.42099999999999999</v>
      </c>
      <c r="G23" s="342">
        <v>5.2999999999999999E-2</v>
      </c>
      <c r="H23" s="192"/>
    </row>
    <row r="24" spans="1:8" x14ac:dyDescent="0.25">
      <c r="A24" s="291"/>
      <c r="B24" s="191" t="s">
        <v>335</v>
      </c>
      <c r="C24" s="342">
        <v>8.6999999999999994E-2</v>
      </c>
      <c r="D24" s="342">
        <v>0.65200000000000002</v>
      </c>
      <c r="E24" s="342">
        <v>0.217</v>
      </c>
      <c r="F24" s="342">
        <v>0</v>
      </c>
      <c r="G24" s="342">
        <v>4.2999999999999997E-2</v>
      </c>
      <c r="H24" s="192"/>
    </row>
    <row r="25" spans="1:8" x14ac:dyDescent="0.25">
      <c r="A25" s="291"/>
      <c r="B25" s="191" t="s">
        <v>336</v>
      </c>
      <c r="C25" s="342">
        <v>6.0999999999999999E-2</v>
      </c>
      <c r="D25" s="342">
        <v>0.21199999999999999</v>
      </c>
      <c r="E25" s="342">
        <v>0.182</v>
      </c>
      <c r="F25" s="342">
        <v>0.30299999999999999</v>
      </c>
      <c r="G25" s="342">
        <v>0.24199999999999999</v>
      </c>
      <c r="H25" s="192"/>
    </row>
    <row r="26" spans="1:8" x14ac:dyDescent="0.25">
      <c r="A26" s="291"/>
      <c r="B26" s="191" t="s">
        <v>337</v>
      </c>
      <c r="C26" s="342">
        <v>6.0999999999999999E-2</v>
      </c>
      <c r="D26" s="342">
        <v>0.224</v>
      </c>
      <c r="E26" s="342">
        <v>0.34699999999999998</v>
      </c>
      <c r="F26" s="342">
        <v>0.28599999999999998</v>
      </c>
      <c r="G26" s="342">
        <v>8.2000000000000003E-2</v>
      </c>
      <c r="H26" s="192"/>
    </row>
    <row r="27" spans="1:8" x14ac:dyDescent="0.25">
      <c r="A27" s="291"/>
      <c r="B27" s="191" t="s">
        <v>338</v>
      </c>
      <c r="C27" s="342">
        <v>0.105</v>
      </c>
      <c r="D27" s="342">
        <v>0.68400000000000005</v>
      </c>
      <c r="E27" s="342">
        <v>0.21099999999999999</v>
      </c>
      <c r="F27" s="342">
        <v>0</v>
      </c>
      <c r="G27" s="342">
        <v>0</v>
      </c>
      <c r="H27" s="192"/>
    </row>
    <row r="28" spans="1:8" x14ac:dyDescent="0.25">
      <c r="A28" s="291"/>
      <c r="B28" s="191" t="s">
        <v>339</v>
      </c>
      <c r="C28" s="342">
        <v>0.19400000000000001</v>
      </c>
      <c r="D28" s="342">
        <v>0.58299999999999996</v>
      </c>
      <c r="E28" s="342">
        <v>0.19400000000000001</v>
      </c>
      <c r="F28" s="342">
        <v>0</v>
      </c>
      <c r="G28" s="342">
        <v>2.8000000000000001E-2</v>
      </c>
      <c r="H28" s="192"/>
    </row>
    <row r="29" spans="1:8" x14ac:dyDescent="0.25">
      <c r="A29" s="291"/>
      <c r="B29" s="191" t="s">
        <v>340</v>
      </c>
      <c r="C29" s="342">
        <v>0.121</v>
      </c>
      <c r="D29" s="342">
        <v>0.55200000000000005</v>
      </c>
      <c r="E29" s="342">
        <v>0.27600000000000002</v>
      </c>
      <c r="F29" s="342">
        <v>3.4000000000000002E-2</v>
      </c>
      <c r="G29" s="342">
        <v>1.7000000000000001E-2</v>
      </c>
      <c r="H29" s="192"/>
    </row>
    <row r="30" spans="1:8" x14ac:dyDescent="0.25">
      <c r="A30" s="291"/>
      <c r="B30" s="191" t="s">
        <v>341</v>
      </c>
      <c r="C30" s="342">
        <v>8.6999999999999994E-2</v>
      </c>
      <c r="D30" s="342">
        <v>0.56499999999999995</v>
      </c>
      <c r="E30" s="342">
        <v>0.217</v>
      </c>
      <c r="F30" s="342">
        <v>8.6999999999999994E-2</v>
      </c>
      <c r="G30" s="342">
        <v>4.2999999999999997E-2</v>
      </c>
      <c r="H30" s="192"/>
    </row>
    <row r="31" spans="1:8" x14ac:dyDescent="0.25">
      <c r="A31" s="291"/>
      <c r="B31" s="191" t="s">
        <v>342</v>
      </c>
      <c r="C31" s="342">
        <v>0.308</v>
      </c>
      <c r="D31" s="342">
        <v>0.65400000000000003</v>
      </c>
      <c r="E31" s="342">
        <v>0</v>
      </c>
      <c r="F31" s="342">
        <v>0</v>
      </c>
      <c r="G31" s="342">
        <v>3.7999999999999999E-2</v>
      </c>
      <c r="H31" s="192"/>
    </row>
    <row r="32" spans="1:8" x14ac:dyDescent="0.25">
      <c r="A32" s="291"/>
      <c r="B32" s="191" t="s">
        <v>343</v>
      </c>
      <c r="C32" s="342">
        <v>0.15</v>
      </c>
      <c r="D32" s="342">
        <v>0.42499999999999999</v>
      </c>
      <c r="E32" s="342">
        <v>0.27500000000000002</v>
      </c>
      <c r="F32" s="342">
        <v>0.1</v>
      </c>
      <c r="G32" s="342">
        <v>0.05</v>
      </c>
      <c r="H32" s="192"/>
    </row>
    <row r="33" spans="1:8" x14ac:dyDescent="0.25">
      <c r="A33" s="291"/>
      <c r="B33" s="191" t="s">
        <v>344</v>
      </c>
      <c r="C33" s="342">
        <v>7.0000000000000007E-2</v>
      </c>
      <c r="D33" s="342">
        <v>0.372</v>
      </c>
      <c r="E33" s="342">
        <v>0.32600000000000001</v>
      </c>
      <c r="F33" s="342">
        <v>0.186</v>
      </c>
      <c r="G33" s="342">
        <v>4.7E-2</v>
      </c>
      <c r="H33" s="192"/>
    </row>
    <row r="34" spans="1:8" x14ac:dyDescent="0.25">
      <c r="A34" s="291"/>
      <c r="B34" s="191" t="s">
        <v>345</v>
      </c>
      <c r="C34" s="342">
        <v>0</v>
      </c>
      <c r="D34" s="342">
        <v>0.313</v>
      </c>
      <c r="E34" s="342">
        <v>0.313</v>
      </c>
      <c r="F34" s="342">
        <v>0.188</v>
      </c>
      <c r="G34" s="342">
        <v>0.188</v>
      </c>
      <c r="H34" s="192"/>
    </row>
    <row r="35" spans="1:8" x14ac:dyDescent="0.25">
      <c r="A35" s="291"/>
      <c r="B35" s="191" t="s">
        <v>346</v>
      </c>
      <c r="C35" s="342">
        <v>0.28299999999999997</v>
      </c>
      <c r="D35" s="342">
        <v>0.52800000000000002</v>
      </c>
      <c r="E35" s="342">
        <v>0.17</v>
      </c>
      <c r="F35" s="342">
        <v>0</v>
      </c>
      <c r="G35" s="342">
        <v>1.9E-2</v>
      </c>
      <c r="H35" s="192"/>
    </row>
    <row r="36" spans="1:8" x14ac:dyDescent="0.25">
      <c r="A36" s="291"/>
      <c r="B36" s="191" t="s">
        <v>347</v>
      </c>
      <c r="C36" s="342">
        <v>0.14799999999999999</v>
      </c>
      <c r="D36" s="342">
        <v>0.63</v>
      </c>
      <c r="E36" s="342">
        <v>0.14799999999999999</v>
      </c>
      <c r="F36" s="342">
        <v>7.3999999999999996E-2</v>
      </c>
      <c r="G36" s="342">
        <v>0</v>
      </c>
      <c r="H36" s="192"/>
    </row>
    <row r="37" spans="1:8" x14ac:dyDescent="0.25">
      <c r="A37" s="291"/>
      <c r="B37" s="191" t="s">
        <v>348</v>
      </c>
      <c r="C37" s="342">
        <v>0.29099999999999998</v>
      </c>
      <c r="D37" s="342">
        <v>0.61799999999999999</v>
      </c>
      <c r="E37" s="342">
        <v>5.5E-2</v>
      </c>
      <c r="F37" s="342">
        <v>1.7999999999999999E-2</v>
      </c>
      <c r="G37" s="342">
        <v>1.7999999999999999E-2</v>
      </c>
      <c r="H37" s="192"/>
    </row>
    <row r="38" spans="1:8" x14ac:dyDescent="0.25">
      <c r="A38" s="291"/>
      <c r="B38" s="191" t="s">
        <v>349</v>
      </c>
      <c r="C38" s="342">
        <v>6.0999999999999999E-2</v>
      </c>
      <c r="D38" s="342">
        <v>0.48499999999999999</v>
      </c>
      <c r="E38" s="342">
        <v>0.33300000000000002</v>
      </c>
      <c r="F38" s="342">
        <v>6.0999999999999999E-2</v>
      </c>
      <c r="G38" s="342">
        <v>6.0999999999999999E-2</v>
      </c>
      <c r="H38" s="192"/>
    </row>
    <row r="39" spans="1:8" x14ac:dyDescent="0.25">
      <c r="A39" s="291"/>
      <c r="B39" s="191" t="s">
        <v>350</v>
      </c>
      <c r="C39" s="342">
        <v>0.28599999999999998</v>
      </c>
      <c r="D39" s="342">
        <v>0.56200000000000006</v>
      </c>
      <c r="E39" s="342">
        <v>9.5000000000000001E-2</v>
      </c>
      <c r="F39" s="342">
        <v>2.9000000000000001E-2</v>
      </c>
      <c r="G39" s="342">
        <v>2.9000000000000001E-2</v>
      </c>
      <c r="H39" s="192"/>
    </row>
    <row r="40" spans="1:8" x14ac:dyDescent="0.25">
      <c r="A40" s="291"/>
      <c r="B40" s="191" t="s">
        <v>351</v>
      </c>
      <c r="C40" s="342">
        <v>7.0999999999999994E-2</v>
      </c>
      <c r="D40" s="342">
        <v>0.5</v>
      </c>
      <c r="E40" s="342">
        <v>0.28599999999999998</v>
      </c>
      <c r="F40" s="342">
        <v>0.107</v>
      </c>
      <c r="G40" s="342">
        <v>3.5999999999999997E-2</v>
      </c>
      <c r="H40" s="192"/>
    </row>
    <row r="41" spans="1:8" x14ac:dyDescent="0.25">
      <c r="A41" s="291"/>
      <c r="B41" s="191" t="s">
        <v>352</v>
      </c>
      <c r="C41" s="342">
        <v>5.2999999999999999E-2</v>
      </c>
      <c r="D41" s="342">
        <v>0.63200000000000001</v>
      </c>
      <c r="E41" s="342">
        <v>0.21099999999999999</v>
      </c>
      <c r="F41" s="342">
        <v>0.105</v>
      </c>
      <c r="G41" s="342">
        <v>0</v>
      </c>
      <c r="H41" s="192"/>
    </row>
    <row r="42" spans="1:8" x14ac:dyDescent="0.25">
      <c r="A42" s="291"/>
      <c r="B42" s="191" t="s">
        <v>353</v>
      </c>
      <c r="C42" s="342">
        <v>8.5000000000000006E-2</v>
      </c>
      <c r="D42" s="342">
        <v>0.48899999999999999</v>
      </c>
      <c r="E42" s="342">
        <v>0.255</v>
      </c>
      <c r="F42" s="342">
        <v>0.128</v>
      </c>
      <c r="G42" s="342">
        <v>4.2999999999999997E-2</v>
      </c>
      <c r="H42" s="192"/>
    </row>
    <row r="43" spans="1:8" x14ac:dyDescent="0.25">
      <c r="A43" s="291"/>
      <c r="B43" s="191" t="s">
        <v>166</v>
      </c>
      <c r="C43" s="342">
        <v>0</v>
      </c>
      <c r="D43" s="342">
        <v>0.111</v>
      </c>
      <c r="E43" s="342">
        <v>0.222</v>
      </c>
      <c r="F43" s="342">
        <v>0.33300000000000002</v>
      </c>
      <c r="G43" s="342">
        <v>0.33300000000000002</v>
      </c>
      <c r="H43" s="192"/>
    </row>
    <row r="44" spans="1:8" x14ac:dyDescent="0.25">
      <c r="A44" s="291"/>
      <c r="B44" s="191" t="s">
        <v>95</v>
      </c>
      <c r="C44" s="342">
        <v>9.2999999999999999E-2</v>
      </c>
      <c r="D44" s="342">
        <v>0.58099999999999996</v>
      </c>
      <c r="E44" s="342">
        <v>0.23300000000000001</v>
      </c>
      <c r="F44" s="342">
        <v>2.3E-2</v>
      </c>
      <c r="G44" s="342">
        <v>7.0000000000000007E-2</v>
      </c>
      <c r="H44" s="192"/>
    </row>
    <row r="45" spans="1:8" x14ac:dyDescent="0.25">
      <c r="A45" s="291"/>
      <c r="B45" s="191" t="s">
        <v>122</v>
      </c>
      <c r="C45" s="342">
        <v>0</v>
      </c>
      <c r="D45" s="342">
        <v>0.154</v>
      </c>
      <c r="E45" s="342">
        <v>0.38500000000000001</v>
      </c>
      <c r="F45" s="342">
        <v>0.46200000000000002</v>
      </c>
      <c r="G45" s="342">
        <v>0</v>
      </c>
      <c r="H45" s="192"/>
    </row>
    <row r="46" spans="1:8" x14ac:dyDescent="0.25">
      <c r="A46" s="291" t="s">
        <v>354</v>
      </c>
      <c r="B46" s="191" t="s">
        <v>355</v>
      </c>
      <c r="C46" s="342">
        <v>0.05</v>
      </c>
      <c r="D46" s="342">
        <v>0.1</v>
      </c>
      <c r="E46" s="342">
        <v>0.25</v>
      </c>
      <c r="F46" s="342">
        <v>0.45</v>
      </c>
      <c r="G46" s="342">
        <v>0.15</v>
      </c>
      <c r="H46" s="192"/>
    </row>
    <row r="47" spans="1:8" x14ac:dyDescent="0.25">
      <c r="A47" s="291"/>
      <c r="B47" s="191" t="s">
        <v>356</v>
      </c>
      <c r="C47" s="342">
        <v>4.4999999999999998E-2</v>
      </c>
      <c r="D47" s="342">
        <v>0.59099999999999997</v>
      </c>
      <c r="E47" s="342">
        <v>0.27300000000000002</v>
      </c>
      <c r="F47" s="342">
        <v>4.4999999999999998E-2</v>
      </c>
      <c r="G47" s="342">
        <v>4.4999999999999998E-2</v>
      </c>
      <c r="H47" s="192"/>
    </row>
    <row r="48" spans="1:8" x14ac:dyDescent="0.25">
      <c r="A48" s="291"/>
      <c r="B48" s="191" t="s">
        <v>357</v>
      </c>
      <c r="C48" s="342">
        <v>3.2000000000000001E-2</v>
      </c>
      <c r="D48" s="342">
        <v>0.35499999999999998</v>
      </c>
      <c r="E48" s="342">
        <v>0.48399999999999999</v>
      </c>
      <c r="F48" s="342">
        <v>6.5000000000000002E-2</v>
      </c>
      <c r="G48" s="342">
        <v>6.5000000000000002E-2</v>
      </c>
      <c r="H48" s="192"/>
    </row>
    <row r="49" spans="1:8" x14ac:dyDescent="0.25">
      <c r="A49" s="291"/>
      <c r="B49" s="191" t="s">
        <v>358</v>
      </c>
      <c r="C49" s="342">
        <v>0.15</v>
      </c>
      <c r="D49" s="342">
        <v>0.4</v>
      </c>
      <c r="E49" s="342">
        <v>0.35</v>
      </c>
      <c r="F49" s="342">
        <v>0.05</v>
      </c>
      <c r="G49" s="342">
        <v>0.05</v>
      </c>
      <c r="H49" s="192"/>
    </row>
    <row r="50" spans="1:8" x14ac:dyDescent="0.25">
      <c r="A50" s="291"/>
      <c r="B50" s="191" t="s">
        <v>359</v>
      </c>
      <c r="C50" s="342">
        <v>0</v>
      </c>
      <c r="D50" s="342">
        <v>0.625</v>
      </c>
      <c r="E50" s="342">
        <v>0.125</v>
      </c>
      <c r="F50" s="342">
        <v>0.25</v>
      </c>
      <c r="G50" s="342">
        <v>0</v>
      </c>
      <c r="H50" s="192"/>
    </row>
    <row r="51" spans="1:8" x14ac:dyDescent="0.25">
      <c r="A51" s="291"/>
      <c r="B51" s="191" t="s">
        <v>360</v>
      </c>
      <c r="C51" s="342">
        <v>0</v>
      </c>
      <c r="D51" s="342">
        <v>0.47399999999999998</v>
      </c>
      <c r="E51" s="342">
        <v>0.36799999999999999</v>
      </c>
      <c r="F51" s="342">
        <v>0.105</v>
      </c>
      <c r="G51" s="342">
        <v>5.2999999999999999E-2</v>
      </c>
      <c r="H51" s="192"/>
    </row>
    <row r="52" spans="1:8" x14ac:dyDescent="0.25">
      <c r="A52" s="291"/>
      <c r="B52" s="191" t="s">
        <v>361</v>
      </c>
      <c r="C52" s="342">
        <v>4.3999999999999997E-2</v>
      </c>
      <c r="D52" s="342">
        <v>0.44400000000000001</v>
      </c>
      <c r="E52" s="342">
        <v>0.378</v>
      </c>
      <c r="F52" s="342">
        <v>8.8999999999999996E-2</v>
      </c>
      <c r="G52" s="342">
        <v>4.3999999999999997E-2</v>
      </c>
      <c r="H52" s="192"/>
    </row>
    <row r="53" spans="1:8" x14ac:dyDescent="0.25">
      <c r="A53" s="291"/>
      <c r="B53" s="191" t="s">
        <v>362</v>
      </c>
      <c r="C53" s="342">
        <v>0.08</v>
      </c>
      <c r="D53" s="342">
        <v>0.4</v>
      </c>
      <c r="E53" s="342">
        <v>0.34</v>
      </c>
      <c r="F53" s="342">
        <v>0.16</v>
      </c>
      <c r="G53" s="342">
        <v>0.02</v>
      </c>
      <c r="H53" s="192"/>
    </row>
    <row r="54" spans="1:8" x14ac:dyDescent="0.25">
      <c r="A54" s="291"/>
      <c r="B54" s="191" t="s">
        <v>130</v>
      </c>
      <c r="C54" s="342">
        <v>0.14299999999999999</v>
      </c>
      <c r="D54" s="342">
        <v>0.57099999999999995</v>
      </c>
      <c r="E54" s="342">
        <v>0.19</v>
      </c>
      <c r="F54" s="342">
        <v>9.5000000000000001E-2</v>
      </c>
      <c r="G54" s="342">
        <v>0</v>
      </c>
      <c r="H54" s="192"/>
    </row>
    <row r="55" spans="1:8" x14ac:dyDescent="0.25">
      <c r="A55" s="291"/>
      <c r="B55" s="191" t="s">
        <v>103</v>
      </c>
      <c r="C55" s="342">
        <v>0.13</v>
      </c>
      <c r="D55" s="342">
        <v>0.69599999999999995</v>
      </c>
      <c r="E55" s="342">
        <v>0.17399999999999999</v>
      </c>
      <c r="F55" s="342">
        <v>0</v>
      </c>
      <c r="G55" s="342">
        <v>0</v>
      </c>
      <c r="H55" s="192"/>
    </row>
    <row r="56" spans="1:8" x14ac:dyDescent="0.25">
      <c r="A56" s="291"/>
      <c r="B56" s="191" t="s">
        <v>191</v>
      </c>
      <c r="C56" s="342">
        <v>1.7999999999999999E-2</v>
      </c>
      <c r="D56" s="342">
        <v>0.56399999999999995</v>
      </c>
      <c r="E56" s="342">
        <v>0.29099999999999998</v>
      </c>
      <c r="F56" s="342">
        <v>0.109</v>
      </c>
      <c r="G56" s="342">
        <v>1.7999999999999999E-2</v>
      </c>
      <c r="H56" s="192"/>
    </row>
    <row r="57" spans="1:8" x14ac:dyDescent="0.25">
      <c r="A57" s="291"/>
      <c r="B57" s="191" t="s">
        <v>117</v>
      </c>
      <c r="C57" s="342">
        <v>0.05</v>
      </c>
      <c r="D57" s="342">
        <v>0.75</v>
      </c>
      <c r="E57" s="342">
        <v>0.15</v>
      </c>
      <c r="F57" s="342">
        <v>2.5000000000000001E-2</v>
      </c>
      <c r="G57" s="342">
        <v>2.5000000000000001E-2</v>
      </c>
      <c r="H57" s="192"/>
    </row>
    <row r="58" spans="1:8" x14ac:dyDescent="0.25">
      <c r="A58" s="291"/>
      <c r="B58" s="191" t="s">
        <v>64</v>
      </c>
      <c r="C58" s="342">
        <v>9.8000000000000004E-2</v>
      </c>
      <c r="D58" s="342">
        <v>0.439</v>
      </c>
      <c r="E58" s="342">
        <v>0.29299999999999998</v>
      </c>
      <c r="F58" s="342">
        <v>0.14599999999999999</v>
      </c>
      <c r="G58" s="342">
        <v>2.4E-2</v>
      </c>
      <c r="H58" s="192"/>
    </row>
    <row r="59" spans="1:8" x14ac:dyDescent="0.25">
      <c r="A59" s="291"/>
      <c r="B59" s="191" t="s">
        <v>155</v>
      </c>
      <c r="C59" s="342">
        <v>3.2000000000000001E-2</v>
      </c>
      <c r="D59" s="342">
        <v>0.67700000000000005</v>
      </c>
      <c r="E59" s="342">
        <v>0.25800000000000001</v>
      </c>
      <c r="F59" s="342">
        <v>0</v>
      </c>
      <c r="G59" s="342">
        <v>3.2000000000000001E-2</v>
      </c>
      <c r="H59" s="192"/>
    </row>
    <row r="60" spans="1:8" x14ac:dyDescent="0.25">
      <c r="A60" s="291"/>
      <c r="B60" s="191" t="s">
        <v>119</v>
      </c>
      <c r="C60" s="342">
        <v>3.5999999999999997E-2</v>
      </c>
      <c r="D60" s="342">
        <v>0.64300000000000002</v>
      </c>
      <c r="E60" s="342">
        <v>0.28599999999999998</v>
      </c>
      <c r="F60" s="342">
        <v>0</v>
      </c>
      <c r="G60" s="342">
        <v>3.5999999999999997E-2</v>
      </c>
      <c r="H60" s="192"/>
    </row>
    <row r="61" spans="1:8" x14ac:dyDescent="0.25">
      <c r="A61" s="291" t="s">
        <v>363</v>
      </c>
      <c r="B61" s="191" t="s">
        <v>132</v>
      </c>
      <c r="C61" s="342">
        <v>9.0999999999999998E-2</v>
      </c>
      <c r="D61" s="342">
        <v>0.54500000000000004</v>
      </c>
      <c r="E61" s="342">
        <v>0.36399999999999999</v>
      </c>
      <c r="F61" s="342">
        <v>0</v>
      </c>
      <c r="G61" s="342">
        <v>0</v>
      </c>
      <c r="H61" s="192"/>
    </row>
    <row r="62" spans="1:8" x14ac:dyDescent="0.25">
      <c r="A62" s="291"/>
      <c r="B62" s="191" t="s">
        <v>151</v>
      </c>
      <c r="C62" s="342">
        <v>0</v>
      </c>
      <c r="D62" s="342">
        <v>0.5</v>
      </c>
      <c r="E62" s="342">
        <v>0.41699999999999998</v>
      </c>
      <c r="F62" s="342">
        <v>8.3000000000000004E-2</v>
      </c>
      <c r="G62" s="342">
        <v>0</v>
      </c>
      <c r="H62" s="192"/>
    </row>
    <row r="63" spans="1:8" x14ac:dyDescent="0.25">
      <c r="A63" s="291"/>
      <c r="B63" s="191" t="s">
        <v>114</v>
      </c>
      <c r="C63" s="342">
        <v>0.125</v>
      </c>
      <c r="D63" s="342">
        <v>0.5</v>
      </c>
      <c r="E63" s="342">
        <v>0.25</v>
      </c>
      <c r="F63" s="342">
        <v>0.125</v>
      </c>
      <c r="G63" s="342">
        <v>0</v>
      </c>
      <c r="H63" s="192"/>
    </row>
    <row r="64" spans="1:8" x14ac:dyDescent="0.25">
      <c r="A64" s="291"/>
      <c r="B64" s="191" t="s">
        <v>62</v>
      </c>
      <c r="C64" s="342">
        <v>4.2000000000000003E-2</v>
      </c>
      <c r="D64" s="342">
        <v>0.83299999999999996</v>
      </c>
      <c r="E64" s="342">
        <v>0</v>
      </c>
      <c r="F64" s="342">
        <v>0.125</v>
      </c>
      <c r="G64" s="342">
        <v>0</v>
      </c>
      <c r="H64" s="192"/>
    </row>
    <row r="65" spans="1:8" x14ac:dyDescent="0.25">
      <c r="A65" s="291"/>
      <c r="B65" s="191" t="s">
        <v>69</v>
      </c>
      <c r="C65" s="342">
        <v>0</v>
      </c>
      <c r="D65" s="342">
        <v>0.875</v>
      </c>
      <c r="E65" s="342">
        <v>0</v>
      </c>
      <c r="F65" s="342">
        <v>0.125</v>
      </c>
      <c r="G65" s="342">
        <v>0</v>
      </c>
      <c r="H65" s="192"/>
    </row>
    <row r="66" spans="1:8" x14ac:dyDescent="0.25">
      <c r="A66" s="291"/>
      <c r="B66" s="191" t="s">
        <v>136</v>
      </c>
      <c r="C66" s="342">
        <v>0</v>
      </c>
      <c r="D66" s="342">
        <v>0.26300000000000001</v>
      </c>
      <c r="E66" s="342">
        <v>0.36799999999999999</v>
      </c>
      <c r="F66" s="342">
        <v>0.26300000000000001</v>
      </c>
      <c r="G66" s="342">
        <v>0.105</v>
      </c>
      <c r="H66" s="192"/>
    </row>
    <row r="67" spans="1:8" x14ac:dyDescent="0.25">
      <c r="A67" s="291"/>
      <c r="B67" s="191" t="s">
        <v>124</v>
      </c>
      <c r="C67" s="342">
        <v>0</v>
      </c>
      <c r="D67" s="342">
        <v>0.33300000000000002</v>
      </c>
      <c r="E67" s="342">
        <v>0.66700000000000004</v>
      </c>
      <c r="F67" s="342">
        <v>0</v>
      </c>
      <c r="G67" s="342">
        <v>0</v>
      </c>
      <c r="H67" s="192"/>
    </row>
    <row r="68" spans="1:8" x14ac:dyDescent="0.25">
      <c r="A68" s="291"/>
      <c r="B68" s="191" t="s">
        <v>99</v>
      </c>
      <c r="C68" s="342">
        <v>5.8999999999999997E-2</v>
      </c>
      <c r="D68" s="342">
        <v>0.41199999999999998</v>
      </c>
      <c r="E68" s="342">
        <v>0.23499999999999999</v>
      </c>
      <c r="F68" s="342">
        <v>0.11799999999999999</v>
      </c>
      <c r="G68" s="342">
        <v>0.17599999999999999</v>
      </c>
      <c r="H68" s="192"/>
    </row>
    <row r="69" spans="1:8" x14ac:dyDescent="0.25">
      <c r="A69" s="291"/>
      <c r="B69" s="191" t="s">
        <v>177</v>
      </c>
      <c r="C69" s="342">
        <v>0</v>
      </c>
      <c r="D69" s="342">
        <v>0.2</v>
      </c>
      <c r="E69" s="342">
        <v>0.6</v>
      </c>
      <c r="F69" s="342">
        <v>0</v>
      </c>
      <c r="G69" s="342">
        <v>0.2</v>
      </c>
      <c r="H69" s="192"/>
    </row>
    <row r="70" spans="1:8" x14ac:dyDescent="0.25">
      <c r="A70" s="291"/>
      <c r="B70" s="191" t="s">
        <v>116</v>
      </c>
      <c r="C70" s="342">
        <v>0</v>
      </c>
      <c r="D70" s="342">
        <v>0.28599999999999998</v>
      </c>
      <c r="E70" s="342">
        <v>0.57099999999999995</v>
      </c>
      <c r="F70" s="342">
        <v>0.14299999999999999</v>
      </c>
      <c r="G70" s="342">
        <v>0</v>
      </c>
      <c r="H70" s="192"/>
    </row>
    <row r="71" spans="1:8" x14ac:dyDescent="0.25">
      <c r="A71" s="291"/>
      <c r="B71" s="191" t="s">
        <v>129</v>
      </c>
      <c r="C71" s="342">
        <v>0</v>
      </c>
      <c r="D71" s="342">
        <v>0.44400000000000001</v>
      </c>
      <c r="E71" s="342">
        <v>0.55600000000000005</v>
      </c>
      <c r="F71" s="342">
        <v>0</v>
      </c>
      <c r="G71" s="342">
        <v>0</v>
      </c>
      <c r="H71" s="192"/>
    </row>
    <row r="72" spans="1:8" x14ac:dyDescent="0.25">
      <c r="A72" s="291"/>
      <c r="B72" s="191" t="s">
        <v>76</v>
      </c>
      <c r="C72" s="342">
        <v>5.6000000000000001E-2</v>
      </c>
      <c r="D72" s="342">
        <v>0.66700000000000004</v>
      </c>
      <c r="E72" s="342">
        <v>0.222</v>
      </c>
      <c r="F72" s="342">
        <v>5.6000000000000001E-2</v>
      </c>
      <c r="G72" s="342">
        <v>0</v>
      </c>
      <c r="H72" s="192"/>
    </row>
    <row r="73" spans="1:8" x14ac:dyDescent="0.25">
      <c r="A73" s="291"/>
      <c r="B73" s="191" t="s">
        <v>160</v>
      </c>
      <c r="C73" s="342">
        <v>0</v>
      </c>
      <c r="D73" s="342">
        <v>0.16700000000000001</v>
      </c>
      <c r="E73" s="342">
        <v>0.222</v>
      </c>
      <c r="F73" s="342">
        <v>0.38900000000000001</v>
      </c>
      <c r="G73" s="342">
        <v>0.222</v>
      </c>
      <c r="H73" s="192"/>
    </row>
    <row r="74" spans="1:8" x14ac:dyDescent="0.25">
      <c r="A74" s="291"/>
      <c r="B74" s="191" t="s">
        <v>79</v>
      </c>
      <c r="C74" s="342">
        <v>0.1</v>
      </c>
      <c r="D74" s="342">
        <v>0.6</v>
      </c>
      <c r="E74" s="342">
        <v>0.3</v>
      </c>
      <c r="F74" s="342">
        <v>0</v>
      </c>
      <c r="G74" s="342">
        <v>0</v>
      </c>
      <c r="H74" s="192"/>
    </row>
    <row r="75" spans="1:8" x14ac:dyDescent="0.25">
      <c r="A75" s="291"/>
      <c r="B75" s="191" t="s">
        <v>364</v>
      </c>
      <c r="C75" s="342">
        <v>0.26700000000000002</v>
      </c>
      <c r="D75" s="342">
        <v>0.33300000000000002</v>
      </c>
      <c r="E75" s="342">
        <v>0.33300000000000002</v>
      </c>
      <c r="F75" s="342">
        <v>6.7000000000000004E-2</v>
      </c>
      <c r="G75" s="342">
        <v>0</v>
      </c>
      <c r="H75" s="192"/>
    </row>
    <row r="76" spans="1:8" x14ac:dyDescent="0.25">
      <c r="A76" s="291"/>
      <c r="B76" s="191" t="s">
        <v>365</v>
      </c>
      <c r="C76" s="342">
        <v>0.17899999999999999</v>
      </c>
      <c r="D76" s="342">
        <v>0.64300000000000002</v>
      </c>
      <c r="E76" s="342">
        <v>0.107</v>
      </c>
      <c r="F76" s="342">
        <v>7.0999999999999994E-2</v>
      </c>
      <c r="G76" s="342">
        <v>0</v>
      </c>
      <c r="H76" s="192"/>
    </row>
    <row r="77" spans="1:8" x14ac:dyDescent="0.25">
      <c r="A77" s="291"/>
      <c r="B77" s="191" t="s">
        <v>366</v>
      </c>
      <c r="C77" s="342">
        <v>0</v>
      </c>
      <c r="D77" s="342">
        <v>0.56499999999999995</v>
      </c>
      <c r="E77" s="342">
        <v>0.217</v>
      </c>
      <c r="F77" s="342">
        <v>0.17399999999999999</v>
      </c>
      <c r="G77" s="342">
        <v>4.2999999999999997E-2</v>
      </c>
      <c r="H77" s="192"/>
    </row>
    <row r="78" spans="1:8" x14ac:dyDescent="0.25">
      <c r="A78" s="291"/>
      <c r="B78" s="191" t="s">
        <v>211</v>
      </c>
      <c r="C78" s="342">
        <v>4.9000000000000002E-2</v>
      </c>
      <c r="D78" s="342">
        <v>0.63400000000000001</v>
      </c>
      <c r="E78" s="342">
        <v>0.24399999999999999</v>
      </c>
      <c r="F78" s="342">
        <v>7.2999999999999995E-2</v>
      </c>
      <c r="G78" s="342">
        <v>0</v>
      </c>
      <c r="H78" s="192"/>
    </row>
    <row r="79" spans="1:8" x14ac:dyDescent="0.25">
      <c r="A79" s="291"/>
      <c r="B79" s="191" t="s">
        <v>106</v>
      </c>
      <c r="C79" s="342">
        <v>9.0999999999999998E-2</v>
      </c>
      <c r="D79" s="342">
        <v>0.45500000000000002</v>
      </c>
      <c r="E79" s="342">
        <v>0.45500000000000002</v>
      </c>
      <c r="F79" s="342">
        <v>0</v>
      </c>
      <c r="G79" s="342">
        <v>0</v>
      </c>
      <c r="H79" s="192"/>
    </row>
    <row r="80" spans="1:8" x14ac:dyDescent="0.25">
      <c r="A80" s="291"/>
      <c r="B80" s="191" t="s">
        <v>102</v>
      </c>
      <c r="C80" s="342">
        <v>0.105</v>
      </c>
      <c r="D80" s="342">
        <v>0.73699999999999999</v>
      </c>
      <c r="E80" s="342">
        <v>0.158</v>
      </c>
      <c r="F80" s="342">
        <v>0</v>
      </c>
      <c r="G80" s="342">
        <v>0</v>
      </c>
      <c r="H80" s="192"/>
    </row>
    <row r="81" spans="1:8" x14ac:dyDescent="0.25">
      <c r="A81" s="291"/>
      <c r="B81" s="191" t="s">
        <v>217</v>
      </c>
      <c r="C81" s="342">
        <v>0.27300000000000002</v>
      </c>
      <c r="D81" s="342">
        <v>0.27300000000000002</v>
      </c>
      <c r="E81" s="342">
        <v>0.27300000000000002</v>
      </c>
      <c r="F81" s="342">
        <v>0.182</v>
      </c>
      <c r="G81" s="342">
        <v>0</v>
      </c>
      <c r="H81" s="192"/>
    </row>
    <row r="82" spans="1:8" x14ac:dyDescent="0.25">
      <c r="A82" s="291"/>
      <c r="B82" s="191" t="s">
        <v>367</v>
      </c>
      <c r="C82" s="342">
        <v>0.1</v>
      </c>
      <c r="D82" s="342">
        <v>0.3</v>
      </c>
      <c r="E82" s="342">
        <v>0.5</v>
      </c>
      <c r="F82" s="342">
        <v>0.1</v>
      </c>
      <c r="G82" s="342">
        <v>0</v>
      </c>
      <c r="H82" s="192"/>
    </row>
    <row r="83" spans="1:8" x14ac:dyDescent="0.25">
      <c r="A83" s="291"/>
      <c r="B83" s="191" t="s">
        <v>213</v>
      </c>
      <c r="C83" s="342">
        <v>0.125</v>
      </c>
      <c r="D83" s="342">
        <v>0.25</v>
      </c>
      <c r="E83" s="342">
        <v>0.375</v>
      </c>
      <c r="F83" s="342">
        <v>0.25</v>
      </c>
      <c r="G83" s="342">
        <v>0</v>
      </c>
      <c r="H83" s="192"/>
    </row>
    <row r="84" spans="1:8" x14ac:dyDescent="0.25">
      <c r="A84" s="291"/>
      <c r="B84" s="191" t="s">
        <v>368</v>
      </c>
      <c r="C84" s="342">
        <v>0.13</v>
      </c>
      <c r="D84" s="342">
        <v>0.30399999999999999</v>
      </c>
      <c r="E84" s="342">
        <v>0.435</v>
      </c>
      <c r="F84" s="342">
        <v>0.13</v>
      </c>
      <c r="G84" s="342">
        <v>0</v>
      </c>
      <c r="H84" s="192"/>
    </row>
    <row r="85" spans="1:8" x14ac:dyDescent="0.25">
      <c r="A85" s="291"/>
      <c r="B85" s="191" t="s">
        <v>369</v>
      </c>
      <c r="C85" s="342">
        <v>0</v>
      </c>
      <c r="D85" s="342">
        <v>0.25</v>
      </c>
      <c r="E85" s="342">
        <v>0.25</v>
      </c>
      <c r="F85" s="342">
        <v>0.5</v>
      </c>
      <c r="G85" s="342">
        <v>0</v>
      </c>
      <c r="H85" s="192"/>
    </row>
    <row r="86" spans="1:8" x14ac:dyDescent="0.25">
      <c r="A86" s="291"/>
      <c r="B86" s="191" t="s">
        <v>370</v>
      </c>
      <c r="C86" s="342">
        <v>0</v>
      </c>
      <c r="D86" s="342">
        <v>0.26700000000000002</v>
      </c>
      <c r="E86" s="342">
        <v>0.33300000000000002</v>
      </c>
      <c r="F86" s="342">
        <v>0.26700000000000002</v>
      </c>
      <c r="G86" s="342">
        <v>0.13300000000000001</v>
      </c>
      <c r="H86" s="192"/>
    </row>
    <row r="87" spans="1:8" x14ac:dyDescent="0.25">
      <c r="A87" s="291"/>
      <c r="B87" s="191" t="s">
        <v>148</v>
      </c>
      <c r="C87" s="342">
        <v>0.375</v>
      </c>
      <c r="D87" s="342">
        <v>0.25</v>
      </c>
      <c r="E87" s="342">
        <v>0.25</v>
      </c>
      <c r="F87" s="342">
        <v>0.125</v>
      </c>
      <c r="G87" s="342">
        <v>0</v>
      </c>
      <c r="H87" s="192"/>
    </row>
    <row r="88" spans="1:8" x14ac:dyDescent="0.25">
      <c r="A88" s="291"/>
      <c r="B88" s="191" t="s">
        <v>168</v>
      </c>
      <c r="C88" s="342">
        <v>7.6999999999999999E-2</v>
      </c>
      <c r="D88" s="342">
        <v>0.38500000000000001</v>
      </c>
      <c r="E88" s="342">
        <v>0.46200000000000002</v>
      </c>
      <c r="F88" s="342">
        <v>7.6999999999999999E-2</v>
      </c>
      <c r="G88" s="342">
        <v>0</v>
      </c>
      <c r="H88" s="192"/>
    </row>
    <row r="89" spans="1:8" x14ac:dyDescent="0.25">
      <c r="A89" s="291"/>
      <c r="B89" s="191" t="s">
        <v>371</v>
      </c>
      <c r="C89" s="342">
        <v>3.7999999999999999E-2</v>
      </c>
      <c r="D89" s="342">
        <v>0.5</v>
      </c>
      <c r="E89" s="342">
        <v>0.34599999999999997</v>
      </c>
      <c r="F89" s="342">
        <v>0.115</v>
      </c>
      <c r="G89" s="342">
        <v>0</v>
      </c>
      <c r="H89" s="192"/>
    </row>
    <row r="90" spans="1:8" x14ac:dyDescent="0.25">
      <c r="A90" s="291"/>
      <c r="B90" s="191" t="s">
        <v>232</v>
      </c>
      <c r="C90" s="342">
        <v>4.7E-2</v>
      </c>
      <c r="D90" s="342">
        <v>0.65100000000000002</v>
      </c>
      <c r="E90" s="342">
        <v>0.20899999999999999</v>
      </c>
      <c r="F90" s="342">
        <v>9.2999999999999999E-2</v>
      </c>
      <c r="G90" s="342">
        <v>0</v>
      </c>
      <c r="H90" s="192"/>
    </row>
    <row r="91" spans="1:8" x14ac:dyDescent="0.25">
      <c r="A91" s="291" t="s">
        <v>372</v>
      </c>
      <c r="B91" s="191" t="s">
        <v>143</v>
      </c>
      <c r="C91" s="342">
        <v>0.154</v>
      </c>
      <c r="D91" s="342">
        <v>0.61499999999999999</v>
      </c>
      <c r="E91" s="342">
        <v>0.154</v>
      </c>
      <c r="F91" s="342">
        <v>0</v>
      </c>
      <c r="G91" s="342">
        <v>7.6999999999999999E-2</v>
      </c>
      <c r="H91" s="192"/>
    </row>
    <row r="92" spans="1:8" x14ac:dyDescent="0.25">
      <c r="A92" s="291"/>
      <c r="B92" s="191" t="s">
        <v>169</v>
      </c>
      <c r="C92" s="342">
        <v>0</v>
      </c>
      <c r="D92" s="342">
        <v>0.55600000000000005</v>
      </c>
      <c r="E92" s="342">
        <v>0.38900000000000001</v>
      </c>
      <c r="F92" s="342">
        <v>0</v>
      </c>
      <c r="G92" s="342">
        <v>5.6000000000000001E-2</v>
      </c>
      <c r="H92" s="192"/>
    </row>
    <row r="93" spans="1:8" x14ac:dyDescent="0.25">
      <c r="A93" s="291"/>
      <c r="B93" s="191" t="s">
        <v>167</v>
      </c>
      <c r="C93" s="342">
        <v>4.4999999999999998E-2</v>
      </c>
      <c r="D93" s="342">
        <v>0.59099999999999997</v>
      </c>
      <c r="E93" s="342">
        <v>0.27300000000000002</v>
      </c>
      <c r="F93" s="342">
        <v>0</v>
      </c>
      <c r="G93" s="342">
        <v>9.0999999999999998E-2</v>
      </c>
      <c r="H93" s="192"/>
    </row>
    <row r="94" spans="1:8" x14ac:dyDescent="0.25">
      <c r="A94" s="291"/>
      <c r="B94" s="191" t="s">
        <v>159</v>
      </c>
      <c r="C94" s="342">
        <v>0.10299999999999999</v>
      </c>
      <c r="D94" s="342">
        <v>0.58599999999999997</v>
      </c>
      <c r="E94" s="342">
        <v>0.13800000000000001</v>
      </c>
      <c r="F94" s="342">
        <v>0.13800000000000001</v>
      </c>
      <c r="G94" s="342">
        <v>3.4000000000000002E-2</v>
      </c>
      <c r="H94" s="192"/>
    </row>
    <row r="95" spans="1:8" x14ac:dyDescent="0.25">
      <c r="A95" s="291"/>
      <c r="B95" s="191" t="s">
        <v>153</v>
      </c>
      <c r="C95" s="342">
        <v>2.9000000000000001E-2</v>
      </c>
      <c r="D95" s="342">
        <v>0.58799999999999997</v>
      </c>
      <c r="E95" s="342">
        <v>0.23499999999999999</v>
      </c>
      <c r="F95" s="342">
        <v>5.8999999999999997E-2</v>
      </c>
      <c r="G95" s="342">
        <v>8.7999999999999995E-2</v>
      </c>
      <c r="H95" s="192"/>
    </row>
    <row r="96" spans="1:8" x14ac:dyDescent="0.25">
      <c r="A96" s="291"/>
      <c r="B96" s="191" t="s">
        <v>91</v>
      </c>
      <c r="C96" s="342">
        <v>0</v>
      </c>
      <c r="D96" s="342">
        <v>0.875</v>
      </c>
      <c r="E96" s="342">
        <v>0.125</v>
      </c>
      <c r="F96" s="342">
        <v>0</v>
      </c>
      <c r="G96" s="342">
        <v>0</v>
      </c>
      <c r="H96" s="192"/>
    </row>
    <row r="97" spans="1:8" x14ac:dyDescent="0.25">
      <c r="A97" s="291"/>
      <c r="B97" s="191" t="s">
        <v>172</v>
      </c>
      <c r="C97" s="342">
        <v>0.125</v>
      </c>
      <c r="D97" s="342">
        <v>0.54200000000000004</v>
      </c>
      <c r="E97" s="342">
        <v>0.25</v>
      </c>
      <c r="F97" s="342">
        <v>4.2000000000000003E-2</v>
      </c>
      <c r="G97" s="342">
        <v>4.2000000000000003E-2</v>
      </c>
      <c r="H97" s="192"/>
    </row>
    <row r="98" spans="1:8" x14ac:dyDescent="0.25">
      <c r="A98" s="291"/>
      <c r="B98" s="191" t="s">
        <v>176</v>
      </c>
      <c r="C98" s="342">
        <v>0</v>
      </c>
      <c r="D98" s="342">
        <v>0.75</v>
      </c>
      <c r="E98" s="342">
        <v>0</v>
      </c>
      <c r="F98" s="342">
        <v>0.25</v>
      </c>
      <c r="G98" s="342">
        <v>0</v>
      </c>
      <c r="H98" s="192"/>
    </row>
    <row r="99" spans="1:8" x14ac:dyDescent="0.25">
      <c r="A99" s="291"/>
      <c r="B99" s="191" t="s">
        <v>170</v>
      </c>
      <c r="C99" s="342">
        <v>8.5000000000000006E-2</v>
      </c>
      <c r="D99" s="342">
        <v>0.53200000000000003</v>
      </c>
      <c r="E99" s="342">
        <v>0.23400000000000001</v>
      </c>
      <c r="F99" s="342">
        <v>0.106</v>
      </c>
      <c r="G99" s="342">
        <v>4.2999999999999997E-2</v>
      </c>
      <c r="H99" s="192"/>
    </row>
    <row r="100" spans="1:8" x14ac:dyDescent="0.25">
      <c r="A100" s="291"/>
      <c r="B100" s="191" t="s">
        <v>127</v>
      </c>
      <c r="C100" s="342">
        <v>0.29399999999999998</v>
      </c>
      <c r="D100" s="342">
        <v>0.47099999999999997</v>
      </c>
      <c r="E100" s="342">
        <v>0.11799999999999999</v>
      </c>
      <c r="F100" s="342">
        <v>5.8999999999999997E-2</v>
      </c>
      <c r="G100" s="342">
        <v>5.8999999999999997E-2</v>
      </c>
      <c r="H100" s="192"/>
    </row>
    <row r="101" spans="1:8" x14ac:dyDescent="0.25">
      <c r="A101" s="291"/>
      <c r="B101" s="191" t="s">
        <v>120</v>
      </c>
      <c r="C101" s="342">
        <v>4.8000000000000001E-2</v>
      </c>
      <c r="D101" s="342">
        <v>0.61299999999999999</v>
      </c>
      <c r="E101" s="342">
        <v>0.28999999999999998</v>
      </c>
      <c r="F101" s="342">
        <v>3.2000000000000001E-2</v>
      </c>
      <c r="G101" s="342">
        <v>1.6E-2</v>
      </c>
      <c r="H101" s="192"/>
    </row>
    <row r="102" spans="1:8" x14ac:dyDescent="0.25">
      <c r="A102" s="291"/>
      <c r="B102" s="191" t="s">
        <v>186</v>
      </c>
      <c r="C102" s="342">
        <v>0</v>
      </c>
      <c r="D102" s="342">
        <v>0.63600000000000001</v>
      </c>
      <c r="E102" s="342">
        <v>0.182</v>
      </c>
      <c r="F102" s="342">
        <v>9.0999999999999998E-2</v>
      </c>
      <c r="G102" s="342">
        <v>9.0999999999999998E-2</v>
      </c>
      <c r="H102" s="192"/>
    </row>
    <row r="103" spans="1:8" x14ac:dyDescent="0.25">
      <c r="A103" s="291"/>
      <c r="B103" s="191" t="s">
        <v>188</v>
      </c>
      <c r="C103" s="342">
        <v>0</v>
      </c>
      <c r="D103" s="342">
        <v>0.4</v>
      </c>
      <c r="E103" s="342">
        <v>0.2</v>
      </c>
      <c r="F103" s="342">
        <v>0.4</v>
      </c>
      <c r="G103" s="342">
        <v>0</v>
      </c>
      <c r="H103" s="192"/>
    </row>
    <row r="104" spans="1:8" x14ac:dyDescent="0.25">
      <c r="A104" s="291"/>
      <c r="B104" s="191" t="s">
        <v>121</v>
      </c>
      <c r="C104" s="342">
        <v>0.111</v>
      </c>
      <c r="D104" s="342">
        <v>0.68500000000000005</v>
      </c>
      <c r="E104" s="342">
        <v>0.16700000000000001</v>
      </c>
      <c r="F104" s="342">
        <v>1.9E-2</v>
      </c>
      <c r="G104" s="342">
        <v>1.9E-2</v>
      </c>
      <c r="H104" s="192"/>
    </row>
    <row r="105" spans="1:8" x14ac:dyDescent="0.25">
      <c r="A105" s="291" t="s">
        <v>373</v>
      </c>
      <c r="B105" s="191" t="s">
        <v>149</v>
      </c>
      <c r="C105" s="342">
        <v>0.17199999999999999</v>
      </c>
      <c r="D105" s="342">
        <v>0.69</v>
      </c>
      <c r="E105" s="342">
        <v>6.9000000000000006E-2</v>
      </c>
      <c r="F105" s="342">
        <v>3.4000000000000002E-2</v>
      </c>
      <c r="G105" s="342">
        <v>3.4000000000000002E-2</v>
      </c>
      <c r="H105" s="192"/>
    </row>
    <row r="106" spans="1:8" x14ac:dyDescent="0.25">
      <c r="A106" s="291"/>
      <c r="B106" s="191" t="s">
        <v>146</v>
      </c>
      <c r="C106" s="342">
        <v>0.105</v>
      </c>
      <c r="D106" s="342">
        <v>0.47399999999999998</v>
      </c>
      <c r="E106" s="342">
        <v>0.316</v>
      </c>
      <c r="F106" s="342">
        <v>5.2999999999999999E-2</v>
      </c>
      <c r="G106" s="342">
        <v>5.2999999999999999E-2</v>
      </c>
      <c r="H106" s="192"/>
    </row>
    <row r="107" spans="1:8" x14ac:dyDescent="0.25">
      <c r="A107" s="291"/>
      <c r="B107" s="191" t="s">
        <v>139</v>
      </c>
      <c r="C107" s="342">
        <v>0</v>
      </c>
      <c r="D107" s="342">
        <v>0.56299999999999994</v>
      </c>
      <c r="E107" s="342">
        <v>0.375</v>
      </c>
      <c r="F107" s="342">
        <v>6.3E-2</v>
      </c>
      <c r="G107" s="342">
        <v>0</v>
      </c>
      <c r="H107" s="192"/>
    </row>
    <row r="108" spans="1:8" x14ac:dyDescent="0.25">
      <c r="A108" s="291"/>
      <c r="B108" s="191" t="s">
        <v>192</v>
      </c>
      <c r="C108" s="342">
        <v>5.8999999999999997E-2</v>
      </c>
      <c r="D108" s="342">
        <v>0.58799999999999997</v>
      </c>
      <c r="E108" s="342">
        <v>0.23499999999999999</v>
      </c>
      <c r="F108" s="342">
        <v>0.11799999999999999</v>
      </c>
      <c r="G108" s="342">
        <v>0</v>
      </c>
      <c r="H108" s="192"/>
    </row>
    <row r="109" spans="1:8" x14ac:dyDescent="0.25">
      <c r="A109" s="291"/>
      <c r="B109" s="191" t="s">
        <v>150</v>
      </c>
      <c r="C109" s="342">
        <v>4.2000000000000003E-2</v>
      </c>
      <c r="D109" s="342">
        <v>0.66700000000000004</v>
      </c>
      <c r="E109" s="342">
        <v>0.25</v>
      </c>
      <c r="F109" s="342">
        <v>0</v>
      </c>
      <c r="G109" s="342">
        <v>4.2000000000000003E-2</v>
      </c>
      <c r="H109" s="192"/>
    </row>
    <row r="110" spans="1:8" x14ac:dyDescent="0.25">
      <c r="A110" s="291"/>
      <c r="B110" s="191" t="s">
        <v>145</v>
      </c>
      <c r="C110" s="342">
        <v>0</v>
      </c>
      <c r="D110" s="342">
        <v>0.57099999999999995</v>
      </c>
      <c r="E110" s="342">
        <v>0.42899999999999999</v>
      </c>
      <c r="F110" s="342">
        <v>0</v>
      </c>
      <c r="G110" s="342">
        <v>0</v>
      </c>
      <c r="H110" s="192"/>
    </row>
    <row r="111" spans="1:8" x14ac:dyDescent="0.25">
      <c r="A111" s="291"/>
      <c r="B111" s="191" t="s">
        <v>141</v>
      </c>
      <c r="C111" s="342">
        <v>0.05</v>
      </c>
      <c r="D111" s="342">
        <v>0.6</v>
      </c>
      <c r="E111" s="342">
        <v>0.25</v>
      </c>
      <c r="F111" s="342">
        <v>7.4999999999999997E-2</v>
      </c>
      <c r="G111" s="342">
        <v>2.5000000000000001E-2</v>
      </c>
      <c r="H111" s="192"/>
    </row>
    <row r="112" spans="1:8" x14ac:dyDescent="0.25">
      <c r="A112" s="291"/>
      <c r="B112" s="191" t="s">
        <v>107</v>
      </c>
      <c r="C112" s="342">
        <v>6.7000000000000004E-2</v>
      </c>
      <c r="D112" s="342">
        <v>0.7</v>
      </c>
      <c r="E112" s="342">
        <v>0.2</v>
      </c>
      <c r="F112" s="342">
        <v>0</v>
      </c>
      <c r="G112" s="342">
        <v>3.3000000000000002E-2</v>
      </c>
      <c r="H112" s="192"/>
    </row>
    <row r="113" spans="1:8" x14ac:dyDescent="0.25">
      <c r="A113" s="291"/>
      <c r="B113" s="191" t="s">
        <v>105</v>
      </c>
      <c r="C113" s="342">
        <v>8.6999999999999994E-2</v>
      </c>
      <c r="D113" s="342">
        <v>0.69599999999999995</v>
      </c>
      <c r="E113" s="342">
        <v>0.17399999999999999</v>
      </c>
      <c r="F113" s="342">
        <v>0</v>
      </c>
      <c r="G113" s="342">
        <v>4.2999999999999997E-2</v>
      </c>
      <c r="H113" s="192"/>
    </row>
    <row r="114" spans="1:8" x14ac:dyDescent="0.25">
      <c r="A114" s="291"/>
      <c r="B114" s="191" t="s">
        <v>125</v>
      </c>
      <c r="C114" s="342">
        <v>4.2999999999999997E-2</v>
      </c>
      <c r="D114" s="342">
        <v>0.34799999999999998</v>
      </c>
      <c r="E114" s="342">
        <v>0.56499999999999995</v>
      </c>
      <c r="F114" s="342">
        <v>0</v>
      </c>
      <c r="G114" s="342">
        <v>4.2999999999999997E-2</v>
      </c>
      <c r="H114" s="192"/>
    </row>
    <row r="115" spans="1:8" x14ac:dyDescent="0.25">
      <c r="A115" s="291"/>
      <c r="B115" s="191" t="s">
        <v>147</v>
      </c>
      <c r="C115" s="342">
        <v>5.6000000000000001E-2</v>
      </c>
      <c r="D115" s="342">
        <v>0.33300000000000002</v>
      </c>
      <c r="E115" s="342">
        <v>0.44400000000000001</v>
      </c>
      <c r="F115" s="342">
        <v>5.6000000000000001E-2</v>
      </c>
      <c r="G115" s="342">
        <v>0.111</v>
      </c>
      <c r="H115" s="192"/>
    </row>
    <row r="116" spans="1:8" x14ac:dyDescent="0.25">
      <c r="A116" s="291"/>
      <c r="B116" s="191" t="s">
        <v>185</v>
      </c>
      <c r="C116" s="342">
        <v>0.25</v>
      </c>
      <c r="D116" s="342">
        <v>0.5</v>
      </c>
      <c r="E116" s="342">
        <v>0.125</v>
      </c>
      <c r="F116" s="342">
        <v>0.125</v>
      </c>
      <c r="G116" s="342">
        <v>0</v>
      </c>
      <c r="H116" s="192"/>
    </row>
    <row r="117" spans="1:8" x14ac:dyDescent="0.25">
      <c r="A117" s="291"/>
      <c r="B117" s="191" t="s">
        <v>138</v>
      </c>
      <c r="C117" s="342">
        <v>3.1E-2</v>
      </c>
      <c r="D117" s="342">
        <v>0.5</v>
      </c>
      <c r="E117" s="342">
        <v>0.40600000000000003</v>
      </c>
      <c r="F117" s="342">
        <v>3.1E-2</v>
      </c>
      <c r="G117" s="342">
        <v>3.1E-2</v>
      </c>
      <c r="H117" s="192"/>
    </row>
    <row r="118" spans="1:8" x14ac:dyDescent="0.25">
      <c r="A118" s="291"/>
      <c r="B118" s="191" t="s">
        <v>82</v>
      </c>
      <c r="C118" s="342">
        <v>0.16700000000000001</v>
      </c>
      <c r="D118" s="342">
        <v>0.55600000000000005</v>
      </c>
      <c r="E118" s="342">
        <v>0.16700000000000001</v>
      </c>
      <c r="F118" s="342">
        <v>5.6000000000000001E-2</v>
      </c>
      <c r="G118" s="342">
        <v>5.6000000000000001E-2</v>
      </c>
      <c r="H118" s="192"/>
    </row>
    <row r="119" spans="1:8" x14ac:dyDescent="0.25">
      <c r="A119" s="291"/>
      <c r="B119" s="191" t="s">
        <v>157</v>
      </c>
      <c r="C119" s="342">
        <v>0.2</v>
      </c>
      <c r="D119" s="342">
        <v>0.4</v>
      </c>
      <c r="E119" s="342">
        <v>0.2</v>
      </c>
      <c r="F119" s="342">
        <v>0.2</v>
      </c>
      <c r="G119" s="342">
        <v>0</v>
      </c>
      <c r="H119" s="192"/>
    </row>
    <row r="120" spans="1:8" x14ac:dyDescent="0.25">
      <c r="A120" s="291"/>
      <c r="B120" s="191" t="s">
        <v>156</v>
      </c>
      <c r="C120" s="342">
        <v>6.7000000000000004E-2</v>
      </c>
      <c r="D120" s="342">
        <v>0.73299999999999998</v>
      </c>
      <c r="E120" s="342">
        <v>0.13300000000000001</v>
      </c>
      <c r="F120" s="342">
        <v>0</v>
      </c>
      <c r="G120" s="342">
        <v>6.7000000000000004E-2</v>
      </c>
      <c r="H120" s="192"/>
    </row>
    <row r="121" spans="1:8" x14ac:dyDescent="0.25">
      <c r="A121" s="291"/>
      <c r="B121" s="191" t="s">
        <v>134</v>
      </c>
      <c r="C121" s="342">
        <v>7.0999999999999994E-2</v>
      </c>
      <c r="D121" s="342">
        <v>0.57099999999999995</v>
      </c>
      <c r="E121" s="342">
        <v>0.28599999999999998</v>
      </c>
      <c r="F121" s="342">
        <v>7.0999999999999994E-2</v>
      </c>
      <c r="G121" s="342">
        <v>0</v>
      </c>
      <c r="H121" s="192"/>
    </row>
    <row r="122" spans="1:8" x14ac:dyDescent="0.25">
      <c r="A122" s="291"/>
      <c r="B122" s="191" t="s">
        <v>86</v>
      </c>
      <c r="C122" s="342">
        <v>0</v>
      </c>
      <c r="D122" s="342">
        <v>0.14299999999999999</v>
      </c>
      <c r="E122" s="342">
        <v>0.42899999999999999</v>
      </c>
      <c r="F122" s="342">
        <v>0.28599999999999998</v>
      </c>
      <c r="G122" s="342">
        <v>0.14299999999999999</v>
      </c>
      <c r="H122" s="192"/>
    </row>
    <row r="123" spans="1:8" x14ac:dyDescent="0.25">
      <c r="A123" s="291"/>
      <c r="B123" s="191" t="s">
        <v>158</v>
      </c>
      <c r="C123" s="342">
        <v>0.14299999999999999</v>
      </c>
      <c r="D123" s="342">
        <v>0.57099999999999995</v>
      </c>
      <c r="E123" s="342">
        <v>0.28599999999999998</v>
      </c>
      <c r="F123" s="342">
        <v>0</v>
      </c>
      <c r="G123" s="342">
        <v>0</v>
      </c>
      <c r="H123" s="192"/>
    </row>
    <row r="124" spans="1:8" x14ac:dyDescent="0.25">
      <c r="A124" s="291"/>
      <c r="B124" s="191" t="s">
        <v>142</v>
      </c>
      <c r="C124" s="342">
        <v>0.05</v>
      </c>
      <c r="D124" s="342">
        <v>0.4</v>
      </c>
      <c r="E124" s="342">
        <v>0.4</v>
      </c>
      <c r="F124" s="342">
        <v>0.1</v>
      </c>
      <c r="G124" s="342">
        <v>0.05</v>
      </c>
      <c r="H124" s="192"/>
    </row>
    <row r="125" spans="1:8" x14ac:dyDescent="0.25">
      <c r="A125" s="291"/>
      <c r="B125" s="191" t="s">
        <v>181</v>
      </c>
      <c r="C125" s="342">
        <v>0</v>
      </c>
      <c r="D125" s="342">
        <v>0.75</v>
      </c>
      <c r="E125" s="342">
        <v>0.25</v>
      </c>
      <c r="F125" s="342">
        <v>0</v>
      </c>
      <c r="G125" s="342">
        <v>0</v>
      </c>
      <c r="H125" s="192"/>
    </row>
    <row r="126" spans="1:8" x14ac:dyDescent="0.25">
      <c r="A126" s="291"/>
      <c r="B126" s="191" t="s">
        <v>184</v>
      </c>
      <c r="C126" s="342">
        <v>4.4999999999999998E-2</v>
      </c>
      <c r="D126" s="342">
        <v>0.22700000000000001</v>
      </c>
      <c r="E126" s="342">
        <v>0.54500000000000004</v>
      </c>
      <c r="F126" s="342">
        <v>0.13600000000000001</v>
      </c>
      <c r="G126" s="342">
        <v>4.4999999999999998E-2</v>
      </c>
      <c r="H126" s="192"/>
    </row>
    <row r="127" spans="1:8" x14ac:dyDescent="0.25">
      <c r="A127" s="291"/>
      <c r="B127" s="191" t="s">
        <v>189</v>
      </c>
      <c r="C127" s="342">
        <v>0.111</v>
      </c>
      <c r="D127" s="342">
        <v>0.27800000000000002</v>
      </c>
      <c r="E127" s="342">
        <v>0.5</v>
      </c>
      <c r="F127" s="342">
        <v>0.111</v>
      </c>
      <c r="G127" s="342">
        <v>0</v>
      </c>
      <c r="H127" s="192"/>
    </row>
    <row r="128" spans="1:8" x14ac:dyDescent="0.25">
      <c r="A128" s="297" t="s">
        <v>374</v>
      </c>
      <c r="B128" s="191" t="s">
        <v>171</v>
      </c>
      <c r="C128" s="342">
        <v>0.1</v>
      </c>
      <c r="D128" s="342">
        <v>0.65</v>
      </c>
      <c r="E128" s="342">
        <v>0.2</v>
      </c>
      <c r="F128" s="342">
        <v>0</v>
      </c>
      <c r="G128" s="342">
        <v>0.05</v>
      </c>
      <c r="H128" s="192"/>
    </row>
    <row r="129" spans="1:8" x14ac:dyDescent="0.25">
      <c r="A129" s="291"/>
      <c r="B129" s="191" t="s">
        <v>110</v>
      </c>
      <c r="C129" s="342">
        <v>8.3000000000000004E-2</v>
      </c>
      <c r="D129" s="342">
        <v>0.66700000000000004</v>
      </c>
      <c r="E129" s="342">
        <v>0.25</v>
      </c>
      <c r="F129" s="342">
        <v>0</v>
      </c>
      <c r="G129" s="342">
        <v>0</v>
      </c>
      <c r="H129" s="192"/>
    </row>
    <row r="130" spans="1:8" x14ac:dyDescent="0.25">
      <c r="A130" s="291"/>
      <c r="B130" s="191" t="s">
        <v>180</v>
      </c>
      <c r="C130" s="342">
        <v>3.2000000000000001E-2</v>
      </c>
      <c r="D130" s="342">
        <v>0.51600000000000001</v>
      </c>
      <c r="E130" s="342">
        <v>0.35499999999999998</v>
      </c>
      <c r="F130" s="342">
        <v>3.2000000000000001E-2</v>
      </c>
      <c r="G130" s="342">
        <v>6.5000000000000002E-2</v>
      </c>
      <c r="H130" s="192"/>
    </row>
    <row r="131" spans="1:8" x14ac:dyDescent="0.25">
      <c r="A131" s="291"/>
      <c r="B131" s="191" t="s">
        <v>195</v>
      </c>
      <c r="C131" s="342">
        <v>8.3000000000000004E-2</v>
      </c>
      <c r="D131" s="342">
        <v>0.58299999999999996</v>
      </c>
      <c r="E131" s="342">
        <v>0.16700000000000001</v>
      </c>
      <c r="F131" s="342">
        <v>8.3000000000000004E-2</v>
      </c>
      <c r="G131" s="342">
        <v>8.3000000000000004E-2</v>
      </c>
      <c r="H131" s="192"/>
    </row>
    <row r="132" spans="1:8" x14ac:dyDescent="0.25">
      <c r="A132" s="291"/>
      <c r="B132" s="191" t="s">
        <v>193</v>
      </c>
      <c r="C132" s="342">
        <v>6.7000000000000004E-2</v>
      </c>
      <c r="D132" s="342">
        <v>0.73299999999999998</v>
      </c>
      <c r="E132" s="342">
        <v>0.16700000000000001</v>
      </c>
      <c r="F132" s="342">
        <v>0</v>
      </c>
      <c r="G132" s="342">
        <v>3.3000000000000002E-2</v>
      </c>
      <c r="H132" s="192"/>
    </row>
    <row r="133" spans="1:8" x14ac:dyDescent="0.25">
      <c r="A133" s="291"/>
      <c r="B133" s="191" t="s">
        <v>133</v>
      </c>
      <c r="C133" s="342">
        <v>0</v>
      </c>
      <c r="D133" s="342">
        <v>0.45500000000000002</v>
      </c>
      <c r="E133" s="342">
        <v>0.36399999999999999</v>
      </c>
      <c r="F133" s="342">
        <v>9.0999999999999998E-2</v>
      </c>
      <c r="G133" s="342">
        <v>9.0999999999999998E-2</v>
      </c>
      <c r="H133" s="192"/>
    </row>
    <row r="134" spans="1:8" x14ac:dyDescent="0.25">
      <c r="A134" s="291"/>
      <c r="B134" s="191" t="s">
        <v>89</v>
      </c>
      <c r="C134" s="342">
        <v>0</v>
      </c>
      <c r="D134" s="342">
        <v>0.875</v>
      </c>
      <c r="E134" s="342">
        <v>0.125</v>
      </c>
      <c r="F134" s="342">
        <v>0</v>
      </c>
      <c r="G134" s="342">
        <v>0</v>
      </c>
      <c r="H134" s="192"/>
    </row>
    <row r="135" spans="1:8" x14ac:dyDescent="0.25">
      <c r="A135" s="291"/>
      <c r="B135" s="191" t="s">
        <v>140</v>
      </c>
      <c r="C135" s="342">
        <v>0.1</v>
      </c>
      <c r="D135" s="342">
        <v>0.7</v>
      </c>
      <c r="E135" s="342">
        <v>0.2</v>
      </c>
      <c r="F135" s="342">
        <v>0</v>
      </c>
      <c r="G135" s="342">
        <v>0</v>
      </c>
      <c r="H135" s="192"/>
    </row>
    <row r="136" spans="1:8" x14ac:dyDescent="0.25">
      <c r="A136" s="291"/>
      <c r="B136" s="191" t="s">
        <v>162</v>
      </c>
      <c r="C136" s="342">
        <v>0</v>
      </c>
      <c r="D136" s="342">
        <v>0.57099999999999995</v>
      </c>
      <c r="E136" s="342">
        <v>0.42899999999999999</v>
      </c>
      <c r="F136" s="342">
        <v>0</v>
      </c>
      <c r="G136" s="342">
        <v>0</v>
      </c>
      <c r="H136" s="192"/>
    </row>
    <row r="137" spans="1:8" x14ac:dyDescent="0.25">
      <c r="A137" s="291"/>
      <c r="B137" s="191" t="s">
        <v>187</v>
      </c>
      <c r="C137" s="342">
        <v>0</v>
      </c>
      <c r="D137" s="342">
        <v>0.7</v>
      </c>
      <c r="E137" s="342">
        <v>0.16700000000000001</v>
      </c>
      <c r="F137" s="342">
        <v>0.1</v>
      </c>
      <c r="G137" s="342">
        <v>3.3000000000000002E-2</v>
      </c>
      <c r="H137" s="192"/>
    </row>
    <row r="138" spans="1:8" x14ac:dyDescent="0.25">
      <c r="A138" s="291"/>
      <c r="B138" s="191" t="s">
        <v>131</v>
      </c>
      <c r="C138" s="342">
        <v>0.1</v>
      </c>
      <c r="D138" s="342">
        <v>0.7</v>
      </c>
      <c r="E138" s="342">
        <v>0.2</v>
      </c>
      <c r="F138" s="342">
        <v>0</v>
      </c>
      <c r="G138" s="342">
        <v>0</v>
      </c>
      <c r="H138" s="192"/>
    </row>
    <row r="139" spans="1:8" x14ac:dyDescent="0.25">
      <c r="A139" s="291"/>
      <c r="B139" s="191" t="s">
        <v>100</v>
      </c>
      <c r="C139" s="342">
        <v>0</v>
      </c>
      <c r="D139" s="342">
        <v>0.73699999999999999</v>
      </c>
      <c r="E139" s="342">
        <v>0.26300000000000001</v>
      </c>
      <c r="F139" s="342">
        <v>0</v>
      </c>
      <c r="G139" s="342">
        <v>0</v>
      </c>
      <c r="H139" s="192"/>
    </row>
    <row r="140" spans="1:8" x14ac:dyDescent="0.25">
      <c r="A140" s="291"/>
      <c r="B140" s="191" t="s">
        <v>83</v>
      </c>
      <c r="C140" s="342">
        <v>0.154</v>
      </c>
      <c r="D140" s="342">
        <v>0.65400000000000003</v>
      </c>
      <c r="E140" s="342">
        <v>0.192</v>
      </c>
      <c r="F140" s="342">
        <v>0</v>
      </c>
      <c r="G140" s="342">
        <v>0</v>
      </c>
      <c r="H140" s="192"/>
    </row>
    <row r="141" spans="1:8" x14ac:dyDescent="0.25">
      <c r="A141" s="291"/>
      <c r="B141" s="191" t="s">
        <v>81</v>
      </c>
      <c r="C141" s="342">
        <v>4.8000000000000001E-2</v>
      </c>
      <c r="D141" s="342">
        <v>0.81</v>
      </c>
      <c r="E141" s="342">
        <v>0.14299999999999999</v>
      </c>
      <c r="F141" s="342">
        <v>0</v>
      </c>
      <c r="G141" s="342">
        <v>0</v>
      </c>
      <c r="H141" s="192"/>
    </row>
    <row r="142" spans="1:8" x14ac:dyDescent="0.25">
      <c r="A142" s="291"/>
      <c r="B142" s="191" t="s">
        <v>182</v>
      </c>
      <c r="C142" s="342">
        <v>0.111</v>
      </c>
      <c r="D142" s="342">
        <v>0.55600000000000005</v>
      </c>
      <c r="E142" s="342">
        <v>0.33300000000000002</v>
      </c>
      <c r="F142" s="342">
        <v>0</v>
      </c>
      <c r="G142" s="342">
        <v>0</v>
      </c>
      <c r="H142" s="192"/>
    </row>
    <row r="143" spans="1:8" x14ac:dyDescent="0.25">
      <c r="A143" s="291"/>
      <c r="B143" s="191" t="s">
        <v>126</v>
      </c>
      <c r="C143" s="342">
        <v>4.2999999999999997E-2</v>
      </c>
      <c r="D143" s="342">
        <v>0.60899999999999999</v>
      </c>
      <c r="E143" s="342">
        <v>0.217</v>
      </c>
      <c r="F143" s="342">
        <v>4.2999999999999997E-2</v>
      </c>
      <c r="G143" s="342">
        <v>8.6999999999999994E-2</v>
      </c>
      <c r="H143" s="192"/>
    </row>
    <row r="144" spans="1:8" x14ac:dyDescent="0.25">
      <c r="A144" s="291"/>
      <c r="B144" s="191" t="s">
        <v>75</v>
      </c>
      <c r="C144" s="342">
        <v>9.0999999999999998E-2</v>
      </c>
      <c r="D144" s="342">
        <v>0.81799999999999995</v>
      </c>
      <c r="E144" s="342">
        <v>9.0999999999999998E-2</v>
      </c>
      <c r="F144" s="342">
        <v>0</v>
      </c>
      <c r="G144" s="342">
        <v>0</v>
      </c>
      <c r="H144" s="192"/>
    </row>
    <row r="145" spans="1:8" x14ac:dyDescent="0.25">
      <c r="A145" s="291"/>
      <c r="B145" s="191" t="s">
        <v>152</v>
      </c>
      <c r="C145" s="342">
        <v>5.2999999999999999E-2</v>
      </c>
      <c r="D145" s="342">
        <v>0.78900000000000003</v>
      </c>
      <c r="E145" s="342">
        <v>0.105</v>
      </c>
      <c r="F145" s="342">
        <v>5.2999999999999999E-2</v>
      </c>
      <c r="G145" s="342">
        <v>0</v>
      </c>
      <c r="H145" s="192"/>
    </row>
    <row r="146" spans="1:8" x14ac:dyDescent="0.25">
      <c r="A146" s="297" t="s">
        <v>375</v>
      </c>
      <c r="B146" s="191" t="s">
        <v>376</v>
      </c>
      <c r="C146" s="342">
        <v>7.6999999999999999E-2</v>
      </c>
      <c r="D146" s="342">
        <v>0.61499999999999999</v>
      </c>
      <c r="E146" s="342">
        <v>0.308</v>
      </c>
      <c r="F146" s="342">
        <v>0</v>
      </c>
      <c r="G146" s="342">
        <v>0</v>
      </c>
      <c r="H146" s="192"/>
    </row>
    <row r="147" spans="1:8" x14ac:dyDescent="0.25">
      <c r="A147" s="291"/>
      <c r="B147" s="191" t="s">
        <v>377</v>
      </c>
      <c r="C147" s="342">
        <v>5.8999999999999997E-2</v>
      </c>
      <c r="D147" s="342">
        <v>0.52900000000000003</v>
      </c>
      <c r="E147" s="342">
        <v>0.29399999999999998</v>
      </c>
      <c r="F147" s="342">
        <v>0.11799999999999999</v>
      </c>
      <c r="G147" s="342">
        <v>0</v>
      </c>
      <c r="H147" s="192"/>
    </row>
    <row r="148" spans="1:8" x14ac:dyDescent="0.25">
      <c r="A148" s="291"/>
      <c r="B148" s="191" t="s">
        <v>378</v>
      </c>
      <c r="C148" s="342">
        <v>0.12</v>
      </c>
      <c r="D148" s="342">
        <v>0.6</v>
      </c>
      <c r="E148" s="342">
        <v>0.24</v>
      </c>
      <c r="F148" s="342">
        <v>0.04</v>
      </c>
      <c r="G148" s="342">
        <v>0</v>
      </c>
      <c r="H148" s="192"/>
    </row>
    <row r="149" spans="1:8" x14ac:dyDescent="0.25">
      <c r="A149" s="291"/>
      <c r="B149" s="191" t="s">
        <v>379</v>
      </c>
      <c r="C149" s="342">
        <v>6.7000000000000004E-2</v>
      </c>
      <c r="D149" s="342">
        <v>0.66700000000000004</v>
      </c>
      <c r="E149" s="342">
        <v>0.26700000000000002</v>
      </c>
      <c r="F149" s="342">
        <v>0</v>
      </c>
      <c r="G149" s="342">
        <v>0</v>
      </c>
      <c r="H149" s="192"/>
    </row>
    <row r="150" spans="1:8" x14ac:dyDescent="0.25">
      <c r="A150" s="291"/>
      <c r="B150" s="191" t="s">
        <v>380</v>
      </c>
      <c r="C150" s="342">
        <v>6.3E-2</v>
      </c>
      <c r="D150" s="342">
        <v>0.625</v>
      </c>
      <c r="E150" s="342">
        <v>0.188</v>
      </c>
      <c r="F150" s="342">
        <v>0.125</v>
      </c>
      <c r="G150" s="342">
        <v>0</v>
      </c>
      <c r="H150" s="192"/>
    </row>
    <row r="151" spans="1:8" x14ac:dyDescent="0.25">
      <c r="A151" s="291"/>
      <c r="B151" s="191" t="s">
        <v>254</v>
      </c>
      <c r="C151" s="342">
        <v>0.111</v>
      </c>
      <c r="D151" s="342">
        <v>0.77800000000000002</v>
      </c>
      <c r="E151" s="342">
        <v>0.111</v>
      </c>
      <c r="F151" s="342">
        <v>0</v>
      </c>
      <c r="G151" s="342">
        <v>0</v>
      </c>
      <c r="H151" s="192"/>
    </row>
    <row r="152" spans="1:8" x14ac:dyDescent="0.25">
      <c r="A152" s="291"/>
      <c r="B152" s="191" t="s">
        <v>198</v>
      </c>
      <c r="C152" s="342">
        <v>0</v>
      </c>
      <c r="D152" s="342">
        <v>0.38500000000000001</v>
      </c>
      <c r="E152" s="342">
        <v>0.38500000000000001</v>
      </c>
      <c r="F152" s="342">
        <v>0.154</v>
      </c>
      <c r="G152" s="342">
        <v>7.6999999999999999E-2</v>
      </c>
      <c r="H152" s="192"/>
    </row>
    <row r="153" spans="1:8" x14ac:dyDescent="0.25">
      <c r="A153" s="291"/>
      <c r="B153" s="191" t="s">
        <v>399</v>
      </c>
      <c r="C153" s="342">
        <v>0.16700000000000001</v>
      </c>
      <c r="D153" s="342">
        <v>0.27800000000000002</v>
      </c>
      <c r="E153" s="342">
        <v>0.33300000000000002</v>
      </c>
      <c r="F153" s="342">
        <v>0.222</v>
      </c>
      <c r="G153" s="342">
        <v>0</v>
      </c>
      <c r="H153" s="192"/>
    </row>
    <row r="154" spans="1:8" x14ac:dyDescent="0.25">
      <c r="A154" s="291"/>
      <c r="B154" s="191" t="s">
        <v>400</v>
      </c>
      <c r="C154" s="342">
        <v>0.13800000000000001</v>
      </c>
      <c r="D154" s="342">
        <v>0.41399999999999998</v>
      </c>
      <c r="E154" s="342">
        <v>0.31</v>
      </c>
      <c r="F154" s="342">
        <v>0.13800000000000001</v>
      </c>
      <c r="G154" s="342">
        <v>0</v>
      </c>
      <c r="H154" s="192"/>
    </row>
    <row r="155" spans="1:8" x14ac:dyDescent="0.25">
      <c r="A155" s="291"/>
      <c r="B155" s="191" t="s">
        <v>401</v>
      </c>
      <c r="C155" s="342">
        <v>0.115</v>
      </c>
      <c r="D155" s="342">
        <v>0.308</v>
      </c>
      <c r="E155" s="342">
        <v>0.42299999999999999</v>
      </c>
      <c r="F155" s="342">
        <v>0.154</v>
      </c>
      <c r="G155" s="342">
        <v>0</v>
      </c>
      <c r="H155" s="192"/>
    </row>
    <row r="156" spans="1:8" x14ac:dyDescent="0.25">
      <c r="A156" s="291"/>
      <c r="B156" s="191" t="s">
        <v>72</v>
      </c>
      <c r="C156" s="342">
        <v>0.125</v>
      </c>
      <c r="D156" s="342">
        <v>0.5</v>
      </c>
      <c r="E156" s="342">
        <v>0.313</v>
      </c>
      <c r="F156" s="342">
        <v>6.3E-2</v>
      </c>
      <c r="G156" s="342">
        <v>0</v>
      </c>
      <c r="H156" s="192"/>
    </row>
    <row r="157" spans="1:8" x14ac:dyDescent="0.25">
      <c r="A157" s="291"/>
      <c r="B157" s="191" t="s">
        <v>113</v>
      </c>
      <c r="C157" s="342">
        <v>0.13</v>
      </c>
      <c r="D157" s="342">
        <v>0.26100000000000001</v>
      </c>
      <c r="E157" s="342">
        <v>0.45700000000000002</v>
      </c>
      <c r="F157" s="342">
        <v>0.152</v>
      </c>
      <c r="G157" s="342">
        <v>0</v>
      </c>
      <c r="H157" s="192"/>
    </row>
    <row r="158" spans="1:8" x14ac:dyDescent="0.25">
      <c r="A158" s="291"/>
      <c r="B158" s="191" t="s">
        <v>197</v>
      </c>
      <c r="C158" s="342">
        <v>6.3E-2</v>
      </c>
      <c r="D158" s="342">
        <v>0</v>
      </c>
      <c r="E158" s="342">
        <v>0.375</v>
      </c>
      <c r="F158" s="342">
        <v>0.25</v>
      </c>
      <c r="G158" s="342">
        <v>0.313</v>
      </c>
      <c r="H158" s="192"/>
    </row>
    <row r="159" spans="1:8" x14ac:dyDescent="0.25">
      <c r="A159" s="291"/>
      <c r="B159" s="191" t="s">
        <v>74</v>
      </c>
      <c r="C159" s="342">
        <v>0</v>
      </c>
      <c r="D159" s="342">
        <v>0.6</v>
      </c>
      <c r="E159" s="342">
        <v>0.4</v>
      </c>
      <c r="F159" s="342">
        <v>0</v>
      </c>
      <c r="G159" s="342">
        <v>0</v>
      </c>
      <c r="H159" s="192"/>
    </row>
    <row r="160" spans="1:8" x14ac:dyDescent="0.25">
      <c r="A160" s="291"/>
      <c r="B160" s="191" t="s">
        <v>175</v>
      </c>
      <c r="C160" s="342">
        <v>0</v>
      </c>
      <c r="D160" s="342">
        <v>0.4</v>
      </c>
      <c r="E160" s="342">
        <v>0.4</v>
      </c>
      <c r="F160" s="342">
        <v>0.2</v>
      </c>
      <c r="G160" s="342">
        <v>0</v>
      </c>
      <c r="H160" s="192"/>
    </row>
    <row r="161" spans="1:8" x14ac:dyDescent="0.25">
      <c r="A161" s="291"/>
      <c r="B161" s="191" t="s">
        <v>98</v>
      </c>
      <c r="C161" s="342">
        <v>0</v>
      </c>
      <c r="D161" s="342">
        <v>0.91700000000000004</v>
      </c>
      <c r="E161" s="342">
        <v>8.3000000000000004E-2</v>
      </c>
      <c r="F161" s="342">
        <v>0</v>
      </c>
      <c r="G161" s="342">
        <v>0</v>
      </c>
      <c r="H161" s="192"/>
    </row>
    <row r="162" spans="1:8" x14ac:dyDescent="0.25">
      <c r="A162" s="197"/>
      <c r="B162" s="289" t="s">
        <v>173</v>
      </c>
      <c r="C162" s="342">
        <v>0.107</v>
      </c>
      <c r="D162" s="342">
        <v>0.5</v>
      </c>
      <c r="E162" s="342">
        <v>0.25</v>
      </c>
      <c r="F162" s="342">
        <v>7.0999999999999994E-2</v>
      </c>
      <c r="G162" s="342">
        <v>7.0999999999999994E-2</v>
      </c>
      <c r="H162" s="192"/>
    </row>
    <row r="163" spans="1:8" x14ac:dyDescent="0.25">
      <c r="A163" s="197"/>
      <c r="B163" s="191" t="s">
        <v>123</v>
      </c>
      <c r="C163" s="342">
        <v>6.7000000000000004E-2</v>
      </c>
      <c r="D163" s="342">
        <v>0.2</v>
      </c>
      <c r="E163" s="342">
        <v>0.53300000000000003</v>
      </c>
      <c r="F163" s="342">
        <v>0.16700000000000001</v>
      </c>
      <c r="G163" s="342">
        <v>3.3000000000000002E-2</v>
      </c>
      <c r="H163" s="192"/>
    </row>
    <row r="164" spans="1:8" x14ac:dyDescent="0.25">
      <c r="A164" s="197"/>
      <c r="B164" s="191" t="s">
        <v>87</v>
      </c>
      <c r="C164" s="342">
        <v>9.0999999999999998E-2</v>
      </c>
      <c r="D164" s="342">
        <v>0.81799999999999995</v>
      </c>
      <c r="E164" s="342">
        <v>9.0999999999999998E-2</v>
      </c>
      <c r="F164" s="342">
        <v>0</v>
      </c>
      <c r="G164" s="342">
        <v>0</v>
      </c>
      <c r="H164" s="192"/>
    </row>
    <row r="165" spans="1:8" x14ac:dyDescent="0.25">
      <c r="A165" s="197"/>
      <c r="B165" s="191" t="s">
        <v>92</v>
      </c>
      <c r="C165" s="342">
        <v>8.6999999999999994E-2</v>
      </c>
      <c r="D165" s="342">
        <v>0.56499999999999995</v>
      </c>
      <c r="E165" s="342">
        <v>0.34799999999999998</v>
      </c>
      <c r="F165" s="342">
        <v>0</v>
      </c>
      <c r="G165" s="342">
        <v>0</v>
      </c>
      <c r="H165" s="192"/>
    </row>
    <row r="166" spans="1:8" x14ac:dyDescent="0.25">
      <c r="A166" s="197"/>
      <c r="B166" s="191" t="s">
        <v>68</v>
      </c>
      <c r="C166" s="342">
        <v>0.33300000000000002</v>
      </c>
      <c r="D166" s="342">
        <v>0.44400000000000001</v>
      </c>
      <c r="E166" s="342">
        <v>0.222</v>
      </c>
      <c r="F166" s="342">
        <v>0</v>
      </c>
      <c r="G166" s="342">
        <v>0</v>
      </c>
      <c r="H166" s="192"/>
    </row>
    <row r="167" spans="1:8" x14ac:dyDescent="0.25">
      <c r="A167" s="191"/>
      <c r="B167" s="191" t="s">
        <v>199</v>
      </c>
      <c r="C167" s="342">
        <v>3.3000000000000002E-2</v>
      </c>
      <c r="D167" s="342">
        <v>0.46700000000000003</v>
      </c>
      <c r="E167" s="342">
        <v>0.16700000000000001</v>
      </c>
      <c r="F167" s="342">
        <v>0.16700000000000001</v>
      </c>
      <c r="G167" s="342">
        <v>0.16700000000000001</v>
      </c>
      <c r="H167" s="191"/>
    </row>
    <row r="168" spans="1:8" x14ac:dyDescent="0.25">
      <c r="A168" s="191"/>
      <c r="B168" s="191"/>
      <c r="C168" s="191"/>
      <c r="D168" s="191"/>
      <c r="E168" s="191"/>
      <c r="F168" s="191"/>
      <c r="G168" s="191"/>
      <c r="H168" s="191"/>
    </row>
    <row r="169" spans="1:8" x14ac:dyDescent="0.25">
      <c r="B169" s="191"/>
    </row>
  </sheetData>
  <hyperlinks>
    <hyperlink ref="A1" location="'List of Figs &amp; Tables'!A1" display="Link to Index"/>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workbookViewId="0">
      <selection activeCell="D3" sqref="D3"/>
    </sheetView>
  </sheetViews>
  <sheetFormatPr defaultRowHeight="15" x14ac:dyDescent="0.25"/>
  <sheetData>
    <row r="1" spans="1:7" x14ac:dyDescent="0.25">
      <c r="A1" s="89" t="s">
        <v>278</v>
      </c>
    </row>
    <row r="4" spans="1:7" x14ac:dyDescent="0.25">
      <c r="A4" s="201"/>
      <c r="B4" s="201"/>
      <c r="C4" s="207" t="s">
        <v>318</v>
      </c>
      <c r="D4" s="201"/>
      <c r="E4" s="201"/>
      <c r="F4" s="201"/>
      <c r="G4" s="201"/>
    </row>
    <row r="5" spans="1:7" ht="15.75" thickBot="1" x14ac:dyDescent="0.3">
      <c r="A5" s="201"/>
      <c r="B5" s="201"/>
      <c r="C5" s="201"/>
      <c r="D5" s="201"/>
      <c r="E5" s="201"/>
      <c r="F5" s="201"/>
      <c r="G5" s="201"/>
    </row>
    <row r="6" spans="1:7" x14ac:dyDescent="0.25">
      <c r="A6" s="201"/>
      <c r="B6" s="208" t="s">
        <v>324</v>
      </c>
      <c r="C6" s="209"/>
      <c r="D6" s="209"/>
      <c r="E6" s="208" t="s">
        <v>325</v>
      </c>
      <c r="F6" s="209"/>
      <c r="G6" s="209"/>
    </row>
    <row r="7" spans="1:7" x14ac:dyDescent="0.25">
      <c r="A7" s="201"/>
      <c r="B7" s="203" t="s">
        <v>326</v>
      </c>
      <c r="C7" s="202"/>
      <c r="D7" s="202"/>
      <c r="E7" s="203" t="s">
        <v>327</v>
      </c>
      <c r="F7" s="202"/>
      <c r="G7" s="202"/>
    </row>
    <row r="8" spans="1:7" x14ac:dyDescent="0.25">
      <c r="A8" s="201"/>
      <c r="B8" s="202"/>
      <c r="C8" s="203" t="s">
        <v>328</v>
      </c>
      <c r="D8" s="202"/>
      <c r="E8" s="203"/>
      <c r="F8" s="202"/>
      <c r="G8" s="202"/>
    </row>
    <row r="9" spans="1:7" x14ac:dyDescent="0.25">
      <c r="A9" s="201"/>
      <c r="B9" s="202"/>
      <c r="C9" s="202"/>
      <c r="D9" s="202"/>
      <c r="E9" s="203"/>
      <c r="F9" s="202"/>
      <c r="G9" s="202"/>
    </row>
    <row r="10" spans="1:7" ht="15.75" thickBot="1" x14ac:dyDescent="0.3">
      <c r="A10" s="201"/>
      <c r="B10" s="202"/>
      <c r="C10" s="202"/>
      <c r="D10" s="203"/>
      <c r="E10" s="202"/>
      <c r="F10" s="202"/>
      <c r="G10" s="202"/>
    </row>
    <row r="11" spans="1:7" ht="15.75" thickBot="1" x14ac:dyDescent="0.3">
      <c r="A11" s="26"/>
      <c r="B11" s="204" t="s">
        <v>329</v>
      </c>
      <c r="C11" s="205">
        <v>1</v>
      </c>
      <c r="D11" s="205">
        <v>2</v>
      </c>
      <c r="E11" s="205">
        <v>3</v>
      </c>
      <c r="F11" s="205">
        <v>4</v>
      </c>
      <c r="G11" s="205">
        <v>5</v>
      </c>
    </row>
    <row r="12" spans="1:7" x14ac:dyDescent="0.25">
      <c r="A12" s="291" t="s">
        <v>330</v>
      </c>
      <c r="B12" s="201" t="s">
        <v>216</v>
      </c>
      <c r="C12" s="342">
        <v>0.36199999999999999</v>
      </c>
      <c r="D12" s="342">
        <v>0.51100000000000001</v>
      </c>
      <c r="E12" s="342">
        <v>0.128</v>
      </c>
      <c r="F12" s="342">
        <v>0</v>
      </c>
      <c r="G12" s="342">
        <v>0</v>
      </c>
    </row>
    <row r="13" spans="1:7" x14ac:dyDescent="0.25">
      <c r="A13" s="291"/>
      <c r="B13" s="201" t="s">
        <v>225</v>
      </c>
      <c r="C13" s="342">
        <v>0.309</v>
      </c>
      <c r="D13" s="342">
        <v>0.41799999999999998</v>
      </c>
      <c r="E13" s="342">
        <v>0.2</v>
      </c>
      <c r="F13" s="342">
        <v>7.2999999999999995E-2</v>
      </c>
      <c r="G13" s="342">
        <v>0</v>
      </c>
    </row>
    <row r="14" spans="1:7" x14ac:dyDescent="0.25">
      <c r="A14" s="291"/>
      <c r="B14" s="201" t="s">
        <v>263</v>
      </c>
      <c r="C14" s="342">
        <v>0.36399999999999999</v>
      </c>
      <c r="D14" s="342">
        <v>0.54500000000000004</v>
      </c>
      <c r="E14" s="342">
        <v>9.0999999999999998E-2</v>
      </c>
      <c r="F14" s="342">
        <v>0</v>
      </c>
      <c r="G14" s="342">
        <v>0</v>
      </c>
    </row>
    <row r="15" spans="1:7" x14ac:dyDescent="0.25">
      <c r="A15" s="291"/>
      <c r="B15" s="201" t="s">
        <v>331</v>
      </c>
      <c r="C15" s="342">
        <v>0.35699999999999998</v>
      </c>
      <c r="D15" s="342">
        <v>0.42899999999999999</v>
      </c>
      <c r="E15" s="342">
        <v>0.14299999999999999</v>
      </c>
      <c r="F15" s="342">
        <v>7.0999999999999994E-2</v>
      </c>
      <c r="G15" s="342">
        <v>0</v>
      </c>
    </row>
    <row r="16" spans="1:7" x14ac:dyDescent="0.25">
      <c r="A16" s="291"/>
      <c r="B16" s="201" t="s">
        <v>266</v>
      </c>
      <c r="C16" s="342">
        <v>0.111</v>
      </c>
      <c r="D16" s="342">
        <v>0.66700000000000004</v>
      </c>
      <c r="E16" s="342">
        <v>0.111</v>
      </c>
      <c r="F16" s="342">
        <v>0.111</v>
      </c>
      <c r="G16" s="342">
        <v>0</v>
      </c>
    </row>
    <row r="17" spans="1:7" x14ac:dyDescent="0.25">
      <c r="A17" s="291"/>
      <c r="B17" s="201" t="s">
        <v>256</v>
      </c>
      <c r="C17" s="342">
        <v>0.222</v>
      </c>
      <c r="D17" s="342">
        <v>0.55600000000000005</v>
      </c>
      <c r="E17" s="342">
        <v>0.222</v>
      </c>
      <c r="F17" s="342">
        <v>0</v>
      </c>
      <c r="G17" s="342">
        <v>0</v>
      </c>
    </row>
    <row r="18" spans="1:7" x14ac:dyDescent="0.25">
      <c r="A18" s="291"/>
      <c r="B18" s="201" t="s">
        <v>262</v>
      </c>
      <c r="C18" s="342">
        <v>0.28599999999999998</v>
      </c>
      <c r="D18" s="342">
        <v>0.5</v>
      </c>
      <c r="E18" s="342">
        <v>0.214</v>
      </c>
      <c r="F18" s="342">
        <v>0</v>
      </c>
      <c r="G18" s="342">
        <v>0</v>
      </c>
    </row>
    <row r="19" spans="1:7" x14ac:dyDescent="0.25">
      <c r="A19" s="291"/>
      <c r="B19" s="201" t="s">
        <v>300</v>
      </c>
      <c r="C19" s="342">
        <v>0.16700000000000001</v>
      </c>
      <c r="D19" s="342">
        <v>0.16700000000000001</v>
      </c>
      <c r="E19" s="342">
        <v>0.5</v>
      </c>
      <c r="F19" s="342">
        <v>0.16700000000000001</v>
      </c>
      <c r="G19" s="342">
        <v>0</v>
      </c>
    </row>
    <row r="20" spans="1:7" x14ac:dyDescent="0.25">
      <c r="A20" s="291"/>
      <c r="B20" s="201" t="s">
        <v>244</v>
      </c>
      <c r="C20" s="342">
        <v>0.35</v>
      </c>
      <c r="D20" s="342">
        <v>0.57499999999999996</v>
      </c>
      <c r="E20" s="342">
        <v>7.4999999999999997E-2</v>
      </c>
      <c r="F20" s="342">
        <v>0</v>
      </c>
      <c r="G20" s="342">
        <v>0</v>
      </c>
    </row>
    <row r="21" spans="1:7" x14ac:dyDescent="0.25">
      <c r="A21" s="291"/>
      <c r="B21" s="201" t="s">
        <v>265</v>
      </c>
      <c r="C21" s="342">
        <v>0.125</v>
      </c>
      <c r="D21" s="342">
        <v>0.5</v>
      </c>
      <c r="E21" s="342">
        <v>0.375</v>
      </c>
      <c r="F21" s="342">
        <v>0</v>
      </c>
      <c r="G21" s="342">
        <v>0</v>
      </c>
    </row>
    <row r="22" spans="1:7" x14ac:dyDescent="0.25">
      <c r="A22" s="291" t="s">
        <v>332</v>
      </c>
      <c r="B22" s="201" t="s">
        <v>333</v>
      </c>
      <c r="C22" s="342">
        <v>0.5</v>
      </c>
      <c r="D22" s="342">
        <v>0.38900000000000001</v>
      </c>
      <c r="E22" s="342">
        <v>0.111</v>
      </c>
      <c r="F22" s="342">
        <v>0</v>
      </c>
      <c r="G22" s="342">
        <v>0</v>
      </c>
    </row>
    <row r="23" spans="1:7" x14ac:dyDescent="0.25">
      <c r="A23" s="291"/>
      <c r="B23" s="201" t="s">
        <v>334</v>
      </c>
      <c r="C23" s="342">
        <v>0.111</v>
      </c>
      <c r="D23" s="342">
        <v>0.66700000000000004</v>
      </c>
      <c r="E23" s="342">
        <v>0.222</v>
      </c>
      <c r="F23" s="342">
        <v>0</v>
      </c>
      <c r="G23" s="342">
        <v>0</v>
      </c>
    </row>
    <row r="24" spans="1:7" x14ac:dyDescent="0.25">
      <c r="A24" s="291"/>
      <c r="B24" s="201" t="s">
        <v>335</v>
      </c>
      <c r="C24" s="342">
        <v>0.33300000000000002</v>
      </c>
      <c r="D24" s="342">
        <v>0.61899999999999999</v>
      </c>
      <c r="E24" s="342">
        <v>4.8000000000000001E-2</v>
      </c>
      <c r="F24" s="342">
        <v>0</v>
      </c>
      <c r="G24" s="342">
        <v>0</v>
      </c>
    </row>
    <row r="25" spans="1:7" x14ac:dyDescent="0.25">
      <c r="A25" s="291"/>
      <c r="B25" s="201" t="s">
        <v>336</v>
      </c>
      <c r="C25" s="342">
        <v>0.3</v>
      </c>
      <c r="D25" s="342">
        <v>0.433</v>
      </c>
      <c r="E25" s="342">
        <v>0.16700000000000001</v>
      </c>
      <c r="F25" s="342">
        <v>6.7000000000000004E-2</v>
      </c>
      <c r="G25" s="342">
        <v>3.3000000000000002E-2</v>
      </c>
    </row>
    <row r="26" spans="1:7" x14ac:dyDescent="0.25">
      <c r="A26" s="291"/>
      <c r="B26" s="201" t="s">
        <v>337</v>
      </c>
      <c r="C26" s="342">
        <v>0.27300000000000002</v>
      </c>
      <c r="D26" s="342">
        <v>0.5</v>
      </c>
      <c r="E26" s="342">
        <v>0.182</v>
      </c>
      <c r="F26" s="342">
        <v>0</v>
      </c>
      <c r="G26" s="342">
        <v>4.4999999999999998E-2</v>
      </c>
    </row>
    <row r="27" spans="1:7" x14ac:dyDescent="0.25">
      <c r="A27" s="291"/>
      <c r="B27" s="201" t="s">
        <v>338</v>
      </c>
      <c r="C27" s="342">
        <v>0.23799999999999999</v>
      </c>
      <c r="D27" s="342">
        <v>0.66700000000000004</v>
      </c>
      <c r="E27" s="342">
        <v>9.5000000000000001E-2</v>
      </c>
      <c r="F27" s="342">
        <v>0</v>
      </c>
      <c r="G27" s="342">
        <v>0</v>
      </c>
    </row>
    <row r="28" spans="1:7" x14ac:dyDescent="0.25">
      <c r="A28" s="291"/>
      <c r="B28" s="201" t="s">
        <v>339</v>
      </c>
      <c r="C28" s="342">
        <v>0.32400000000000001</v>
      </c>
      <c r="D28" s="342">
        <v>0.58799999999999997</v>
      </c>
      <c r="E28" s="342">
        <v>8.7999999999999995E-2</v>
      </c>
      <c r="F28" s="342">
        <v>0</v>
      </c>
      <c r="G28" s="342">
        <v>0</v>
      </c>
    </row>
    <row r="29" spans="1:7" x14ac:dyDescent="0.25">
      <c r="A29" s="291"/>
      <c r="B29" s="201" t="s">
        <v>340</v>
      </c>
      <c r="C29" s="342">
        <v>0.34</v>
      </c>
      <c r="D29" s="342">
        <v>0.56000000000000005</v>
      </c>
      <c r="E29" s="342">
        <v>0.1</v>
      </c>
      <c r="F29" s="342">
        <v>0</v>
      </c>
      <c r="G29" s="342">
        <v>0</v>
      </c>
    </row>
    <row r="30" spans="1:7" x14ac:dyDescent="0.25">
      <c r="A30" s="291"/>
      <c r="B30" s="201" t="s">
        <v>341</v>
      </c>
      <c r="C30" s="342">
        <v>0.25</v>
      </c>
      <c r="D30" s="342">
        <v>0.625</v>
      </c>
      <c r="E30" s="342">
        <v>8.3000000000000004E-2</v>
      </c>
      <c r="F30" s="342">
        <v>4.2000000000000003E-2</v>
      </c>
      <c r="G30" s="342">
        <v>0</v>
      </c>
    </row>
    <row r="31" spans="1:7" x14ac:dyDescent="0.25">
      <c r="A31" s="291"/>
      <c r="B31" s="201" t="s">
        <v>342</v>
      </c>
      <c r="C31" s="342">
        <v>0.45800000000000002</v>
      </c>
      <c r="D31" s="342">
        <v>0.5</v>
      </c>
      <c r="E31" s="342">
        <v>4.2000000000000003E-2</v>
      </c>
      <c r="F31" s="342">
        <v>0</v>
      </c>
      <c r="G31" s="342">
        <v>0</v>
      </c>
    </row>
    <row r="32" spans="1:7" x14ac:dyDescent="0.25">
      <c r="A32" s="291"/>
      <c r="B32" s="201" t="s">
        <v>343</v>
      </c>
      <c r="C32" s="342">
        <v>0.25</v>
      </c>
      <c r="D32" s="342">
        <v>0.55600000000000005</v>
      </c>
      <c r="E32" s="342">
        <v>0.19400000000000001</v>
      </c>
      <c r="F32" s="342">
        <v>0</v>
      </c>
      <c r="G32" s="342">
        <v>0</v>
      </c>
    </row>
    <row r="33" spans="1:7" x14ac:dyDescent="0.25">
      <c r="A33" s="291"/>
      <c r="B33" s="201" t="s">
        <v>344</v>
      </c>
      <c r="C33" s="342">
        <v>0.34100000000000003</v>
      </c>
      <c r="D33" s="342">
        <v>0.53700000000000003</v>
      </c>
      <c r="E33" s="342">
        <v>9.8000000000000004E-2</v>
      </c>
      <c r="F33" s="342">
        <v>2.4E-2</v>
      </c>
      <c r="G33" s="342">
        <v>0</v>
      </c>
    </row>
    <row r="34" spans="1:7" x14ac:dyDescent="0.25">
      <c r="A34" s="291"/>
      <c r="B34" s="201" t="s">
        <v>345</v>
      </c>
      <c r="C34" s="342">
        <v>0.2</v>
      </c>
      <c r="D34" s="342">
        <v>0.46700000000000003</v>
      </c>
      <c r="E34" s="342">
        <v>0.26700000000000002</v>
      </c>
      <c r="F34" s="342">
        <v>0</v>
      </c>
      <c r="G34" s="342">
        <v>6.7000000000000004E-2</v>
      </c>
    </row>
    <row r="35" spans="1:7" x14ac:dyDescent="0.25">
      <c r="A35" s="291"/>
      <c r="B35" s="201" t="s">
        <v>346</v>
      </c>
      <c r="C35" s="342">
        <v>0.35399999999999998</v>
      </c>
      <c r="D35" s="342">
        <v>0.58299999999999996</v>
      </c>
      <c r="E35" s="342">
        <v>6.3E-2</v>
      </c>
      <c r="F35" s="342">
        <v>0</v>
      </c>
      <c r="G35" s="342">
        <v>0</v>
      </c>
    </row>
    <row r="36" spans="1:7" x14ac:dyDescent="0.25">
      <c r="A36" s="291"/>
      <c r="B36" s="201" t="s">
        <v>347</v>
      </c>
      <c r="C36" s="342">
        <v>0.26100000000000001</v>
      </c>
      <c r="D36" s="342">
        <v>0.60899999999999999</v>
      </c>
      <c r="E36" s="342">
        <v>8.6999999999999994E-2</v>
      </c>
      <c r="F36" s="342">
        <v>4.2999999999999997E-2</v>
      </c>
      <c r="G36" s="342">
        <v>0</v>
      </c>
    </row>
    <row r="37" spans="1:7" x14ac:dyDescent="0.25">
      <c r="A37" s="291"/>
      <c r="B37" s="201" t="s">
        <v>348</v>
      </c>
      <c r="C37" s="342">
        <v>0.38300000000000001</v>
      </c>
      <c r="D37" s="342">
        <v>0.59599999999999997</v>
      </c>
      <c r="E37" s="342">
        <v>2.1000000000000001E-2</v>
      </c>
      <c r="F37" s="342">
        <v>0</v>
      </c>
      <c r="G37" s="342">
        <v>0</v>
      </c>
    </row>
    <row r="38" spans="1:7" x14ac:dyDescent="0.25">
      <c r="A38" s="291"/>
      <c r="B38" s="201" t="s">
        <v>349</v>
      </c>
      <c r="C38" s="342">
        <v>0.214</v>
      </c>
      <c r="D38" s="342">
        <v>0.60699999999999998</v>
      </c>
      <c r="E38" s="342">
        <v>0.17899999999999999</v>
      </c>
      <c r="F38" s="342">
        <v>0</v>
      </c>
      <c r="G38" s="342">
        <v>0</v>
      </c>
    </row>
    <row r="39" spans="1:7" x14ac:dyDescent="0.25">
      <c r="A39" s="291"/>
      <c r="B39" s="201" t="s">
        <v>350</v>
      </c>
      <c r="C39" s="342">
        <v>0.433</v>
      </c>
      <c r="D39" s="342">
        <v>0.45400000000000001</v>
      </c>
      <c r="E39" s="342">
        <v>8.2000000000000003E-2</v>
      </c>
      <c r="F39" s="342">
        <v>3.1E-2</v>
      </c>
      <c r="G39" s="342">
        <v>0</v>
      </c>
    </row>
    <row r="40" spans="1:7" x14ac:dyDescent="0.25">
      <c r="A40" s="291"/>
      <c r="B40" s="201" t="s">
        <v>351</v>
      </c>
      <c r="C40" s="342">
        <v>0.24</v>
      </c>
      <c r="D40" s="342">
        <v>0.64</v>
      </c>
      <c r="E40" s="342">
        <v>0.12</v>
      </c>
      <c r="F40" s="342">
        <v>0</v>
      </c>
      <c r="G40" s="342">
        <v>0</v>
      </c>
    </row>
    <row r="41" spans="1:7" x14ac:dyDescent="0.25">
      <c r="A41" s="291"/>
      <c r="B41" s="201" t="s">
        <v>352</v>
      </c>
      <c r="C41" s="342">
        <v>0.2</v>
      </c>
      <c r="D41" s="342">
        <v>0.6</v>
      </c>
      <c r="E41" s="342">
        <v>0.13300000000000001</v>
      </c>
      <c r="F41" s="342">
        <v>6.7000000000000004E-2</v>
      </c>
      <c r="G41" s="342">
        <v>0</v>
      </c>
    </row>
    <row r="42" spans="1:7" x14ac:dyDescent="0.25">
      <c r="A42" s="291"/>
      <c r="B42" s="201" t="s">
        <v>353</v>
      </c>
      <c r="C42" s="342">
        <v>0.378</v>
      </c>
      <c r="D42" s="342">
        <v>0.55600000000000005</v>
      </c>
      <c r="E42" s="342">
        <v>6.7000000000000004E-2</v>
      </c>
      <c r="F42" s="342">
        <v>0</v>
      </c>
      <c r="G42" s="342">
        <v>0</v>
      </c>
    </row>
    <row r="43" spans="1:7" x14ac:dyDescent="0.25">
      <c r="A43" s="291"/>
      <c r="B43" s="201" t="s">
        <v>166</v>
      </c>
      <c r="C43" s="342">
        <v>0.28599999999999998</v>
      </c>
      <c r="D43" s="342">
        <v>0.57099999999999995</v>
      </c>
      <c r="E43" s="342">
        <v>0.14299999999999999</v>
      </c>
      <c r="F43" s="342">
        <v>0</v>
      </c>
      <c r="G43" s="342">
        <v>0</v>
      </c>
    </row>
    <row r="44" spans="1:7" x14ac:dyDescent="0.25">
      <c r="A44" s="291"/>
      <c r="B44" s="201" t="s">
        <v>95</v>
      </c>
      <c r="C44" s="342">
        <v>0.316</v>
      </c>
      <c r="D44" s="342">
        <v>0.55300000000000005</v>
      </c>
      <c r="E44" s="342">
        <v>0.13200000000000001</v>
      </c>
      <c r="F44" s="342">
        <v>0</v>
      </c>
      <c r="G44" s="342">
        <v>0</v>
      </c>
    </row>
    <row r="45" spans="1:7" x14ac:dyDescent="0.25">
      <c r="A45" s="291"/>
      <c r="B45" s="201" t="s">
        <v>122</v>
      </c>
      <c r="C45" s="342">
        <v>0.27300000000000002</v>
      </c>
      <c r="D45" s="342">
        <v>0.54500000000000004</v>
      </c>
      <c r="E45" s="342">
        <v>9.0999999999999998E-2</v>
      </c>
      <c r="F45" s="342">
        <v>9.0999999999999998E-2</v>
      </c>
      <c r="G45" s="342">
        <v>0</v>
      </c>
    </row>
    <row r="46" spans="1:7" x14ac:dyDescent="0.25">
      <c r="A46" s="291" t="s">
        <v>354</v>
      </c>
      <c r="B46" s="201" t="s">
        <v>355</v>
      </c>
      <c r="C46" s="342">
        <v>0.158</v>
      </c>
      <c r="D46" s="342">
        <v>0.47399999999999998</v>
      </c>
      <c r="E46" s="342">
        <v>0.316</v>
      </c>
      <c r="F46" s="342">
        <v>5.2999999999999999E-2</v>
      </c>
      <c r="G46" s="342">
        <v>0</v>
      </c>
    </row>
    <row r="47" spans="1:7" x14ac:dyDescent="0.25">
      <c r="A47" s="291"/>
      <c r="B47" s="201" t="s">
        <v>356</v>
      </c>
      <c r="C47" s="342">
        <v>0.36399999999999999</v>
      </c>
      <c r="D47" s="342">
        <v>0.5</v>
      </c>
      <c r="E47" s="342">
        <v>0.13600000000000001</v>
      </c>
      <c r="F47" s="342">
        <v>0</v>
      </c>
      <c r="G47" s="342">
        <v>0</v>
      </c>
    </row>
    <row r="48" spans="1:7" x14ac:dyDescent="0.25">
      <c r="A48" s="291"/>
      <c r="B48" s="201" t="s">
        <v>357</v>
      </c>
      <c r="C48" s="342">
        <v>0.17899999999999999</v>
      </c>
      <c r="D48" s="342">
        <v>0.64300000000000002</v>
      </c>
      <c r="E48" s="342">
        <v>0.17899999999999999</v>
      </c>
      <c r="F48" s="342">
        <v>0</v>
      </c>
      <c r="G48" s="342">
        <v>0</v>
      </c>
    </row>
    <row r="49" spans="1:7" x14ac:dyDescent="0.25">
      <c r="A49" s="291"/>
      <c r="B49" s="201" t="s">
        <v>358</v>
      </c>
      <c r="C49" s="342">
        <v>0.26300000000000001</v>
      </c>
      <c r="D49" s="342">
        <v>0.63200000000000001</v>
      </c>
      <c r="E49" s="342">
        <v>0.105</v>
      </c>
      <c r="F49" s="342">
        <v>0</v>
      </c>
      <c r="G49" s="342">
        <v>0</v>
      </c>
    </row>
    <row r="50" spans="1:7" x14ac:dyDescent="0.25">
      <c r="A50" s="291"/>
      <c r="B50" s="201" t="s">
        <v>359</v>
      </c>
      <c r="C50" s="342">
        <v>0</v>
      </c>
      <c r="D50" s="342">
        <v>0.75</v>
      </c>
      <c r="E50" s="342">
        <v>0.25</v>
      </c>
      <c r="F50" s="342">
        <v>0</v>
      </c>
      <c r="G50" s="342">
        <v>0</v>
      </c>
    </row>
    <row r="51" spans="1:7" x14ac:dyDescent="0.25">
      <c r="A51" s="291"/>
      <c r="B51" s="201" t="s">
        <v>360</v>
      </c>
      <c r="C51" s="342">
        <v>0.23499999999999999</v>
      </c>
      <c r="D51" s="342">
        <v>0.58799999999999997</v>
      </c>
      <c r="E51" s="342">
        <v>0.17599999999999999</v>
      </c>
      <c r="F51" s="342">
        <v>0</v>
      </c>
      <c r="G51" s="342">
        <v>0</v>
      </c>
    </row>
    <row r="52" spans="1:7" x14ac:dyDescent="0.25">
      <c r="A52" s="291"/>
      <c r="B52" s="201" t="s">
        <v>361</v>
      </c>
      <c r="C52" s="342">
        <v>0.26200000000000001</v>
      </c>
      <c r="D52" s="342">
        <v>0.45200000000000001</v>
      </c>
      <c r="E52" s="342">
        <v>0.214</v>
      </c>
      <c r="F52" s="342">
        <v>7.0999999999999994E-2</v>
      </c>
      <c r="G52" s="342">
        <v>0</v>
      </c>
    </row>
    <row r="53" spans="1:7" x14ac:dyDescent="0.25">
      <c r="A53" s="291"/>
      <c r="B53" s="201" t="s">
        <v>362</v>
      </c>
      <c r="C53" s="342">
        <v>0.29499999999999998</v>
      </c>
      <c r="D53" s="342">
        <v>0.5</v>
      </c>
      <c r="E53" s="342">
        <v>0.159</v>
      </c>
      <c r="F53" s="342">
        <v>4.4999999999999998E-2</v>
      </c>
      <c r="G53" s="342">
        <v>0</v>
      </c>
    </row>
    <row r="54" spans="1:7" x14ac:dyDescent="0.25">
      <c r="A54" s="291"/>
      <c r="B54" s="201" t="s">
        <v>130</v>
      </c>
      <c r="C54" s="342">
        <v>0.15</v>
      </c>
      <c r="D54" s="342">
        <v>0.4</v>
      </c>
      <c r="E54" s="342">
        <v>0.3</v>
      </c>
      <c r="F54" s="342">
        <v>0.15</v>
      </c>
      <c r="G54" s="342">
        <v>0</v>
      </c>
    </row>
    <row r="55" spans="1:7" x14ac:dyDescent="0.25">
      <c r="A55" s="291"/>
      <c r="B55" s="201" t="s">
        <v>103</v>
      </c>
      <c r="C55" s="342">
        <v>0.1</v>
      </c>
      <c r="D55" s="342">
        <v>0.6</v>
      </c>
      <c r="E55" s="342">
        <v>0.3</v>
      </c>
      <c r="F55" s="342">
        <v>0</v>
      </c>
      <c r="G55" s="342">
        <v>0</v>
      </c>
    </row>
    <row r="56" spans="1:7" x14ac:dyDescent="0.25">
      <c r="A56" s="291"/>
      <c r="B56" s="201" t="s">
        <v>191</v>
      </c>
      <c r="C56" s="342">
        <v>0.02</v>
      </c>
      <c r="D56" s="342">
        <v>0.3</v>
      </c>
      <c r="E56" s="342">
        <v>0.48</v>
      </c>
      <c r="F56" s="342">
        <v>0.2</v>
      </c>
      <c r="G56" s="342">
        <v>0</v>
      </c>
    </row>
    <row r="57" spans="1:7" x14ac:dyDescent="0.25">
      <c r="A57" s="291"/>
      <c r="B57" s="201" t="s">
        <v>117</v>
      </c>
      <c r="C57" s="342">
        <v>2.5999999999999999E-2</v>
      </c>
      <c r="D57" s="342">
        <v>0.52600000000000002</v>
      </c>
      <c r="E57" s="342">
        <v>0.28899999999999998</v>
      </c>
      <c r="F57" s="342">
        <v>0.158</v>
      </c>
      <c r="G57" s="342">
        <v>0</v>
      </c>
    </row>
    <row r="58" spans="1:7" x14ac:dyDescent="0.25">
      <c r="A58" s="291"/>
      <c r="B58" s="201" t="s">
        <v>64</v>
      </c>
      <c r="C58" s="342">
        <v>0.39500000000000002</v>
      </c>
      <c r="D58" s="342">
        <v>0.5</v>
      </c>
      <c r="E58" s="342">
        <v>0.105</v>
      </c>
      <c r="F58" s="342">
        <v>0</v>
      </c>
      <c r="G58" s="342">
        <v>0</v>
      </c>
    </row>
    <row r="59" spans="1:7" x14ac:dyDescent="0.25">
      <c r="A59" s="291"/>
      <c r="B59" s="201" t="s">
        <v>155</v>
      </c>
      <c r="C59" s="342">
        <v>0.185</v>
      </c>
      <c r="D59" s="342">
        <v>0.48099999999999998</v>
      </c>
      <c r="E59" s="342">
        <v>0.33300000000000002</v>
      </c>
      <c r="F59" s="342">
        <v>0</v>
      </c>
      <c r="G59" s="342">
        <v>0</v>
      </c>
    </row>
    <row r="60" spans="1:7" x14ac:dyDescent="0.25">
      <c r="A60" s="291"/>
      <c r="B60" s="201" t="s">
        <v>119</v>
      </c>
      <c r="C60" s="342">
        <v>0.125</v>
      </c>
      <c r="D60" s="342">
        <v>0.54200000000000004</v>
      </c>
      <c r="E60" s="342">
        <v>0.29199999999999998</v>
      </c>
      <c r="F60" s="342">
        <v>4.2000000000000003E-2</v>
      </c>
      <c r="G60" s="342">
        <v>0</v>
      </c>
    </row>
    <row r="61" spans="1:7" x14ac:dyDescent="0.25">
      <c r="A61" s="291" t="s">
        <v>363</v>
      </c>
      <c r="B61" s="201" t="s">
        <v>132</v>
      </c>
      <c r="C61" s="342">
        <v>9.0999999999999998E-2</v>
      </c>
      <c r="D61" s="342">
        <v>0.54500000000000004</v>
      </c>
      <c r="E61" s="342">
        <v>0.36399999999999999</v>
      </c>
      <c r="F61" s="342">
        <v>0</v>
      </c>
      <c r="G61" s="342">
        <v>0</v>
      </c>
    </row>
    <row r="62" spans="1:7" x14ac:dyDescent="0.25">
      <c r="A62" s="291"/>
      <c r="B62" s="201" t="s">
        <v>151</v>
      </c>
      <c r="C62" s="342">
        <v>0</v>
      </c>
      <c r="D62" s="342">
        <v>0.5</v>
      </c>
      <c r="E62" s="342">
        <v>0.5</v>
      </c>
      <c r="F62" s="342">
        <v>0</v>
      </c>
      <c r="G62" s="342">
        <v>0</v>
      </c>
    </row>
    <row r="63" spans="1:7" x14ac:dyDescent="0.25">
      <c r="A63" s="291"/>
      <c r="B63" s="201" t="s">
        <v>114</v>
      </c>
      <c r="C63" s="342">
        <v>0.222</v>
      </c>
      <c r="D63" s="342">
        <v>0.66700000000000004</v>
      </c>
      <c r="E63" s="342">
        <v>0.111</v>
      </c>
      <c r="F63" s="342">
        <v>0</v>
      </c>
      <c r="G63" s="342">
        <v>0</v>
      </c>
    </row>
    <row r="64" spans="1:7" x14ac:dyDescent="0.25">
      <c r="A64" s="291"/>
      <c r="B64" s="201" t="s">
        <v>62</v>
      </c>
      <c r="C64" s="342">
        <v>0.44</v>
      </c>
      <c r="D64" s="342">
        <v>0.44</v>
      </c>
      <c r="E64" s="342">
        <v>0.12</v>
      </c>
      <c r="F64" s="342">
        <v>0</v>
      </c>
      <c r="G64" s="342">
        <v>0</v>
      </c>
    </row>
    <row r="65" spans="1:7" x14ac:dyDescent="0.25">
      <c r="A65" s="291"/>
      <c r="B65" s="201" t="s">
        <v>69</v>
      </c>
      <c r="C65" s="342">
        <v>0.125</v>
      </c>
      <c r="D65" s="342">
        <v>0.75</v>
      </c>
      <c r="E65" s="342">
        <v>0</v>
      </c>
      <c r="F65" s="342">
        <v>0.125</v>
      </c>
      <c r="G65" s="342">
        <v>0</v>
      </c>
    </row>
    <row r="66" spans="1:7" x14ac:dyDescent="0.25">
      <c r="A66" s="291"/>
      <c r="B66" s="201" t="s">
        <v>136</v>
      </c>
      <c r="C66" s="342">
        <v>9.5000000000000001E-2</v>
      </c>
      <c r="D66" s="342">
        <v>0.47599999999999998</v>
      </c>
      <c r="E66" s="342">
        <v>0.28599999999999998</v>
      </c>
      <c r="F66" s="342">
        <v>0.14299999999999999</v>
      </c>
      <c r="G66" s="342">
        <v>0</v>
      </c>
    </row>
    <row r="67" spans="1:7" x14ac:dyDescent="0.25">
      <c r="A67" s="291"/>
      <c r="B67" s="201" t="s">
        <v>124</v>
      </c>
      <c r="C67" s="342">
        <v>0.66700000000000004</v>
      </c>
      <c r="D67" s="342">
        <v>0.33300000000000002</v>
      </c>
      <c r="E67" s="342">
        <v>0</v>
      </c>
      <c r="F67" s="342">
        <v>0</v>
      </c>
      <c r="G67" s="342">
        <v>0</v>
      </c>
    </row>
    <row r="68" spans="1:7" x14ac:dyDescent="0.25">
      <c r="A68" s="291"/>
      <c r="B68" s="201" t="s">
        <v>99</v>
      </c>
      <c r="C68" s="342">
        <v>0.5</v>
      </c>
      <c r="D68" s="342">
        <v>0.33300000000000002</v>
      </c>
      <c r="E68" s="342">
        <v>0.16700000000000001</v>
      </c>
      <c r="F68" s="342">
        <v>0</v>
      </c>
      <c r="G68" s="342">
        <v>0</v>
      </c>
    </row>
    <row r="69" spans="1:7" x14ac:dyDescent="0.25">
      <c r="A69" s="291"/>
      <c r="B69" s="201" t="s">
        <v>177</v>
      </c>
      <c r="C69" s="342">
        <v>0.14299999999999999</v>
      </c>
      <c r="D69" s="342">
        <v>0.71399999999999997</v>
      </c>
      <c r="E69" s="342">
        <v>0.14299999999999999</v>
      </c>
      <c r="F69" s="342">
        <v>0</v>
      </c>
      <c r="G69" s="342">
        <v>0</v>
      </c>
    </row>
    <row r="70" spans="1:7" x14ac:dyDescent="0.25">
      <c r="A70" s="291"/>
      <c r="B70" s="201" t="s">
        <v>116</v>
      </c>
      <c r="C70" s="342">
        <v>0.42899999999999999</v>
      </c>
      <c r="D70" s="342">
        <v>0.42899999999999999</v>
      </c>
      <c r="E70" s="342">
        <v>0.14299999999999999</v>
      </c>
      <c r="F70" s="342">
        <v>0</v>
      </c>
      <c r="G70" s="342">
        <v>0</v>
      </c>
    </row>
    <row r="71" spans="1:7" x14ac:dyDescent="0.25">
      <c r="A71" s="291"/>
      <c r="B71" s="201" t="s">
        <v>129</v>
      </c>
      <c r="C71" s="342">
        <v>0.111</v>
      </c>
      <c r="D71" s="342">
        <v>0.33300000000000002</v>
      </c>
      <c r="E71" s="342">
        <v>0.44400000000000001</v>
      </c>
      <c r="F71" s="342">
        <v>0.111</v>
      </c>
      <c r="G71" s="342">
        <v>0</v>
      </c>
    </row>
    <row r="72" spans="1:7" x14ac:dyDescent="0.25">
      <c r="A72" s="291"/>
      <c r="B72" s="201" t="s">
        <v>76</v>
      </c>
      <c r="C72" s="342">
        <v>0.33300000000000002</v>
      </c>
      <c r="D72" s="342">
        <v>0.47599999999999998</v>
      </c>
      <c r="E72" s="342">
        <v>9.5000000000000001E-2</v>
      </c>
      <c r="F72" s="342">
        <v>9.5000000000000001E-2</v>
      </c>
      <c r="G72" s="342">
        <v>0</v>
      </c>
    </row>
    <row r="73" spans="1:7" x14ac:dyDescent="0.25">
      <c r="A73" s="291"/>
      <c r="B73" s="201" t="s">
        <v>160</v>
      </c>
      <c r="C73" s="342">
        <v>5.2999999999999999E-2</v>
      </c>
      <c r="D73" s="342">
        <v>0.78900000000000003</v>
      </c>
      <c r="E73" s="342">
        <v>0.158</v>
      </c>
      <c r="F73" s="342">
        <v>0</v>
      </c>
      <c r="G73" s="342">
        <v>0</v>
      </c>
    </row>
    <row r="74" spans="1:7" x14ac:dyDescent="0.25">
      <c r="A74" s="291"/>
      <c r="B74" s="201" t="s">
        <v>79</v>
      </c>
      <c r="C74" s="342">
        <v>0.222</v>
      </c>
      <c r="D74" s="342">
        <v>0.66700000000000004</v>
      </c>
      <c r="E74" s="342">
        <v>0.111</v>
      </c>
      <c r="F74" s="342">
        <v>0</v>
      </c>
      <c r="G74" s="342">
        <v>0</v>
      </c>
    </row>
    <row r="75" spans="1:7" x14ac:dyDescent="0.25">
      <c r="A75" s="291"/>
      <c r="B75" s="201" t="s">
        <v>364</v>
      </c>
      <c r="C75" s="342">
        <v>0.29399999999999998</v>
      </c>
      <c r="D75" s="342">
        <v>0.52900000000000003</v>
      </c>
      <c r="E75" s="342">
        <v>0.17599999999999999</v>
      </c>
      <c r="F75" s="342">
        <v>0</v>
      </c>
      <c r="G75" s="342">
        <v>0</v>
      </c>
    </row>
    <row r="76" spans="1:7" x14ac:dyDescent="0.25">
      <c r="A76" s="291"/>
      <c r="B76" s="201" t="s">
        <v>365</v>
      </c>
      <c r="C76" s="342">
        <v>0.31</v>
      </c>
      <c r="D76" s="342">
        <v>0.51700000000000002</v>
      </c>
      <c r="E76" s="342">
        <v>0.17199999999999999</v>
      </c>
      <c r="F76" s="342">
        <v>0</v>
      </c>
      <c r="G76" s="342">
        <v>0</v>
      </c>
    </row>
    <row r="77" spans="1:7" x14ac:dyDescent="0.25">
      <c r="A77" s="291"/>
      <c r="B77" s="201" t="s">
        <v>366</v>
      </c>
      <c r="C77" s="342">
        <v>0.217</v>
      </c>
      <c r="D77" s="342">
        <v>0.69599999999999995</v>
      </c>
      <c r="E77" s="342">
        <v>8.6999999999999994E-2</v>
      </c>
      <c r="F77" s="342">
        <v>0</v>
      </c>
      <c r="G77" s="342">
        <v>0</v>
      </c>
    </row>
    <row r="78" spans="1:7" x14ac:dyDescent="0.25">
      <c r="A78" s="291"/>
      <c r="B78" s="201" t="s">
        <v>211</v>
      </c>
      <c r="C78" s="342">
        <v>0.24399999999999999</v>
      </c>
      <c r="D78" s="342">
        <v>0.61</v>
      </c>
      <c r="E78" s="342">
        <v>0.14599999999999999</v>
      </c>
      <c r="F78" s="342">
        <v>0</v>
      </c>
      <c r="G78" s="342">
        <v>0</v>
      </c>
    </row>
    <row r="79" spans="1:7" x14ac:dyDescent="0.25">
      <c r="A79" s="291"/>
      <c r="B79" s="201" t="s">
        <v>106</v>
      </c>
      <c r="C79" s="342">
        <v>0.28599999999999998</v>
      </c>
      <c r="D79" s="342">
        <v>0.42899999999999999</v>
      </c>
      <c r="E79" s="342">
        <v>0.14299999999999999</v>
      </c>
      <c r="F79" s="342">
        <v>0.14299999999999999</v>
      </c>
      <c r="G79" s="342">
        <v>0</v>
      </c>
    </row>
    <row r="80" spans="1:7" x14ac:dyDescent="0.25">
      <c r="A80" s="291"/>
      <c r="B80" s="201" t="s">
        <v>102</v>
      </c>
      <c r="C80" s="342">
        <v>0.28599999999999998</v>
      </c>
      <c r="D80" s="342">
        <v>0.61899999999999999</v>
      </c>
      <c r="E80" s="342">
        <v>4.8000000000000001E-2</v>
      </c>
      <c r="F80" s="342">
        <v>4.8000000000000001E-2</v>
      </c>
      <c r="G80" s="342">
        <v>0</v>
      </c>
    </row>
    <row r="81" spans="1:7" x14ac:dyDescent="0.25">
      <c r="A81" s="291"/>
      <c r="B81" s="201" t="s">
        <v>217</v>
      </c>
      <c r="C81" s="342">
        <v>0</v>
      </c>
      <c r="D81" s="342">
        <v>8.3000000000000004E-2</v>
      </c>
      <c r="E81" s="342">
        <v>0.58299999999999996</v>
      </c>
      <c r="F81" s="342">
        <v>0.33300000000000002</v>
      </c>
      <c r="G81" s="342">
        <v>0</v>
      </c>
    </row>
    <row r="82" spans="1:7" x14ac:dyDescent="0.25">
      <c r="A82" s="291"/>
      <c r="B82" s="201" t="s">
        <v>367</v>
      </c>
      <c r="C82" s="342">
        <v>0</v>
      </c>
      <c r="D82" s="342">
        <v>0.16700000000000001</v>
      </c>
      <c r="E82" s="342">
        <v>0.41699999999999998</v>
      </c>
      <c r="F82" s="342">
        <v>0.41699999999999998</v>
      </c>
      <c r="G82" s="342">
        <v>0</v>
      </c>
    </row>
    <row r="83" spans="1:7" x14ac:dyDescent="0.25">
      <c r="A83" s="291"/>
      <c r="B83" s="201" t="s">
        <v>213</v>
      </c>
      <c r="C83" s="342">
        <v>0</v>
      </c>
      <c r="D83" s="342">
        <v>0.222</v>
      </c>
      <c r="E83" s="342">
        <v>0.55600000000000005</v>
      </c>
      <c r="F83" s="342">
        <v>0.222</v>
      </c>
      <c r="G83" s="342">
        <v>0</v>
      </c>
    </row>
    <row r="84" spans="1:7" x14ac:dyDescent="0.25">
      <c r="A84" s="291"/>
      <c r="B84" s="201" t="s">
        <v>368</v>
      </c>
      <c r="C84" s="342">
        <v>0</v>
      </c>
      <c r="D84" s="342">
        <v>0.217</v>
      </c>
      <c r="E84" s="342">
        <v>0.47799999999999998</v>
      </c>
      <c r="F84" s="342">
        <v>0.26100000000000001</v>
      </c>
      <c r="G84" s="342">
        <v>4.2999999999999997E-2</v>
      </c>
    </row>
    <row r="85" spans="1:7" x14ac:dyDescent="0.25">
      <c r="A85" s="291"/>
      <c r="B85" s="201" t="s">
        <v>369</v>
      </c>
      <c r="C85" s="342">
        <v>0.42899999999999999</v>
      </c>
      <c r="D85" s="342">
        <v>0.28599999999999998</v>
      </c>
      <c r="E85" s="342">
        <v>0.14299999999999999</v>
      </c>
      <c r="F85" s="342">
        <v>0.14299999999999999</v>
      </c>
      <c r="G85" s="342">
        <v>0</v>
      </c>
    </row>
    <row r="86" spans="1:7" x14ac:dyDescent="0.25">
      <c r="A86" s="291"/>
      <c r="B86" s="201" t="s">
        <v>370</v>
      </c>
      <c r="C86" s="342">
        <v>0.35699999999999998</v>
      </c>
      <c r="D86" s="342">
        <v>0.57099999999999995</v>
      </c>
      <c r="E86" s="342">
        <v>0</v>
      </c>
      <c r="F86" s="342">
        <v>7.0999999999999994E-2</v>
      </c>
      <c r="G86" s="342">
        <v>0</v>
      </c>
    </row>
    <row r="87" spans="1:7" x14ac:dyDescent="0.25">
      <c r="A87" s="291"/>
      <c r="B87" s="201" t="s">
        <v>148</v>
      </c>
      <c r="C87" s="342">
        <v>0.222</v>
      </c>
      <c r="D87" s="342">
        <v>0.222</v>
      </c>
      <c r="E87" s="342">
        <v>0.55600000000000005</v>
      </c>
      <c r="F87" s="342">
        <v>0</v>
      </c>
      <c r="G87" s="342">
        <v>0</v>
      </c>
    </row>
    <row r="88" spans="1:7" x14ac:dyDescent="0.25">
      <c r="A88" s="291"/>
      <c r="B88" s="201" t="s">
        <v>168</v>
      </c>
      <c r="C88" s="342">
        <v>0</v>
      </c>
      <c r="D88" s="342">
        <v>0.35699999999999998</v>
      </c>
      <c r="E88" s="342">
        <v>0.42899999999999999</v>
      </c>
      <c r="F88" s="342">
        <v>0.14299999999999999</v>
      </c>
      <c r="G88" s="342">
        <v>7.0999999999999994E-2</v>
      </c>
    </row>
    <row r="89" spans="1:7" x14ac:dyDescent="0.25">
      <c r="A89" s="291"/>
      <c r="B89" s="201" t="s">
        <v>371</v>
      </c>
      <c r="C89" s="342">
        <v>0.24</v>
      </c>
      <c r="D89" s="342">
        <v>0.56000000000000005</v>
      </c>
      <c r="E89" s="342">
        <v>0.2</v>
      </c>
      <c r="F89" s="342">
        <v>0</v>
      </c>
      <c r="G89" s="342">
        <v>0</v>
      </c>
    </row>
    <row r="90" spans="1:7" x14ac:dyDescent="0.25">
      <c r="A90" s="291"/>
      <c r="B90" s="201" t="s">
        <v>232</v>
      </c>
      <c r="C90" s="342">
        <v>0.35699999999999998</v>
      </c>
      <c r="D90" s="342">
        <v>0.47599999999999998</v>
      </c>
      <c r="E90" s="342">
        <v>0.16700000000000001</v>
      </c>
      <c r="F90" s="342">
        <v>0</v>
      </c>
      <c r="G90" s="342">
        <v>0</v>
      </c>
    </row>
    <row r="91" spans="1:7" x14ac:dyDescent="0.25">
      <c r="A91" s="291" t="s">
        <v>372</v>
      </c>
      <c r="B91" s="201" t="s">
        <v>143</v>
      </c>
      <c r="C91" s="342">
        <v>0.28599999999999998</v>
      </c>
      <c r="D91" s="342">
        <v>0.214</v>
      </c>
      <c r="E91" s="342">
        <v>0.35699999999999998</v>
      </c>
      <c r="F91" s="342">
        <v>7.0999999999999994E-2</v>
      </c>
      <c r="G91" s="342">
        <v>7.0999999999999994E-2</v>
      </c>
    </row>
    <row r="92" spans="1:7" x14ac:dyDescent="0.25">
      <c r="A92" s="291"/>
      <c r="B92" s="201" t="s">
        <v>169</v>
      </c>
      <c r="C92" s="342">
        <v>0</v>
      </c>
      <c r="D92" s="342">
        <v>0.41199999999999998</v>
      </c>
      <c r="E92" s="342">
        <v>0.47099999999999997</v>
      </c>
      <c r="F92" s="342">
        <v>5.8999999999999997E-2</v>
      </c>
      <c r="G92" s="342">
        <v>5.8999999999999997E-2</v>
      </c>
    </row>
    <row r="93" spans="1:7" x14ac:dyDescent="0.25">
      <c r="A93" s="291"/>
      <c r="B93" s="201" t="s">
        <v>167</v>
      </c>
      <c r="C93" s="342">
        <v>0</v>
      </c>
      <c r="D93" s="342">
        <v>0.5</v>
      </c>
      <c r="E93" s="342">
        <v>0.44400000000000001</v>
      </c>
      <c r="F93" s="342">
        <v>0</v>
      </c>
      <c r="G93" s="342">
        <v>5.6000000000000001E-2</v>
      </c>
    </row>
    <row r="94" spans="1:7" x14ac:dyDescent="0.25">
      <c r="A94" s="291"/>
      <c r="B94" s="201" t="s">
        <v>159</v>
      </c>
      <c r="C94" s="342">
        <v>0</v>
      </c>
      <c r="D94" s="342">
        <v>0.27600000000000002</v>
      </c>
      <c r="E94" s="342">
        <v>0.41399999999999998</v>
      </c>
      <c r="F94" s="342">
        <v>0.24099999999999999</v>
      </c>
      <c r="G94" s="342">
        <v>6.9000000000000006E-2</v>
      </c>
    </row>
    <row r="95" spans="1:7" x14ac:dyDescent="0.25">
      <c r="A95" s="291"/>
      <c r="B95" s="201" t="s">
        <v>153</v>
      </c>
      <c r="C95" s="342">
        <v>6.3E-2</v>
      </c>
      <c r="D95" s="342">
        <v>0.28100000000000003</v>
      </c>
      <c r="E95" s="342">
        <v>0.46899999999999997</v>
      </c>
      <c r="F95" s="342">
        <v>0.156</v>
      </c>
      <c r="G95" s="342">
        <v>3.1E-2</v>
      </c>
    </row>
    <row r="96" spans="1:7" x14ac:dyDescent="0.25">
      <c r="A96" s="291"/>
      <c r="B96" s="201" t="s">
        <v>91</v>
      </c>
      <c r="C96" s="342">
        <v>0.125</v>
      </c>
      <c r="D96" s="342">
        <v>0.375</v>
      </c>
      <c r="E96" s="342">
        <v>0.5</v>
      </c>
      <c r="F96" s="342">
        <v>0</v>
      </c>
      <c r="G96" s="342">
        <v>0</v>
      </c>
    </row>
    <row r="97" spans="1:7" x14ac:dyDescent="0.25">
      <c r="A97" s="291"/>
      <c r="B97" s="201" t="s">
        <v>172</v>
      </c>
      <c r="C97" s="342">
        <v>0.08</v>
      </c>
      <c r="D97" s="342">
        <v>0.36</v>
      </c>
      <c r="E97" s="342">
        <v>0.44</v>
      </c>
      <c r="F97" s="342">
        <v>0.12</v>
      </c>
      <c r="G97" s="342">
        <v>0</v>
      </c>
    </row>
    <row r="98" spans="1:7" x14ac:dyDescent="0.25">
      <c r="A98" s="291"/>
      <c r="B98" s="201" t="s">
        <v>176</v>
      </c>
      <c r="C98" s="342">
        <v>0.2</v>
      </c>
      <c r="D98" s="342">
        <v>0.6</v>
      </c>
      <c r="E98" s="342">
        <v>0.2</v>
      </c>
      <c r="F98" s="342">
        <v>0</v>
      </c>
      <c r="G98" s="342">
        <v>0</v>
      </c>
    </row>
    <row r="99" spans="1:7" x14ac:dyDescent="0.25">
      <c r="A99" s="291"/>
      <c r="B99" s="201" t="s">
        <v>170</v>
      </c>
      <c r="C99" s="342">
        <v>4.9000000000000002E-2</v>
      </c>
      <c r="D99" s="342">
        <v>0.39</v>
      </c>
      <c r="E99" s="342">
        <v>0.46300000000000002</v>
      </c>
      <c r="F99" s="342">
        <v>7.2999999999999995E-2</v>
      </c>
      <c r="G99" s="342">
        <v>2.4E-2</v>
      </c>
    </row>
    <row r="100" spans="1:7" x14ac:dyDescent="0.25">
      <c r="A100" s="291"/>
      <c r="B100" s="201" t="s">
        <v>127</v>
      </c>
      <c r="C100" s="342">
        <v>0.23499999999999999</v>
      </c>
      <c r="D100" s="342">
        <v>0.23499999999999999</v>
      </c>
      <c r="E100" s="342">
        <v>0.52900000000000003</v>
      </c>
      <c r="F100" s="342">
        <v>0</v>
      </c>
      <c r="G100" s="342">
        <v>0</v>
      </c>
    </row>
    <row r="101" spans="1:7" x14ac:dyDescent="0.25">
      <c r="A101" s="291"/>
      <c r="B101" s="201" t="s">
        <v>120</v>
      </c>
      <c r="C101" s="342">
        <v>5.7000000000000002E-2</v>
      </c>
      <c r="D101" s="342">
        <v>0.623</v>
      </c>
      <c r="E101" s="342">
        <v>0.22600000000000001</v>
      </c>
      <c r="F101" s="342">
        <v>9.4E-2</v>
      </c>
      <c r="G101" s="342">
        <v>0</v>
      </c>
    </row>
    <row r="102" spans="1:7" x14ac:dyDescent="0.25">
      <c r="A102" s="291"/>
      <c r="B102" s="201" t="s">
        <v>186</v>
      </c>
      <c r="C102" s="342">
        <v>0</v>
      </c>
      <c r="D102" s="342">
        <v>0.1</v>
      </c>
      <c r="E102" s="342">
        <v>0.6</v>
      </c>
      <c r="F102" s="342">
        <v>0.2</v>
      </c>
      <c r="G102" s="342">
        <v>0.1</v>
      </c>
    </row>
    <row r="103" spans="1:7" x14ac:dyDescent="0.25">
      <c r="A103" s="291"/>
      <c r="B103" s="201" t="s">
        <v>188</v>
      </c>
      <c r="C103" s="342">
        <v>0.16700000000000001</v>
      </c>
      <c r="D103" s="342">
        <v>0</v>
      </c>
      <c r="E103" s="342">
        <v>0.33300000000000002</v>
      </c>
      <c r="F103" s="342">
        <v>0.33300000000000002</v>
      </c>
      <c r="G103" s="342">
        <v>0.16700000000000001</v>
      </c>
    </row>
    <row r="104" spans="1:7" x14ac:dyDescent="0.25">
      <c r="A104" s="291"/>
      <c r="B104" s="201" t="s">
        <v>121</v>
      </c>
      <c r="C104" s="342">
        <v>6.5000000000000002E-2</v>
      </c>
      <c r="D104" s="342">
        <v>0.39100000000000001</v>
      </c>
      <c r="E104" s="342">
        <v>0.435</v>
      </c>
      <c r="F104" s="342">
        <v>0.109</v>
      </c>
      <c r="G104" s="342">
        <v>0</v>
      </c>
    </row>
    <row r="105" spans="1:7" x14ac:dyDescent="0.25">
      <c r="A105" s="291" t="s">
        <v>373</v>
      </c>
      <c r="B105" s="201" t="s">
        <v>149</v>
      </c>
      <c r="C105" s="342">
        <v>0.16700000000000001</v>
      </c>
      <c r="D105" s="342">
        <v>0.26700000000000002</v>
      </c>
      <c r="E105" s="342">
        <v>0.433</v>
      </c>
      <c r="F105" s="342">
        <v>0.13300000000000001</v>
      </c>
      <c r="G105" s="342">
        <v>0</v>
      </c>
    </row>
    <row r="106" spans="1:7" x14ac:dyDescent="0.25">
      <c r="A106" s="291"/>
      <c r="B106" s="201" t="s">
        <v>146</v>
      </c>
      <c r="C106" s="342">
        <v>0.16700000000000001</v>
      </c>
      <c r="D106" s="342">
        <v>0.33300000000000002</v>
      </c>
      <c r="E106" s="342">
        <v>0.38900000000000001</v>
      </c>
      <c r="F106" s="342">
        <v>0.111</v>
      </c>
      <c r="G106" s="342">
        <v>0</v>
      </c>
    </row>
    <row r="107" spans="1:7" x14ac:dyDescent="0.25">
      <c r="A107" s="291"/>
      <c r="B107" s="201" t="s">
        <v>139</v>
      </c>
      <c r="C107" s="342">
        <v>5.8999999999999997E-2</v>
      </c>
      <c r="D107" s="342">
        <v>0.58799999999999997</v>
      </c>
      <c r="E107" s="342">
        <v>0.29399999999999998</v>
      </c>
      <c r="F107" s="342">
        <v>5.8999999999999997E-2</v>
      </c>
      <c r="G107" s="342">
        <v>0</v>
      </c>
    </row>
    <row r="108" spans="1:7" x14ac:dyDescent="0.25">
      <c r="A108" s="291"/>
      <c r="B108" s="201" t="s">
        <v>192</v>
      </c>
      <c r="C108" s="342">
        <v>5.8999999999999997E-2</v>
      </c>
      <c r="D108" s="342">
        <v>0.23499999999999999</v>
      </c>
      <c r="E108" s="342">
        <v>0.52900000000000003</v>
      </c>
      <c r="F108" s="342">
        <v>0.11799999999999999</v>
      </c>
      <c r="G108" s="342">
        <v>5.8999999999999997E-2</v>
      </c>
    </row>
    <row r="109" spans="1:7" x14ac:dyDescent="0.25">
      <c r="A109" s="291"/>
      <c r="B109" s="201" t="s">
        <v>150</v>
      </c>
      <c r="C109" s="342">
        <v>0</v>
      </c>
      <c r="D109" s="342">
        <v>0.52200000000000002</v>
      </c>
      <c r="E109" s="342">
        <v>0.39100000000000001</v>
      </c>
      <c r="F109" s="342">
        <v>8.6999999999999994E-2</v>
      </c>
      <c r="G109" s="342">
        <v>0</v>
      </c>
    </row>
    <row r="110" spans="1:7" x14ac:dyDescent="0.25">
      <c r="A110" s="291"/>
      <c r="B110" s="201" t="s">
        <v>145</v>
      </c>
      <c r="C110" s="342">
        <v>0</v>
      </c>
      <c r="D110" s="342">
        <v>0.5</v>
      </c>
      <c r="E110" s="342">
        <v>0.375</v>
      </c>
      <c r="F110" s="342">
        <v>0.125</v>
      </c>
      <c r="G110" s="342">
        <v>0</v>
      </c>
    </row>
    <row r="111" spans="1:7" x14ac:dyDescent="0.25">
      <c r="A111" s="291"/>
      <c r="B111" s="201" t="s">
        <v>141</v>
      </c>
      <c r="C111" s="342">
        <v>5.0999999999999997E-2</v>
      </c>
      <c r="D111" s="342">
        <v>0.48699999999999999</v>
      </c>
      <c r="E111" s="342">
        <v>0.33300000000000002</v>
      </c>
      <c r="F111" s="342">
        <v>0.128</v>
      </c>
      <c r="G111" s="342">
        <v>0</v>
      </c>
    </row>
    <row r="112" spans="1:7" x14ac:dyDescent="0.25">
      <c r="A112" s="291"/>
      <c r="B112" s="201" t="s">
        <v>107</v>
      </c>
      <c r="C112" s="342">
        <v>3.2000000000000001E-2</v>
      </c>
      <c r="D112" s="342">
        <v>0.58099999999999996</v>
      </c>
      <c r="E112" s="342">
        <v>0.35499999999999998</v>
      </c>
      <c r="F112" s="342">
        <v>3.2000000000000001E-2</v>
      </c>
      <c r="G112" s="342">
        <v>0</v>
      </c>
    </row>
    <row r="113" spans="1:7" x14ac:dyDescent="0.25">
      <c r="A113" s="291"/>
      <c r="B113" s="201" t="s">
        <v>105</v>
      </c>
      <c r="C113" s="342">
        <v>0.14299999999999999</v>
      </c>
      <c r="D113" s="342">
        <v>0.66700000000000004</v>
      </c>
      <c r="E113" s="342">
        <v>0.19</v>
      </c>
      <c r="F113" s="342">
        <v>0</v>
      </c>
      <c r="G113" s="342">
        <v>0</v>
      </c>
    </row>
    <row r="114" spans="1:7" x14ac:dyDescent="0.25">
      <c r="A114" s="291"/>
      <c r="B114" s="201" t="s">
        <v>125</v>
      </c>
      <c r="C114" s="342">
        <v>4.4999999999999998E-2</v>
      </c>
      <c r="D114" s="342">
        <v>0.68200000000000005</v>
      </c>
      <c r="E114" s="342">
        <v>0.22700000000000001</v>
      </c>
      <c r="F114" s="342">
        <v>4.4999999999999998E-2</v>
      </c>
      <c r="G114" s="342">
        <v>0</v>
      </c>
    </row>
    <row r="115" spans="1:7" x14ac:dyDescent="0.25">
      <c r="A115" s="291"/>
      <c r="B115" s="201" t="s">
        <v>147</v>
      </c>
      <c r="C115" s="342">
        <v>0</v>
      </c>
      <c r="D115" s="342">
        <v>0.625</v>
      </c>
      <c r="E115" s="342">
        <v>0.188</v>
      </c>
      <c r="F115" s="342">
        <v>0.188</v>
      </c>
      <c r="G115" s="342">
        <v>0</v>
      </c>
    </row>
    <row r="116" spans="1:7" x14ac:dyDescent="0.25">
      <c r="A116" s="291"/>
      <c r="B116" s="201" t="s">
        <v>185</v>
      </c>
      <c r="C116" s="342">
        <v>0.111</v>
      </c>
      <c r="D116" s="342">
        <v>0.222</v>
      </c>
      <c r="E116" s="342">
        <v>0.44400000000000001</v>
      </c>
      <c r="F116" s="342">
        <v>0.222</v>
      </c>
      <c r="G116" s="342">
        <v>0</v>
      </c>
    </row>
    <row r="117" spans="1:7" x14ac:dyDescent="0.25">
      <c r="A117" s="291"/>
      <c r="B117" s="201" t="s">
        <v>138</v>
      </c>
      <c r="C117" s="342">
        <v>0.1</v>
      </c>
      <c r="D117" s="342">
        <v>0.433</v>
      </c>
      <c r="E117" s="342">
        <v>0.4</v>
      </c>
      <c r="F117" s="342">
        <v>6.7000000000000004E-2</v>
      </c>
      <c r="G117" s="342">
        <v>0</v>
      </c>
    </row>
    <row r="118" spans="1:7" x14ac:dyDescent="0.25">
      <c r="A118" s="291"/>
      <c r="B118" s="201" t="s">
        <v>82</v>
      </c>
      <c r="C118" s="342">
        <v>0.11799999999999999</v>
      </c>
      <c r="D118" s="342">
        <v>0.47099999999999997</v>
      </c>
      <c r="E118" s="342">
        <v>0.41199999999999998</v>
      </c>
      <c r="F118" s="342">
        <v>0</v>
      </c>
      <c r="G118" s="342">
        <v>0</v>
      </c>
    </row>
    <row r="119" spans="1:7" x14ac:dyDescent="0.25">
      <c r="A119" s="291"/>
      <c r="B119" s="201" t="s">
        <v>157</v>
      </c>
      <c r="C119" s="342">
        <v>9.0999999999999998E-2</v>
      </c>
      <c r="D119" s="342">
        <v>0.36399999999999999</v>
      </c>
      <c r="E119" s="342">
        <v>0.27300000000000002</v>
      </c>
      <c r="F119" s="342">
        <v>0.27300000000000002</v>
      </c>
      <c r="G119" s="342">
        <v>0</v>
      </c>
    </row>
    <row r="120" spans="1:7" x14ac:dyDescent="0.25">
      <c r="A120" s="291"/>
      <c r="B120" s="201" t="s">
        <v>156</v>
      </c>
      <c r="C120" s="342">
        <v>0.13300000000000001</v>
      </c>
      <c r="D120" s="342">
        <v>0.48899999999999999</v>
      </c>
      <c r="E120" s="342">
        <v>0.24399999999999999</v>
      </c>
      <c r="F120" s="342">
        <v>4.3999999999999997E-2</v>
      </c>
      <c r="G120" s="342">
        <v>8.8999999999999996E-2</v>
      </c>
    </row>
    <row r="121" spans="1:7" x14ac:dyDescent="0.25">
      <c r="A121" s="291"/>
      <c r="B121" s="201" t="s">
        <v>134</v>
      </c>
      <c r="C121" s="342">
        <v>7.0999999999999994E-2</v>
      </c>
      <c r="D121" s="342">
        <v>0.35699999999999998</v>
      </c>
      <c r="E121" s="342">
        <v>0.42899999999999999</v>
      </c>
      <c r="F121" s="342">
        <v>0.14299999999999999</v>
      </c>
      <c r="G121" s="342">
        <v>0</v>
      </c>
    </row>
    <row r="122" spans="1:7" x14ac:dyDescent="0.25">
      <c r="A122" s="291"/>
      <c r="B122" s="201" t="s">
        <v>86</v>
      </c>
      <c r="C122" s="342">
        <v>0.14299999999999999</v>
      </c>
      <c r="D122" s="342">
        <v>0.71399999999999997</v>
      </c>
      <c r="E122" s="342">
        <v>0.14299999999999999</v>
      </c>
      <c r="F122" s="342">
        <v>0</v>
      </c>
      <c r="G122" s="342">
        <v>0</v>
      </c>
    </row>
    <row r="123" spans="1:7" x14ac:dyDescent="0.25">
      <c r="A123" s="291"/>
      <c r="B123" s="201" t="s">
        <v>158</v>
      </c>
      <c r="C123" s="342">
        <v>0</v>
      </c>
      <c r="D123" s="342">
        <v>0.375</v>
      </c>
      <c r="E123" s="342">
        <v>0.375</v>
      </c>
      <c r="F123" s="342">
        <v>0.125</v>
      </c>
      <c r="G123" s="342">
        <v>0.125</v>
      </c>
    </row>
    <row r="124" spans="1:7" x14ac:dyDescent="0.25">
      <c r="A124" s="291"/>
      <c r="B124" s="201" t="s">
        <v>142</v>
      </c>
      <c r="C124" s="342">
        <v>5.6000000000000001E-2</v>
      </c>
      <c r="D124" s="342">
        <v>0.44400000000000001</v>
      </c>
      <c r="E124" s="342">
        <v>0.27800000000000002</v>
      </c>
      <c r="F124" s="342">
        <v>0.222</v>
      </c>
      <c r="G124" s="342">
        <v>0</v>
      </c>
    </row>
    <row r="125" spans="1:7" x14ac:dyDescent="0.25">
      <c r="A125" s="291"/>
      <c r="B125" s="201" t="s">
        <v>181</v>
      </c>
      <c r="C125" s="342">
        <v>6.3E-2</v>
      </c>
      <c r="D125" s="342">
        <v>0.438</v>
      </c>
      <c r="E125" s="342">
        <v>0.313</v>
      </c>
      <c r="F125" s="342">
        <v>0.125</v>
      </c>
      <c r="G125" s="342">
        <v>6.3E-2</v>
      </c>
    </row>
    <row r="126" spans="1:7" x14ac:dyDescent="0.25">
      <c r="A126" s="291"/>
      <c r="B126" s="201" t="s">
        <v>184</v>
      </c>
      <c r="C126" s="342">
        <v>0</v>
      </c>
      <c r="D126" s="342">
        <v>0.40899999999999997</v>
      </c>
      <c r="E126" s="342">
        <v>0.54500000000000004</v>
      </c>
      <c r="F126" s="342">
        <v>4.4999999999999998E-2</v>
      </c>
      <c r="G126" s="342">
        <v>0</v>
      </c>
    </row>
    <row r="127" spans="1:7" x14ac:dyDescent="0.25">
      <c r="A127" s="291"/>
      <c r="B127" s="201" t="s">
        <v>189</v>
      </c>
      <c r="C127" s="342">
        <v>0</v>
      </c>
      <c r="D127" s="342">
        <v>0.47099999999999997</v>
      </c>
      <c r="E127" s="342">
        <v>0.35299999999999998</v>
      </c>
      <c r="F127" s="342">
        <v>0.17599999999999999</v>
      </c>
      <c r="G127" s="342">
        <v>0</v>
      </c>
    </row>
    <row r="128" spans="1:7" x14ac:dyDescent="0.25">
      <c r="A128" s="297" t="s">
        <v>374</v>
      </c>
      <c r="B128" s="201" t="s">
        <v>171</v>
      </c>
      <c r="C128" s="342">
        <v>4.8000000000000001E-2</v>
      </c>
      <c r="D128" s="342">
        <v>0.19</v>
      </c>
      <c r="E128" s="342">
        <v>0.52400000000000002</v>
      </c>
      <c r="F128" s="342">
        <v>0.23799999999999999</v>
      </c>
      <c r="G128" s="342">
        <v>0</v>
      </c>
    </row>
    <row r="129" spans="1:7" x14ac:dyDescent="0.25">
      <c r="A129" s="291"/>
      <c r="B129" s="201" t="s">
        <v>110</v>
      </c>
      <c r="C129" s="342">
        <v>8.3000000000000004E-2</v>
      </c>
      <c r="D129" s="342">
        <v>0.66700000000000004</v>
      </c>
      <c r="E129" s="342">
        <v>0.25</v>
      </c>
      <c r="F129" s="342">
        <v>0</v>
      </c>
      <c r="G129" s="342">
        <v>0</v>
      </c>
    </row>
    <row r="130" spans="1:7" x14ac:dyDescent="0.25">
      <c r="A130" s="291"/>
      <c r="B130" s="201" t="s">
        <v>180</v>
      </c>
      <c r="C130" s="342">
        <v>3.3000000000000002E-2</v>
      </c>
      <c r="D130" s="342">
        <v>0.3</v>
      </c>
      <c r="E130" s="342">
        <v>0.23300000000000001</v>
      </c>
      <c r="F130" s="342">
        <v>0.433</v>
      </c>
      <c r="G130" s="342">
        <v>0</v>
      </c>
    </row>
    <row r="131" spans="1:7" x14ac:dyDescent="0.25">
      <c r="A131" s="291"/>
      <c r="B131" s="201" t="s">
        <v>195</v>
      </c>
      <c r="C131" s="342">
        <v>0</v>
      </c>
      <c r="D131" s="342">
        <v>0.154</v>
      </c>
      <c r="E131" s="342">
        <v>0.154</v>
      </c>
      <c r="F131" s="342">
        <v>0.308</v>
      </c>
      <c r="G131" s="342">
        <v>0.38500000000000001</v>
      </c>
    </row>
    <row r="132" spans="1:7" x14ac:dyDescent="0.25">
      <c r="A132" s="291"/>
      <c r="B132" s="201" t="s">
        <v>193</v>
      </c>
      <c r="C132" s="342">
        <v>3.3000000000000002E-2</v>
      </c>
      <c r="D132" s="342">
        <v>0.33300000000000002</v>
      </c>
      <c r="E132" s="342">
        <v>0.4</v>
      </c>
      <c r="F132" s="342">
        <v>0.2</v>
      </c>
      <c r="G132" s="342">
        <v>3.3000000000000002E-2</v>
      </c>
    </row>
    <row r="133" spans="1:7" x14ac:dyDescent="0.25">
      <c r="A133" s="291"/>
      <c r="B133" s="201" t="s">
        <v>133</v>
      </c>
      <c r="C133" s="342">
        <v>0.2</v>
      </c>
      <c r="D133" s="342">
        <v>0.3</v>
      </c>
      <c r="E133" s="342">
        <v>0.4</v>
      </c>
      <c r="F133" s="342">
        <v>0.1</v>
      </c>
      <c r="G133" s="342">
        <v>0</v>
      </c>
    </row>
    <row r="134" spans="1:7" x14ac:dyDescent="0.25">
      <c r="A134" s="291"/>
      <c r="B134" s="201" t="s">
        <v>89</v>
      </c>
      <c r="C134" s="342">
        <v>0.375</v>
      </c>
      <c r="D134" s="342">
        <v>0.25</v>
      </c>
      <c r="E134" s="342">
        <v>0.375</v>
      </c>
      <c r="F134" s="342">
        <v>0</v>
      </c>
      <c r="G134" s="342">
        <v>0</v>
      </c>
    </row>
    <row r="135" spans="1:7" x14ac:dyDescent="0.25">
      <c r="A135" s="291"/>
      <c r="B135" s="201" t="s">
        <v>140</v>
      </c>
      <c r="C135" s="342">
        <v>9.0999999999999998E-2</v>
      </c>
      <c r="D135" s="342">
        <v>0.182</v>
      </c>
      <c r="E135" s="342">
        <v>0.72699999999999998</v>
      </c>
      <c r="F135" s="342">
        <v>0</v>
      </c>
      <c r="G135" s="342">
        <v>0</v>
      </c>
    </row>
    <row r="136" spans="1:7" x14ac:dyDescent="0.25">
      <c r="A136" s="291"/>
      <c r="B136" s="201" t="s">
        <v>162</v>
      </c>
      <c r="C136" s="342">
        <v>0.14299999999999999</v>
      </c>
      <c r="D136" s="342">
        <v>0.42899999999999999</v>
      </c>
      <c r="E136" s="342">
        <v>0.35699999999999998</v>
      </c>
      <c r="F136" s="342">
        <v>7.0999999999999994E-2</v>
      </c>
      <c r="G136" s="342">
        <v>0</v>
      </c>
    </row>
    <row r="137" spans="1:7" x14ac:dyDescent="0.25">
      <c r="A137" s="291"/>
      <c r="B137" s="201" t="s">
        <v>187</v>
      </c>
      <c r="C137" s="342">
        <v>6.5000000000000002E-2</v>
      </c>
      <c r="D137" s="342">
        <v>0.22600000000000001</v>
      </c>
      <c r="E137" s="342">
        <v>0.51600000000000001</v>
      </c>
      <c r="F137" s="342">
        <v>0.161</v>
      </c>
      <c r="G137" s="342">
        <v>3.2000000000000001E-2</v>
      </c>
    </row>
    <row r="138" spans="1:7" x14ac:dyDescent="0.25">
      <c r="A138" s="291"/>
      <c r="B138" s="201" t="s">
        <v>131</v>
      </c>
      <c r="C138" s="342">
        <v>9.0999999999999998E-2</v>
      </c>
      <c r="D138" s="342">
        <v>0.45500000000000002</v>
      </c>
      <c r="E138" s="342">
        <v>0.45500000000000002</v>
      </c>
      <c r="F138" s="342">
        <v>0</v>
      </c>
      <c r="G138" s="342">
        <v>0</v>
      </c>
    </row>
    <row r="139" spans="1:7" x14ac:dyDescent="0.25">
      <c r="A139" s="291"/>
      <c r="B139" s="201" t="s">
        <v>100</v>
      </c>
      <c r="C139" s="342">
        <v>0.27800000000000002</v>
      </c>
      <c r="D139" s="342">
        <v>0.33300000000000002</v>
      </c>
      <c r="E139" s="342">
        <v>0.27800000000000002</v>
      </c>
      <c r="F139" s="342">
        <v>0.111</v>
      </c>
      <c r="G139" s="342">
        <v>0</v>
      </c>
    </row>
    <row r="140" spans="1:7" x14ac:dyDescent="0.25">
      <c r="A140" s="291"/>
      <c r="B140" s="201" t="s">
        <v>83</v>
      </c>
      <c r="C140" s="342">
        <v>0.20799999999999999</v>
      </c>
      <c r="D140" s="342">
        <v>0.54200000000000004</v>
      </c>
      <c r="E140" s="342">
        <v>0.20799999999999999</v>
      </c>
      <c r="F140" s="342">
        <v>4.2000000000000003E-2</v>
      </c>
      <c r="G140" s="342">
        <v>0</v>
      </c>
    </row>
    <row r="141" spans="1:7" x14ac:dyDescent="0.25">
      <c r="A141" s="291"/>
      <c r="B141" s="201" t="s">
        <v>81</v>
      </c>
      <c r="C141" s="342">
        <v>0.22700000000000001</v>
      </c>
      <c r="D141" s="342">
        <v>0.5</v>
      </c>
      <c r="E141" s="342">
        <v>0.22700000000000001</v>
      </c>
      <c r="F141" s="342">
        <v>4.4999999999999998E-2</v>
      </c>
      <c r="G141" s="342">
        <v>0</v>
      </c>
    </row>
    <row r="142" spans="1:7" x14ac:dyDescent="0.25">
      <c r="A142" s="291"/>
      <c r="B142" s="201" t="s">
        <v>182</v>
      </c>
      <c r="C142" s="342">
        <v>0</v>
      </c>
      <c r="D142" s="342">
        <v>0.55600000000000005</v>
      </c>
      <c r="E142" s="342">
        <v>0</v>
      </c>
      <c r="F142" s="342">
        <v>0.222</v>
      </c>
      <c r="G142" s="342">
        <v>0.222</v>
      </c>
    </row>
    <row r="143" spans="1:7" x14ac:dyDescent="0.25">
      <c r="A143" s="291"/>
      <c r="B143" s="201" t="s">
        <v>126</v>
      </c>
      <c r="C143" s="342">
        <v>0.13</v>
      </c>
      <c r="D143" s="342">
        <v>0.52200000000000002</v>
      </c>
      <c r="E143" s="342">
        <v>0.26100000000000001</v>
      </c>
      <c r="F143" s="342">
        <v>4.2999999999999997E-2</v>
      </c>
      <c r="G143" s="342">
        <v>4.2999999999999997E-2</v>
      </c>
    </row>
    <row r="144" spans="1:7" x14ac:dyDescent="0.25">
      <c r="A144" s="291"/>
      <c r="B144" s="201" t="s">
        <v>75</v>
      </c>
      <c r="C144" s="342">
        <v>0.26100000000000001</v>
      </c>
      <c r="D144" s="342">
        <v>0.52200000000000002</v>
      </c>
      <c r="E144" s="342">
        <v>0.217</v>
      </c>
      <c r="F144" s="342">
        <v>0</v>
      </c>
      <c r="G144" s="342">
        <v>0</v>
      </c>
    </row>
    <row r="145" spans="1:7" x14ac:dyDescent="0.25">
      <c r="A145" s="291"/>
      <c r="B145" s="201" t="s">
        <v>152</v>
      </c>
      <c r="C145" s="342">
        <v>4.8000000000000001E-2</v>
      </c>
      <c r="D145" s="342">
        <v>0.42899999999999999</v>
      </c>
      <c r="E145" s="342">
        <v>0.33300000000000002</v>
      </c>
      <c r="F145" s="342">
        <v>0.14299999999999999</v>
      </c>
      <c r="G145" s="342">
        <v>4.8000000000000001E-2</v>
      </c>
    </row>
    <row r="146" spans="1:7" x14ac:dyDescent="0.25">
      <c r="A146" s="297" t="s">
        <v>375</v>
      </c>
      <c r="B146" s="201" t="s">
        <v>376</v>
      </c>
      <c r="C146" s="342">
        <v>7.6999999999999999E-2</v>
      </c>
      <c r="D146" s="342">
        <v>7.6999999999999999E-2</v>
      </c>
      <c r="E146" s="342">
        <v>0.308</v>
      </c>
      <c r="F146" s="342">
        <v>0.53800000000000003</v>
      </c>
      <c r="G146" s="342">
        <v>0</v>
      </c>
    </row>
    <row r="147" spans="1:7" x14ac:dyDescent="0.25">
      <c r="A147" s="291"/>
      <c r="B147" s="201" t="s">
        <v>377</v>
      </c>
      <c r="C147" s="342">
        <v>0</v>
      </c>
      <c r="D147" s="342">
        <v>0</v>
      </c>
      <c r="E147" s="342">
        <v>0.375</v>
      </c>
      <c r="F147" s="342">
        <v>0.56299999999999994</v>
      </c>
      <c r="G147" s="342">
        <v>6.3E-2</v>
      </c>
    </row>
    <row r="148" spans="1:7" x14ac:dyDescent="0.25">
      <c r="A148" s="291"/>
      <c r="B148" s="201" t="s">
        <v>378</v>
      </c>
      <c r="C148" s="342">
        <v>4.2999999999999997E-2</v>
      </c>
      <c r="D148" s="342">
        <v>4.2999999999999997E-2</v>
      </c>
      <c r="E148" s="342">
        <v>0.34799999999999998</v>
      </c>
      <c r="F148" s="342">
        <v>0.435</v>
      </c>
      <c r="G148" s="342">
        <v>0.13</v>
      </c>
    </row>
    <row r="149" spans="1:7" x14ac:dyDescent="0.25">
      <c r="A149" s="291"/>
      <c r="B149" s="201" t="s">
        <v>379</v>
      </c>
      <c r="C149" s="342">
        <v>0</v>
      </c>
      <c r="D149" s="342">
        <v>0</v>
      </c>
      <c r="E149" s="342">
        <v>0.2</v>
      </c>
      <c r="F149" s="342">
        <v>0.6</v>
      </c>
      <c r="G149" s="342">
        <v>0.2</v>
      </c>
    </row>
    <row r="150" spans="1:7" x14ac:dyDescent="0.25">
      <c r="A150" s="291"/>
      <c r="B150" s="201" t="s">
        <v>380</v>
      </c>
      <c r="C150" s="342">
        <v>6.3E-2</v>
      </c>
      <c r="D150" s="342">
        <v>0</v>
      </c>
      <c r="E150" s="342">
        <v>0.313</v>
      </c>
      <c r="F150" s="342">
        <v>0.5</v>
      </c>
      <c r="G150" s="342">
        <v>0.125</v>
      </c>
    </row>
    <row r="151" spans="1:7" x14ac:dyDescent="0.25">
      <c r="A151" s="291"/>
      <c r="B151" s="201" t="s">
        <v>254</v>
      </c>
      <c r="C151" s="342">
        <v>0</v>
      </c>
      <c r="D151" s="342">
        <v>0.111</v>
      </c>
      <c r="E151" s="342">
        <v>0.222</v>
      </c>
      <c r="F151" s="342">
        <v>0.66700000000000004</v>
      </c>
      <c r="G151" s="342">
        <v>0</v>
      </c>
    </row>
    <row r="152" spans="1:7" x14ac:dyDescent="0.25">
      <c r="A152" s="291"/>
      <c r="B152" s="201" t="s">
        <v>198</v>
      </c>
      <c r="C152" s="342">
        <v>0</v>
      </c>
      <c r="D152" s="342">
        <v>0.23100000000000001</v>
      </c>
      <c r="E152" s="342">
        <v>0.308</v>
      </c>
      <c r="F152" s="342">
        <v>0.38500000000000001</v>
      </c>
      <c r="G152" s="342">
        <v>7.6999999999999999E-2</v>
      </c>
    </row>
    <row r="153" spans="1:7" x14ac:dyDescent="0.25">
      <c r="A153" s="291"/>
      <c r="B153" s="201" t="s">
        <v>399</v>
      </c>
      <c r="C153" s="342">
        <v>0.105</v>
      </c>
      <c r="D153" s="342">
        <v>0.36799999999999999</v>
      </c>
      <c r="E153" s="342">
        <v>0.42099999999999999</v>
      </c>
      <c r="F153" s="342">
        <v>0.105</v>
      </c>
      <c r="G153" s="342">
        <v>0</v>
      </c>
    </row>
    <row r="154" spans="1:7" x14ac:dyDescent="0.25">
      <c r="A154" s="291"/>
      <c r="B154" s="201" t="s">
        <v>400</v>
      </c>
      <c r="C154" s="342">
        <v>0.13300000000000001</v>
      </c>
      <c r="D154" s="342">
        <v>0.4</v>
      </c>
      <c r="E154" s="342">
        <v>0.36699999999999999</v>
      </c>
      <c r="F154" s="342">
        <v>6.7000000000000004E-2</v>
      </c>
      <c r="G154" s="342">
        <v>3.3000000000000002E-2</v>
      </c>
    </row>
    <row r="155" spans="1:7" x14ac:dyDescent="0.25">
      <c r="A155" s="291"/>
      <c r="B155" s="201" t="s">
        <v>401</v>
      </c>
      <c r="C155" s="342">
        <v>7.3999999999999996E-2</v>
      </c>
      <c r="D155" s="342">
        <v>0.37</v>
      </c>
      <c r="E155" s="342">
        <v>0.40699999999999997</v>
      </c>
      <c r="F155" s="342">
        <v>0.111</v>
      </c>
      <c r="G155" s="342">
        <v>3.6999999999999998E-2</v>
      </c>
    </row>
    <row r="156" spans="1:7" x14ac:dyDescent="0.25">
      <c r="A156" s="291"/>
      <c r="B156" s="201" t="s">
        <v>72</v>
      </c>
      <c r="C156" s="342">
        <v>0.35299999999999998</v>
      </c>
      <c r="D156" s="342">
        <v>0.35299999999999998</v>
      </c>
      <c r="E156" s="342">
        <v>0.29399999999999998</v>
      </c>
      <c r="F156" s="342">
        <v>0</v>
      </c>
      <c r="G156" s="342">
        <v>0</v>
      </c>
    </row>
    <row r="157" spans="1:7" x14ac:dyDescent="0.25">
      <c r="A157" s="291"/>
      <c r="B157" s="201" t="s">
        <v>113</v>
      </c>
      <c r="C157" s="342">
        <v>0.28299999999999997</v>
      </c>
      <c r="D157" s="342">
        <v>0.47799999999999998</v>
      </c>
      <c r="E157" s="342">
        <v>0.217</v>
      </c>
      <c r="F157" s="342">
        <v>2.1999999999999999E-2</v>
      </c>
      <c r="G157" s="342">
        <v>0</v>
      </c>
    </row>
    <row r="158" spans="1:7" x14ac:dyDescent="0.25">
      <c r="A158" s="291"/>
      <c r="B158" s="201" t="s">
        <v>197</v>
      </c>
      <c r="C158" s="342">
        <v>0</v>
      </c>
      <c r="D158" s="342">
        <v>0.4</v>
      </c>
      <c r="E158" s="342">
        <v>0.26700000000000002</v>
      </c>
      <c r="F158" s="342">
        <v>0.26700000000000002</v>
      </c>
      <c r="G158" s="342">
        <v>6.7000000000000004E-2</v>
      </c>
    </row>
    <row r="159" spans="1:7" x14ac:dyDescent="0.25">
      <c r="A159" s="291"/>
      <c r="B159" s="201" t="s">
        <v>74</v>
      </c>
      <c r="C159" s="342">
        <v>0</v>
      </c>
      <c r="D159" s="342">
        <v>1</v>
      </c>
      <c r="E159" s="342">
        <v>0</v>
      </c>
      <c r="F159" s="342">
        <v>0</v>
      </c>
      <c r="G159" s="342">
        <v>0</v>
      </c>
    </row>
    <row r="160" spans="1:7" x14ac:dyDescent="0.25">
      <c r="A160" s="291"/>
      <c r="B160" s="201" t="s">
        <v>175</v>
      </c>
      <c r="C160" s="342">
        <v>0.1</v>
      </c>
      <c r="D160" s="342">
        <v>0.4</v>
      </c>
      <c r="E160" s="342">
        <v>0.3</v>
      </c>
      <c r="F160" s="342">
        <v>0.2</v>
      </c>
      <c r="G160" s="342">
        <v>0</v>
      </c>
    </row>
    <row r="161" spans="1:7" x14ac:dyDescent="0.25">
      <c r="A161" s="291"/>
      <c r="B161" s="201" t="s">
        <v>98</v>
      </c>
      <c r="C161" s="342">
        <v>9.0999999999999998E-2</v>
      </c>
      <c r="D161" s="342">
        <v>0.81799999999999995</v>
      </c>
      <c r="E161" s="342">
        <v>9.0999999999999998E-2</v>
      </c>
      <c r="F161" s="342">
        <v>0</v>
      </c>
      <c r="G161" s="342">
        <v>0</v>
      </c>
    </row>
    <row r="162" spans="1:7" x14ac:dyDescent="0.25">
      <c r="A162" s="291"/>
      <c r="B162" s="289" t="s">
        <v>173</v>
      </c>
      <c r="C162" s="342">
        <v>0.17899999999999999</v>
      </c>
      <c r="D162" s="342">
        <v>0.46400000000000002</v>
      </c>
      <c r="E162" s="342">
        <v>0.17899999999999999</v>
      </c>
      <c r="F162" s="342">
        <v>0.17899999999999999</v>
      </c>
      <c r="G162" s="342">
        <v>0</v>
      </c>
    </row>
    <row r="163" spans="1:7" x14ac:dyDescent="0.25">
      <c r="A163" s="291"/>
      <c r="B163" s="201" t="s">
        <v>123</v>
      </c>
      <c r="C163" s="342">
        <v>0.23300000000000001</v>
      </c>
      <c r="D163" s="342">
        <v>0.66700000000000004</v>
      </c>
      <c r="E163" s="342">
        <v>6.7000000000000004E-2</v>
      </c>
      <c r="F163" s="342">
        <v>3.3000000000000002E-2</v>
      </c>
      <c r="G163" s="342">
        <v>0</v>
      </c>
    </row>
    <row r="164" spans="1:7" x14ac:dyDescent="0.25">
      <c r="A164" s="291"/>
      <c r="B164" s="201" t="s">
        <v>87</v>
      </c>
      <c r="C164" s="342">
        <v>0.1</v>
      </c>
      <c r="D164" s="342">
        <v>0.7</v>
      </c>
      <c r="E164" s="342">
        <v>0.1</v>
      </c>
      <c r="F164" s="342">
        <v>0.1</v>
      </c>
      <c r="G164" s="342">
        <v>0</v>
      </c>
    </row>
    <row r="165" spans="1:7" x14ac:dyDescent="0.25">
      <c r="A165" s="291"/>
      <c r="B165" s="201" t="s">
        <v>92</v>
      </c>
      <c r="C165" s="342">
        <v>0.17399999999999999</v>
      </c>
      <c r="D165" s="342">
        <v>0.60899999999999999</v>
      </c>
      <c r="E165" s="342">
        <v>0.17399999999999999</v>
      </c>
      <c r="F165" s="342">
        <v>4.2999999999999997E-2</v>
      </c>
      <c r="G165" s="342">
        <v>0</v>
      </c>
    </row>
    <row r="166" spans="1:7" x14ac:dyDescent="0.25">
      <c r="A166" s="206"/>
      <c r="B166" s="201" t="s">
        <v>68</v>
      </c>
      <c r="C166" s="342">
        <v>0.33300000000000002</v>
      </c>
      <c r="D166" s="342">
        <v>0.55600000000000005</v>
      </c>
      <c r="E166" s="342">
        <v>0.111</v>
      </c>
      <c r="F166" s="342">
        <v>0</v>
      </c>
      <c r="G166" s="342">
        <v>0</v>
      </c>
    </row>
    <row r="167" spans="1:7" x14ac:dyDescent="0.25">
      <c r="B167" s="201" t="s">
        <v>199</v>
      </c>
      <c r="C167" s="342">
        <v>3.2000000000000001E-2</v>
      </c>
      <c r="D167" s="342">
        <v>3.2000000000000001E-2</v>
      </c>
      <c r="E167" s="342">
        <v>0.161</v>
      </c>
      <c r="F167" s="342">
        <v>0.28999999999999998</v>
      </c>
      <c r="G167" s="342">
        <v>0.48399999999999999</v>
      </c>
    </row>
  </sheetData>
  <hyperlinks>
    <hyperlink ref="A1" location="'List of Figs &amp; Tables'!A1" display="Link to Index"/>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workbookViewId="0">
      <selection activeCell="D3" sqref="D3"/>
    </sheetView>
  </sheetViews>
  <sheetFormatPr defaultRowHeight="15" x14ac:dyDescent="0.25"/>
  <sheetData>
    <row r="1" spans="1:7" x14ac:dyDescent="0.25">
      <c r="A1" s="89" t="s">
        <v>278</v>
      </c>
    </row>
    <row r="4" spans="1:7" x14ac:dyDescent="0.25">
      <c r="A4" s="210"/>
      <c r="B4" s="217" t="s">
        <v>319</v>
      </c>
      <c r="D4" s="210"/>
      <c r="E4" s="210"/>
      <c r="F4" s="210"/>
      <c r="G4" s="210"/>
    </row>
    <row r="5" spans="1:7" ht="15.75" thickBot="1" x14ac:dyDescent="0.3">
      <c r="A5" s="210"/>
      <c r="B5" s="210"/>
      <c r="C5" s="210"/>
      <c r="D5" s="210"/>
      <c r="E5" s="210"/>
      <c r="F5" s="210"/>
      <c r="G5" s="210"/>
    </row>
    <row r="6" spans="1:7" x14ac:dyDescent="0.25">
      <c r="A6" s="210"/>
      <c r="B6" s="218" t="s">
        <v>324</v>
      </c>
      <c r="C6" s="219"/>
      <c r="D6" s="219"/>
      <c r="E6" s="218" t="s">
        <v>325</v>
      </c>
      <c r="F6" s="219"/>
      <c r="G6" s="219"/>
    </row>
    <row r="7" spans="1:7" x14ac:dyDescent="0.25">
      <c r="A7" s="210"/>
      <c r="B7" s="212" t="s">
        <v>326</v>
      </c>
      <c r="C7" s="211"/>
      <c r="D7" s="211"/>
      <c r="E7" s="212" t="s">
        <v>327</v>
      </c>
      <c r="F7" s="211"/>
      <c r="G7" s="211"/>
    </row>
    <row r="8" spans="1:7" x14ac:dyDescent="0.25">
      <c r="A8" s="210"/>
      <c r="B8" s="211"/>
      <c r="C8" s="212" t="s">
        <v>328</v>
      </c>
      <c r="D8" s="211"/>
      <c r="E8" s="212"/>
      <c r="F8" s="211"/>
      <c r="G8" s="211"/>
    </row>
    <row r="9" spans="1:7" x14ac:dyDescent="0.25">
      <c r="A9" s="210"/>
      <c r="B9" s="210"/>
      <c r="C9" s="210"/>
      <c r="D9" s="210"/>
      <c r="E9" s="210"/>
      <c r="F9" s="210"/>
      <c r="G9" s="210"/>
    </row>
    <row r="10" spans="1:7" ht="15.75" thickBot="1" x14ac:dyDescent="0.3">
      <c r="A10" s="210"/>
      <c r="B10" s="210"/>
      <c r="C10" s="210"/>
      <c r="D10" s="210"/>
      <c r="E10" s="210"/>
      <c r="F10" s="210"/>
      <c r="G10" s="210"/>
    </row>
    <row r="11" spans="1:7" ht="15.75" thickBot="1" x14ac:dyDescent="0.3">
      <c r="A11" s="26"/>
      <c r="B11" s="213" t="s">
        <v>329</v>
      </c>
      <c r="C11" s="214">
        <v>1</v>
      </c>
      <c r="D11" s="214">
        <v>2</v>
      </c>
      <c r="E11" s="214">
        <v>3</v>
      </c>
      <c r="F11" s="214">
        <v>4</v>
      </c>
      <c r="G11" s="214">
        <v>5</v>
      </c>
    </row>
    <row r="12" spans="1:7" x14ac:dyDescent="0.25">
      <c r="A12" s="291" t="s">
        <v>330</v>
      </c>
      <c r="B12" s="210" t="s">
        <v>216</v>
      </c>
      <c r="C12" s="342">
        <v>0.253</v>
      </c>
      <c r="D12" s="342">
        <v>0.54700000000000004</v>
      </c>
      <c r="E12" s="342">
        <v>0.17899999999999999</v>
      </c>
      <c r="F12" s="342">
        <v>2.1000000000000001E-2</v>
      </c>
      <c r="G12" s="342">
        <v>0</v>
      </c>
    </row>
    <row r="13" spans="1:7" x14ac:dyDescent="0.25">
      <c r="A13" s="291"/>
      <c r="B13" s="210" t="s">
        <v>225</v>
      </c>
      <c r="C13" s="342">
        <v>0.125</v>
      </c>
      <c r="D13" s="342">
        <v>0.44600000000000001</v>
      </c>
      <c r="E13" s="342">
        <v>0.35699999999999998</v>
      </c>
      <c r="F13" s="342">
        <v>7.0999999999999994E-2</v>
      </c>
      <c r="G13" s="342">
        <v>0</v>
      </c>
    </row>
    <row r="14" spans="1:7" x14ac:dyDescent="0.25">
      <c r="A14" s="291"/>
      <c r="B14" s="210" t="s">
        <v>263</v>
      </c>
      <c r="C14" s="342">
        <v>0.45500000000000002</v>
      </c>
      <c r="D14" s="342">
        <v>0.45500000000000002</v>
      </c>
      <c r="E14" s="342">
        <v>9.0999999999999998E-2</v>
      </c>
      <c r="F14" s="342">
        <v>0</v>
      </c>
      <c r="G14" s="342">
        <v>0</v>
      </c>
    </row>
    <row r="15" spans="1:7" x14ac:dyDescent="0.25">
      <c r="A15" s="291"/>
      <c r="B15" s="210" t="s">
        <v>331</v>
      </c>
      <c r="C15" s="342">
        <v>0.2</v>
      </c>
      <c r="D15" s="342">
        <v>0.26700000000000002</v>
      </c>
      <c r="E15" s="342">
        <v>0.46700000000000003</v>
      </c>
      <c r="F15" s="342">
        <v>6.7000000000000004E-2</v>
      </c>
      <c r="G15" s="342">
        <v>0</v>
      </c>
    </row>
    <row r="16" spans="1:7" x14ac:dyDescent="0.25">
      <c r="A16" s="291"/>
      <c r="B16" s="210" t="s">
        <v>266</v>
      </c>
      <c r="C16" s="342">
        <v>0.1</v>
      </c>
      <c r="D16" s="342">
        <v>0.5</v>
      </c>
      <c r="E16" s="342">
        <v>0.2</v>
      </c>
      <c r="F16" s="342">
        <v>0.1</v>
      </c>
      <c r="G16" s="342">
        <v>0.1</v>
      </c>
    </row>
    <row r="17" spans="1:7" x14ac:dyDescent="0.25">
      <c r="A17" s="291"/>
      <c r="B17" s="210" t="s">
        <v>256</v>
      </c>
      <c r="C17" s="342">
        <v>0.222</v>
      </c>
      <c r="D17" s="342">
        <v>0.44400000000000001</v>
      </c>
      <c r="E17" s="342">
        <v>0.222</v>
      </c>
      <c r="F17" s="342">
        <v>0.111</v>
      </c>
      <c r="G17" s="342">
        <v>0</v>
      </c>
    </row>
    <row r="18" spans="1:7" x14ac:dyDescent="0.25">
      <c r="A18" s="291"/>
      <c r="B18" s="210" t="s">
        <v>262</v>
      </c>
      <c r="C18" s="342">
        <v>0.188</v>
      </c>
      <c r="D18" s="342">
        <v>0.375</v>
      </c>
      <c r="E18" s="342">
        <v>0.313</v>
      </c>
      <c r="F18" s="342">
        <v>6.3E-2</v>
      </c>
      <c r="G18" s="342">
        <v>6.3E-2</v>
      </c>
    </row>
    <row r="19" spans="1:7" x14ac:dyDescent="0.25">
      <c r="A19" s="291"/>
      <c r="B19" s="210" t="s">
        <v>300</v>
      </c>
      <c r="C19" s="342">
        <v>9.0999999999999998E-2</v>
      </c>
      <c r="D19" s="342">
        <v>0.63600000000000001</v>
      </c>
      <c r="E19" s="342">
        <v>9.0999999999999998E-2</v>
      </c>
      <c r="F19" s="342">
        <v>0.182</v>
      </c>
      <c r="G19" s="342">
        <v>0</v>
      </c>
    </row>
    <row r="20" spans="1:7" x14ac:dyDescent="0.25">
      <c r="A20" s="291"/>
      <c r="B20" s="210" t="s">
        <v>244</v>
      </c>
      <c r="C20" s="342">
        <v>0.34899999999999998</v>
      </c>
      <c r="D20" s="342">
        <v>0.60499999999999998</v>
      </c>
      <c r="E20" s="342">
        <v>4.7E-2</v>
      </c>
      <c r="F20" s="342">
        <v>0</v>
      </c>
      <c r="G20" s="342">
        <v>0</v>
      </c>
    </row>
    <row r="21" spans="1:7" x14ac:dyDescent="0.25">
      <c r="A21" s="291"/>
      <c r="B21" s="210" t="s">
        <v>265</v>
      </c>
      <c r="C21" s="342">
        <v>0.125</v>
      </c>
      <c r="D21" s="342">
        <v>0.5</v>
      </c>
      <c r="E21" s="342">
        <v>0.25</v>
      </c>
      <c r="F21" s="342">
        <v>0.125</v>
      </c>
      <c r="G21" s="342">
        <v>0</v>
      </c>
    </row>
    <row r="22" spans="1:7" x14ac:dyDescent="0.25">
      <c r="A22" s="291" t="s">
        <v>332</v>
      </c>
      <c r="B22" s="210" t="s">
        <v>333</v>
      </c>
      <c r="C22" s="342">
        <v>0.5</v>
      </c>
      <c r="D22" s="342">
        <v>0.5</v>
      </c>
      <c r="E22" s="342">
        <v>0</v>
      </c>
      <c r="F22" s="342">
        <v>0</v>
      </c>
      <c r="G22" s="342">
        <v>0</v>
      </c>
    </row>
    <row r="23" spans="1:7" x14ac:dyDescent="0.25">
      <c r="A23" s="291"/>
      <c r="B23" s="210" t="s">
        <v>334</v>
      </c>
      <c r="C23" s="342">
        <v>5.6000000000000001E-2</v>
      </c>
      <c r="D23" s="342">
        <v>0.83299999999999996</v>
      </c>
      <c r="E23" s="342">
        <v>0.111</v>
      </c>
      <c r="F23" s="342">
        <v>0</v>
      </c>
      <c r="G23" s="342">
        <v>0</v>
      </c>
    </row>
    <row r="24" spans="1:7" x14ac:dyDescent="0.25">
      <c r="A24" s="291"/>
      <c r="B24" s="210" t="s">
        <v>335</v>
      </c>
      <c r="C24" s="342">
        <v>0.27300000000000002</v>
      </c>
      <c r="D24" s="342">
        <v>0.72699999999999998</v>
      </c>
      <c r="E24" s="342">
        <v>0</v>
      </c>
      <c r="F24" s="342">
        <v>0</v>
      </c>
      <c r="G24" s="342">
        <v>0</v>
      </c>
    </row>
    <row r="25" spans="1:7" x14ac:dyDescent="0.25">
      <c r="A25" s="291"/>
      <c r="B25" s="210" t="s">
        <v>336</v>
      </c>
      <c r="C25" s="342">
        <v>0.161</v>
      </c>
      <c r="D25" s="342">
        <v>0.41899999999999998</v>
      </c>
      <c r="E25" s="342">
        <v>0.129</v>
      </c>
      <c r="F25" s="342">
        <v>0.22600000000000001</v>
      </c>
      <c r="G25" s="342">
        <v>6.5000000000000002E-2</v>
      </c>
    </row>
    <row r="26" spans="1:7" x14ac:dyDescent="0.25">
      <c r="A26" s="291"/>
      <c r="B26" s="210" t="s">
        <v>337</v>
      </c>
      <c r="C26" s="342">
        <v>0.152</v>
      </c>
      <c r="D26" s="342">
        <v>0.60899999999999999</v>
      </c>
      <c r="E26" s="342">
        <v>0.152</v>
      </c>
      <c r="F26" s="342">
        <v>6.5000000000000002E-2</v>
      </c>
      <c r="G26" s="342">
        <v>2.1999999999999999E-2</v>
      </c>
    </row>
    <row r="27" spans="1:7" x14ac:dyDescent="0.25">
      <c r="A27" s="291"/>
      <c r="B27" s="210" t="s">
        <v>338</v>
      </c>
      <c r="C27" s="342">
        <v>0.23799999999999999</v>
      </c>
      <c r="D27" s="342">
        <v>0.52400000000000002</v>
      </c>
      <c r="E27" s="342">
        <v>0.23799999999999999</v>
      </c>
      <c r="F27" s="342">
        <v>0</v>
      </c>
      <c r="G27" s="342">
        <v>0</v>
      </c>
    </row>
    <row r="28" spans="1:7" x14ac:dyDescent="0.25">
      <c r="A28" s="291"/>
      <c r="B28" s="210" t="s">
        <v>339</v>
      </c>
      <c r="C28" s="342">
        <v>0.371</v>
      </c>
      <c r="D28" s="342">
        <v>0.6</v>
      </c>
      <c r="E28" s="342">
        <v>2.9000000000000001E-2</v>
      </c>
      <c r="F28" s="342">
        <v>0</v>
      </c>
      <c r="G28" s="342">
        <v>0</v>
      </c>
    </row>
    <row r="29" spans="1:7" x14ac:dyDescent="0.25">
      <c r="A29" s="291"/>
      <c r="B29" s="210" t="s">
        <v>340</v>
      </c>
      <c r="C29" s="342">
        <v>0.33300000000000002</v>
      </c>
      <c r="D29" s="342">
        <v>0.58799999999999997</v>
      </c>
      <c r="E29" s="342">
        <v>5.8999999999999997E-2</v>
      </c>
      <c r="F29" s="342">
        <v>0.02</v>
      </c>
      <c r="G29" s="342">
        <v>0</v>
      </c>
    </row>
    <row r="30" spans="1:7" x14ac:dyDescent="0.25">
      <c r="A30" s="291"/>
      <c r="B30" s="210" t="s">
        <v>341</v>
      </c>
      <c r="C30" s="342">
        <v>0.25</v>
      </c>
      <c r="D30" s="342">
        <v>0.54200000000000004</v>
      </c>
      <c r="E30" s="342">
        <v>0.16700000000000001</v>
      </c>
      <c r="F30" s="342">
        <v>4.2000000000000003E-2</v>
      </c>
      <c r="G30" s="342">
        <v>0</v>
      </c>
    </row>
    <row r="31" spans="1:7" x14ac:dyDescent="0.25">
      <c r="A31" s="291"/>
      <c r="B31" s="210" t="s">
        <v>342</v>
      </c>
      <c r="C31" s="342">
        <v>0.45800000000000002</v>
      </c>
      <c r="D31" s="342">
        <v>0.54200000000000004</v>
      </c>
      <c r="E31" s="342">
        <v>0</v>
      </c>
      <c r="F31" s="342">
        <v>0</v>
      </c>
      <c r="G31" s="342">
        <v>0</v>
      </c>
    </row>
    <row r="32" spans="1:7" x14ac:dyDescent="0.25">
      <c r="A32" s="291"/>
      <c r="B32" s="210" t="s">
        <v>343</v>
      </c>
      <c r="C32" s="342">
        <v>0.19400000000000001</v>
      </c>
      <c r="D32" s="342">
        <v>0.72199999999999998</v>
      </c>
      <c r="E32" s="342">
        <v>5.6000000000000001E-2</v>
      </c>
      <c r="F32" s="342">
        <v>2.8000000000000001E-2</v>
      </c>
      <c r="G32" s="342">
        <v>0</v>
      </c>
    </row>
    <row r="33" spans="1:7" x14ac:dyDescent="0.25">
      <c r="A33" s="291"/>
      <c r="B33" s="210" t="s">
        <v>344</v>
      </c>
      <c r="C33" s="342">
        <v>0.34100000000000003</v>
      </c>
      <c r="D33" s="342">
        <v>0.48799999999999999</v>
      </c>
      <c r="E33" s="342">
        <v>0.122</v>
      </c>
      <c r="F33" s="342">
        <v>4.9000000000000002E-2</v>
      </c>
      <c r="G33" s="342">
        <v>0</v>
      </c>
    </row>
    <row r="34" spans="1:7" x14ac:dyDescent="0.25">
      <c r="A34" s="291"/>
      <c r="B34" s="210" t="s">
        <v>345</v>
      </c>
      <c r="C34" s="342">
        <v>6.3E-2</v>
      </c>
      <c r="D34" s="342">
        <v>0.56299999999999994</v>
      </c>
      <c r="E34" s="342">
        <v>0.188</v>
      </c>
      <c r="F34" s="342">
        <v>6.3E-2</v>
      </c>
      <c r="G34" s="342">
        <v>0.125</v>
      </c>
    </row>
    <row r="35" spans="1:7" x14ac:dyDescent="0.25">
      <c r="A35" s="291"/>
      <c r="B35" s="210" t="s">
        <v>346</v>
      </c>
      <c r="C35" s="342">
        <v>0.36</v>
      </c>
      <c r="D35" s="342">
        <v>0.6</v>
      </c>
      <c r="E35" s="342">
        <v>0.04</v>
      </c>
      <c r="F35" s="342">
        <v>0</v>
      </c>
      <c r="G35" s="342">
        <v>0</v>
      </c>
    </row>
    <row r="36" spans="1:7" x14ac:dyDescent="0.25">
      <c r="A36" s="291"/>
      <c r="B36" s="210" t="s">
        <v>347</v>
      </c>
      <c r="C36" s="342">
        <v>0.192</v>
      </c>
      <c r="D36" s="342">
        <v>0.61499999999999999</v>
      </c>
      <c r="E36" s="342">
        <v>0.154</v>
      </c>
      <c r="F36" s="342">
        <v>3.7999999999999999E-2</v>
      </c>
      <c r="G36" s="342">
        <v>0</v>
      </c>
    </row>
    <row r="37" spans="1:7" x14ac:dyDescent="0.25">
      <c r="A37" s="291"/>
      <c r="B37" s="210" t="s">
        <v>348</v>
      </c>
      <c r="C37" s="342">
        <v>0.29199999999999998</v>
      </c>
      <c r="D37" s="342">
        <v>0.70799999999999996</v>
      </c>
      <c r="E37" s="342">
        <v>0</v>
      </c>
      <c r="F37" s="342">
        <v>0</v>
      </c>
      <c r="G37" s="342">
        <v>0</v>
      </c>
    </row>
    <row r="38" spans="1:7" x14ac:dyDescent="0.25">
      <c r="A38" s="291"/>
      <c r="B38" s="210" t="s">
        <v>349</v>
      </c>
      <c r="C38" s="342">
        <v>0.161</v>
      </c>
      <c r="D38" s="342">
        <v>0.51600000000000001</v>
      </c>
      <c r="E38" s="342">
        <v>0.32300000000000001</v>
      </c>
      <c r="F38" s="342">
        <v>0</v>
      </c>
      <c r="G38" s="342">
        <v>0</v>
      </c>
    </row>
    <row r="39" spans="1:7" x14ac:dyDescent="0.25">
      <c r="A39" s="291"/>
      <c r="B39" s="210" t="s">
        <v>350</v>
      </c>
      <c r="C39" s="342">
        <v>0.37</v>
      </c>
      <c r="D39" s="342">
        <v>0.55000000000000004</v>
      </c>
      <c r="E39" s="342">
        <v>0.06</v>
      </c>
      <c r="F39" s="342">
        <v>0.02</v>
      </c>
      <c r="G39" s="342">
        <v>0</v>
      </c>
    </row>
    <row r="40" spans="1:7" x14ac:dyDescent="0.25">
      <c r="A40" s="291"/>
      <c r="B40" s="210" t="s">
        <v>351</v>
      </c>
      <c r="C40" s="342">
        <v>0.16</v>
      </c>
      <c r="D40" s="342">
        <v>0.84</v>
      </c>
      <c r="E40" s="342">
        <v>0</v>
      </c>
      <c r="F40" s="342">
        <v>0</v>
      </c>
      <c r="G40" s="342">
        <v>0</v>
      </c>
    </row>
    <row r="41" spans="1:7" x14ac:dyDescent="0.25">
      <c r="A41" s="291"/>
      <c r="B41" s="210" t="s">
        <v>352</v>
      </c>
      <c r="C41" s="342">
        <v>0.11799999999999999</v>
      </c>
      <c r="D41" s="342">
        <v>0.70599999999999996</v>
      </c>
      <c r="E41" s="342">
        <v>0.17599999999999999</v>
      </c>
      <c r="F41" s="342">
        <v>0</v>
      </c>
      <c r="G41" s="342">
        <v>0</v>
      </c>
    </row>
    <row r="42" spans="1:7" x14ac:dyDescent="0.25">
      <c r="A42" s="291"/>
      <c r="B42" s="210" t="s">
        <v>353</v>
      </c>
      <c r="C42" s="342">
        <v>0.27700000000000002</v>
      </c>
      <c r="D42" s="342">
        <v>0.68100000000000005</v>
      </c>
      <c r="E42" s="342">
        <v>4.2999999999999997E-2</v>
      </c>
      <c r="F42" s="342">
        <v>0</v>
      </c>
      <c r="G42" s="342">
        <v>0</v>
      </c>
    </row>
    <row r="43" spans="1:7" x14ac:dyDescent="0.25">
      <c r="A43" s="291"/>
      <c r="B43" s="210" t="s">
        <v>166</v>
      </c>
      <c r="C43" s="342">
        <v>0.111</v>
      </c>
      <c r="D43" s="342">
        <v>0.44400000000000001</v>
      </c>
      <c r="E43" s="342">
        <v>0.33300000000000002</v>
      </c>
      <c r="F43" s="342">
        <v>0.111</v>
      </c>
      <c r="G43" s="342">
        <v>0</v>
      </c>
    </row>
    <row r="44" spans="1:7" x14ac:dyDescent="0.25">
      <c r="A44" s="291"/>
      <c r="B44" s="210" t="s">
        <v>95</v>
      </c>
      <c r="C44" s="342">
        <v>0.26300000000000001</v>
      </c>
      <c r="D44" s="342">
        <v>0.52600000000000002</v>
      </c>
      <c r="E44" s="342">
        <v>0.21099999999999999</v>
      </c>
      <c r="F44" s="342">
        <v>0</v>
      </c>
      <c r="G44" s="342">
        <v>0</v>
      </c>
    </row>
    <row r="45" spans="1:7" x14ac:dyDescent="0.25">
      <c r="A45" s="291"/>
      <c r="B45" s="210" t="s">
        <v>122</v>
      </c>
      <c r="C45" s="342">
        <v>0</v>
      </c>
      <c r="D45" s="342">
        <v>0.75</v>
      </c>
      <c r="E45" s="342">
        <v>0.25</v>
      </c>
      <c r="F45" s="342">
        <v>0</v>
      </c>
      <c r="G45" s="342">
        <v>0</v>
      </c>
    </row>
    <row r="46" spans="1:7" x14ac:dyDescent="0.25">
      <c r="A46" s="291" t="s">
        <v>354</v>
      </c>
      <c r="B46" s="210" t="s">
        <v>355</v>
      </c>
      <c r="C46" s="342">
        <v>5.2999999999999999E-2</v>
      </c>
      <c r="D46" s="342">
        <v>0.316</v>
      </c>
      <c r="E46" s="342">
        <v>0.316</v>
      </c>
      <c r="F46" s="342">
        <v>0.26300000000000001</v>
      </c>
      <c r="G46" s="342">
        <v>5.2999999999999999E-2</v>
      </c>
    </row>
    <row r="47" spans="1:7" x14ac:dyDescent="0.25">
      <c r="A47" s="291"/>
      <c r="B47" s="210" t="s">
        <v>356</v>
      </c>
      <c r="C47" s="342">
        <v>4.8000000000000001E-2</v>
      </c>
      <c r="D47" s="342">
        <v>0.52400000000000002</v>
      </c>
      <c r="E47" s="342">
        <v>0.23799999999999999</v>
      </c>
      <c r="F47" s="342">
        <v>0.19</v>
      </c>
      <c r="G47" s="342">
        <v>0</v>
      </c>
    </row>
    <row r="48" spans="1:7" x14ac:dyDescent="0.25">
      <c r="A48" s="291"/>
      <c r="B48" s="210" t="s">
        <v>357</v>
      </c>
      <c r="C48" s="342">
        <v>7.0999999999999994E-2</v>
      </c>
      <c r="D48" s="342">
        <v>0.35699999999999998</v>
      </c>
      <c r="E48" s="342">
        <v>0.42899999999999999</v>
      </c>
      <c r="F48" s="342">
        <v>7.0999999999999994E-2</v>
      </c>
      <c r="G48" s="342">
        <v>7.0999999999999994E-2</v>
      </c>
    </row>
    <row r="49" spans="1:7" x14ac:dyDescent="0.25">
      <c r="A49" s="291"/>
      <c r="B49" s="210" t="s">
        <v>358</v>
      </c>
      <c r="C49" s="342">
        <v>0.105</v>
      </c>
      <c r="D49" s="342">
        <v>0.42099999999999999</v>
      </c>
      <c r="E49" s="342">
        <v>0.316</v>
      </c>
      <c r="F49" s="342">
        <v>0.158</v>
      </c>
      <c r="G49" s="342">
        <v>0</v>
      </c>
    </row>
    <row r="50" spans="1:7" x14ac:dyDescent="0.25">
      <c r="A50" s="291"/>
      <c r="B50" s="210" t="s">
        <v>359</v>
      </c>
      <c r="C50" s="342">
        <v>0</v>
      </c>
      <c r="D50" s="342">
        <v>0.5</v>
      </c>
      <c r="E50" s="342">
        <v>0.375</v>
      </c>
      <c r="F50" s="342">
        <v>0.125</v>
      </c>
      <c r="G50" s="342">
        <v>0</v>
      </c>
    </row>
    <row r="51" spans="1:7" x14ac:dyDescent="0.25">
      <c r="A51" s="291"/>
      <c r="B51" s="210" t="s">
        <v>360</v>
      </c>
      <c r="C51" s="342">
        <v>5.8999999999999997E-2</v>
      </c>
      <c r="D51" s="342">
        <v>0.47099999999999997</v>
      </c>
      <c r="E51" s="342">
        <v>0.41199999999999998</v>
      </c>
      <c r="F51" s="342">
        <v>5.8999999999999997E-2</v>
      </c>
      <c r="G51" s="342">
        <v>0</v>
      </c>
    </row>
    <row r="52" spans="1:7" x14ac:dyDescent="0.25">
      <c r="A52" s="291"/>
      <c r="B52" s="210" t="s">
        <v>361</v>
      </c>
      <c r="C52" s="342">
        <v>7.0999999999999994E-2</v>
      </c>
      <c r="D52" s="342">
        <v>0.35699999999999998</v>
      </c>
      <c r="E52" s="342">
        <v>0.35699999999999998</v>
      </c>
      <c r="F52" s="342">
        <v>0.16700000000000001</v>
      </c>
      <c r="G52" s="342">
        <v>4.8000000000000001E-2</v>
      </c>
    </row>
    <row r="53" spans="1:7" x14ac:dyDescent="0.25">
      <c r="A53" s="291"/>
      <c r="B53" s="210" t="s">
        <v>362</v>
      </c>
      <c r="C53" s="342">
        <v>6.8000000000000005E-2</v>
      </c>
      <c r="D53" s="342">
        <v>0.29499999999999998</v>
      </c>
      <c r="E53" s="342">
        <v>0.38600000000000001</v>
      </c>
      <c r="F53" s="342">
        <v>0.22700000000000001</v>
      </c>
      <c r="G53" s="342">
        <v>2.3E-2</v>
      </c>
    </row>
    <row r="54" spans="1:7" x14ac:dyDescent="0.25">
      <c r="A54" s="291"/>
      <c r="B54" s="210" t="s">
        <v>130</v>
      </c>
      <c r="C54" s="342">
        <v>0.1</v>
      </c>
      <c r="D54" s="342">
        <v>0.5</v>
      </c>
      <c r="E54" s="342">
        <v>0.3</v>
      </c>
      <c r="F54" s="342">
        <v>0.1</v>
      </c>
      <c r="G54" s="342">
        <v>0</v>
      </c>
    </row>
    <row r="55" spans="1:7" x14ac:dyDescent="0.25">
      <c r="A55" s="291"/>
      <c r="B55" s="210" t="s">
        <v>103</v>
      </c>
      <c r="C55" s="342">
        <v>9.0999999999999998E-2</v>
      </c>
      <c r="D55" s="342">
        <v>0.54500000000000004</v>
      </c>
      <c r="E55" s="342">
        <v>0.36399999999999999</v>
      </c>
      <c r="F55" s="342">
        <v>0</v>
      </c>
      <c r="G55" s="342">
        <v>0</v>
      </c>
    </row>
    <row r="56" spans="1:7" x14ac:dyDescent="0.25">
      <c r="A56" s="291"/>
      <c r="B56" s="210" t="s">
        <v>191</v>
      </c>
      <c r="C56" s="342">
        <v>3.7999999999999999E-2</v>
      </c>
      <c r="D56" s="342">
        <v>0.28799999999999998</v>
      </c>
      <c r="E56" s="342">
        <v>0.38500000000000001</v>
      </c>
      <c r="F56" s="342">
        <v>0.25</v>
      </c>
      <c r="G56" s="342">
        <v>3.7999999999999999E-2</v>
      </c>
    </row>
    <row r="57" spans="1:7" x14ac:dyDescent="0.25">
      <c r="A57" s="291"/>
      <c r="B57" s="210" t="s">
        <v>117</v>
      </c>
      <c r="C57" s="342">
        <v>2.5999999999999999E-2</v>
      </c>
      <c r="D57" s="342">
        <v>0.39500000000000002</v>
      </c>
      <c r="E57" s="342">
        <v>0.47399999999999998</v>
      </c>
      <c r="F57" s="342">
        <v>7.9000000000000001E-2</v>
      </c>
      <c r="G57" s="342">
        <v>2.5999999999999999E-2</v>
      </c>
    </row>
    <row r="58" spans="1:7" x14ac:dyDescent="0.25">
      <c r="A58" s="291"/>
      <c r="B58" s="210" t="s">
        <v>64</v>
      </c>
      <c r="C58" s="342">
        <v>0.13200000000000001</v>
      </c>
      <c r="D58" s="342">
        <v>0.60499999999999998</v>
      </c>
      <c r="E58" s="342">
        <v>0.23699999999999999</v>
      </c>
      <c r="F58" s="342">
        <v>2.5999999999999999E-2</v>
      </c>
      <c r="G58" s="342">
        <v>0</v>
      </c>
    </row>
    <row r="59" spans="1:7" x14ac:dyDescent="0.25">
      <c r="A59" s="291"/>
      <c r="B59" s="210" t="s">
        <v>155</v>
      </c>
      <c r="C59" s="342">
        <v>3.6999999999999998E-2</v>
      </c>
      <c r="D59" s="342">
        <v>0.51900000000000002</v>
      </c>
      <c r="E59" s="342">
        <v>0.33300000000000002</v>
      </c>
      <c r="F59" s="342">
        <v>0.111</v>
      </c>
      <c r="G59" s="342">
        <v>0</v>
      </c>
    </row>
    <row r="60" spans="1:7" x14ac:dyDescent="0.25">
      <c r="A60" s="291"/>
      <c r="B60" s="210" t="s">
        <v>119</v>
      </c>
      <c r="C60" s="342">
        <v>0.115</v>
      </c>
      <c r="D60" s="342">
        <v>0.65400000000000003</v>
      </c>
      <c r="E60" s="342">
        <v>0.23100000000000001</v>
      </c>
      <c r="F60" s="342">
        <v>0</v>
      </c>
      <c r="G60" s="342">
        <v>0</v>
      </c>
    </row>
    <row r="61" spans="1:7" x14ac:dyDescent="0.25">
      <c r="A61" s="291" t="s">
        <v>363</v>
      </c>
      <c r="B61" s="210" t="s">
        <v>132</v>
      </c>
      <c r="C61" s="342">
        <v>9.0999999999999998E-2</v>
      </c>
      <c r="D61" s="342">
        <v>0.45500000000000002</v>
      </c>
      <c r="E61" s="342">
        <v>0.45500000000000002</v>
      </c>
      <c r="F61" s="342">
        <v>0</v>
      </c>
      <c r="G61" s="342">
        <v>0</v>
      </c>
    </row>
    <row r="62" spans="1:7" x14ac:dyDescent="0.25">
      <c r="A62" s="291"/>
      <c r="B62" s="210" t="s">
        <v>151</v>
      </c>
      <c r="C62" s="342">
        <v>0</v>
      </c>
      <c r="D62" s="342">
        <v>0.25</v>
      </c>
      <c r="E62" s="342">
        <v>0.58299999999999996</v>
      </c>
      <c r="F62" s="342">
        <v>0.16700000000000001</v>
      </c>
      <c r="G62" s="342">
        <v>0</v>
      </c>
    </row>
    <row r="63" spans="1:7" x14ac:dyDescent="0.25">
      <c r="A63" s="291"/>
      <c r="B63" s="210" t="s">
        <v>114</v>
      </c>
      <c r="C63" s="342">
        <v>0</v>
      </c>
      <c r="D63" s="342">
        <v>0.75</v>
      </c>
      <c r="E63" s="342">
        <v>0.25</v>
      </c>
      <c r="F63" s="342">
        <v>0</v>
      </c>
      <c r="G63" s="342">
        <v>0</v>
      </c>
    </row>
    <row r="64" spans="1:7" x14ac:dyDescent="0.25">
      <c r="A64" s="291"/>
      <c r="B64" s="210" t="s">
        <v>62</v>
      </c>
      <c r="C64" s="342">
        <v>0.16700000000000001</v>
      </c>
      <c r="D64" s="342">
        <v>0.54200000000000004</v>
      </c>
      <c r="E64" s="342">
        <v>0.25</v>
      </c>
      <c r="F64" s="342">
        <v>4.2000000000000003E-2</v>
      </c>
      <c r="G64" s="342">
        <v>0</v>
      </c>
    </row>
    <row r="65" spans="1:7" x14ac:dyDescent="0.25">
      <c r="A65" s="291"/>
      <c r="B65" s="210" t="s">
        <v>69</v>
      </c>
      <c r="C65" s="342">
        <v>0</v>
      </c>
      <c r="D65" s="342">
        <v>0.75</v>
      </c>
      <c r="E65" s="342">
        <v>0.25</v>
      </c>
      <c r="F65" s="342">
        <v>0</v>
      </c>
      <c r="G65" s="342">
        <v>0</v>
      </c>
    </row>
    <row r="66" spans="1:7" x14ac:dyDescent="0.25">
      <c r="A66" s="291"/>
      <c r="B66" s="210" t="s">
        <v>136</v>
      </c>
      <c r="C66" s="342">
        <v>0</v>
      </c>
      <c r="D66" s="342">
        <v>0.1</v>
      </c>
      <c r="E66" s="342">
        <v>0.25</v>
      </c>
      <c r="F66" s="342">
        <v>0.65</v>
      </c>
      <c r="G66" s="342">
        <v>0</v>
      </c>
    </row>
    <row r="67" spans="1:7" x14ac:dyDescent="0.25">
      <c r="A67" s="291"/>
      <c r="B67" s="210" t="s">
        <v>124</v>
      </c>
      <c r="C67" s="342">
        <v>0.16700000000000001</v>
      </c>
      <c r="D67" s="342">
        <v>0.83299999999999996</v>
      </c>
      <c r="E67" s="342">
        <v>0</v>
      </c>
      <c r="F67" s="342">
        <v>0</v>
      </c>
      <c r="G67" s="342">
        <v>0</v>
      </c>
    </row>
    <row r="68" spans="1:7" x14ac:dyDescent="0.25">
      <c r="A68" s="291"/>
      <c r="B68" s="210" t="s">
        <v>99</v>
      </c>
      <c r="C68" s="342">
        <v>0.17599999999999999</v>
      </c>
      <c r="D68" s="342">
        <v>0.35299999999999998</v>
      </c>
      <c r="E68" s="342">
        <v>0.29399999999999998</v>
      </c>
      <c r="F68" s="342">
        <v>0.17599999999999999</v>
      </c>
      <c r="G68" s="342">
        <v>0</v>
      </c>
    </row>
    <row r="69" spans="1:7" x14ac:dyDescent="0.25">
      <c r="A69" s="291"/>
      <c r="B69" s="210" t="s">
        <v>177</v>
      </c>
      <c r="C69" s="342">
        <v>0.16700000000000001</v>
      </c>
      <c r="D69" s="342">
        <v>0</v>
      </c>
      <c r="E69" s="342">
        <v>0.5</v>
      </c>
      <c r="F69" s="342">
        <v>0.16700000000000001</v>
      </c>
      <c r="G69" s="342">
        <v>0.16700000000000001</v>
      </c>
    </row>
    <row r="70" spans="1:7" x14ac:dyDescent="0.25">
      <c r="A70" s="291"/>
      <c r="B70" s="210" t="s">
        <v>116</v>
      </c>
      <c r="C70" s="342">
        <v>0.28599999999999998</v>
      </c>
      <c r="D70" s="342">
        <v>0.42899999999999999</v>
      </c>
      <c r="E70" s="342">
        <v>0.14299999999999999</v>
      </c>
      <c r="F70" s="342">
        <v>0.14299999999999999</v>
      </c>
      <c r="G70" s="342">
        <v>0</v>
      </c>
    </row>
    <row r="71" spans="1:7" x14ac:dyDescent="0.25">
      <c r="A71" s="291"/>
      <c r="B71" s="210" t="s">
        <v>129</v>
      </c>
      <c r="C71" s="342">
        <v>0</v>
      </c>
      <c r="D71" s="342">
        <v>0.55600000000000005</v>
      </c>
      <c r="E71" s="342">
        <v>0.33300000000000002</v>
      </c>
      <c r="F71" s="342">
        <v>0.111</v>
      </c>
      <c r="G71" s="342">
        <v>0</v>
      </c>
    </row>
    <row r="72" spans="1:7" x14ac:dyDescent="0.25">
      <c r="A72" s="291"/>
      <c r="B72" s="210" t="s">
        <v>76</v>
      </c>
      <c r="C72" s="342">
        <v>4.8000000000000001E-2</v>
      </c>
      <c r="D72" s="342">
        <v>0.81</v>
      </c>
      <c r="E72" s="342">
        <v>9.5000000000000001E-2</v>
      </c>
      <c r="F72" s="342">
        <v>4.8000000000000001E-2</v>
      </c>
      <c r="G72" s="342">
        <v>0</v>
      </c>
    </row>
    <row r="73" spans="1:7" x14ac:dyDescent="0.25">
      <c r="A73" s="291"/>
      <c r="B73" s="210" t="s">
        <v>160</v>
      </c>
      <c r="C73" s="342">
        <v>0</v>
      </c>
      <c r="D73" s="342">
        <v>0.33300000000000002</v>
      </c>
      <c r="E73" s="342">
        <v>0.222</v>
      </c>
      <c r="F73" s="342">
        <v>0.33300000000000002</v>
      </c>
      <c r="G73" s="342">
        <v>0.111</v>
      </c>
    </row>
    <row r="74" spans="1:7" x14ac:dyDescent="0.25">
      <c r="A74" s="291"/>
      <c r="B74" s="210" t="s">
        <v>79</v>
      </c>
      <c r="C74" s="342">
        <v>0</v>
      </c>
      <c r="D74" s="342">
        <v>0.66700000000000004</v>
      </c>
      <c r="E74" s="342">
        <v>0.111</v>
      </c>
      <c r="F74" s="342">
        <v>0.222</v>
      </c>
      <c r="G74" s="342">
        <v>0</v>
      </c>
    </row>
    <row r="75" spans="1:7" x14ac:dyDescent="0.25">
      <c r="A75" s="291"/>
      <c r="B75" s="210" t="s">
        <v>364</v>
      </c>
      <c r="C75" s="342">
        <v>0.188</v>
      </c>
      <c r="D75" s="342">
        <v>0.56299999999999994</v>
      </c>
      <c r="E75" s="342">
        <v>0.25</v>
      </c>
      <c r="F75" s="342">
        <v>0</v>
      </c>
      <c r="G75" s="342">
        <v>0</v>
      </c>
    </row>
    <row r="76" spans="1:7" x14ac:dyDescent="0.25">
      <c r="A76" s="291"/>
      <c r="B76" s="210" t="s">
        <v>365</v>
      </c>
      <c r="C76" s="342">
        <v>0.14299999999999999</v>
      </c>
      <c r="D76" s="342">
        <v>0.64300000000000002</v>
      </c>
      <c r="E76" s="342">
        <v>0.214</v>
      </c>
      <c r="F76" s="342">
        <v>0</v>
      </c>
      <c r="G76" s="342">
        <v>0</v>
      </c>
    </row>
    <row r="77" spans="1:7" x14ac:dyDescent="0.25">
      <c r="A77" s="291"/>
      <c r="B77" s="210" t="s">
        <v>366</v>
      </c>
      <c r="C77" s="342">
        <v>9.0999999999999998E-2</v>
      </c>
      <c r="D77" s="342">
        <v>0.27300000000000002</v>
      </c>
      <c r="E77" s="342">
        <v>0.59099999999999997</v>
      </c>
      <c r="F77" s="342">
        <v>4.4999999999999998E-2</v>
      </c>
      <c r="G77" s="342">
        <v>0</v>
      </c>
    </row>
    <row r="78" spans="1:7" x14ac:dyDescent="0.25">
      <c r="A78" s="291"/>
      <c r="B78" s="210" t="s">
        <v>211</v>
      </c>
      <c r="C78" s="342">
        <v>0.122</v>
      </c>
      <c r="D78" s="342">
        <v>0.22</v>
      </c>
      <c r="E78" s="342">
        <v>0.58499999999999996</v>
      </c>
      <c r="F78" s="342">
        <v>7.2999999999999995E-2</v>
      </c>
      <c r="G78" s="342">
        <v>0</v>
      </c>
    </row>
    <row r="79" spans="1:7" x14ac:dyDescent="0.25">
      <c r="A79" s="291"/>
      <c r="B79" s="210" t="s">
        <v>106</v>
      </c>
      <c r="C79" s="342">
        <v>0</v>
      </c>
      <c r="D79" s="342">
        <v>0.61499999999999999</v>
      </c>
      <c r="E79" s="342">
        <v>0.308</v>
      </c>
      <c r="F79" s="342">
        <v>7.6999999999999999E-2</v>
      </c>
      <c r="G79" s="342">
        <v>0</v>
      </c>
    </row>
    <row r="80" spans="1:7" x14ac:dyDescent="0.25">
      <c r="A80" s="291"/>
      <c r="B80" s="210" t="s">
        <v>102</v>
      </c>
      <c r="C80" s="342">
        <v>0</v>
      </c>
      <c r="D80" s="342">
        <v>0.66700000000000004</v>
      </c>
      <c r="E80" s="342">
        <v>0.23799999999999999</v>
      </c>
      <c r="F80" s="342">
        <v>9.5000000000000001E-2</v>
      </c>
      <c r="G80" s="342">
        <v>0</v>
      </c>
    </row>
    <row r="81" spans="1:7" x14ac:dyDescent="0.25">
      <c r="A81" s="291"/>
      <c r="B81" s="210" t="s">
        <v>217</v>
      </c>
      <c r="C81" s="342">
        <v>0.16700000000000001</v>
      </c>
      <c r="D81" s="342">
        <v>0</v>
      </c>
      <c r="E81" s="342">
        <v>0.58299999999999996</v>
      </c>
      <c r="F81" s="342">
        <v>0.25</v>
      </c>
      <c r="G81" s="342">
        <v>0</v>
      </c>
    </row>
    <row r="82" spans="1:7" x14ac:dyDescent="0.25">
      <c r="A82" s="291"/>
      <c r="B82" s="210" t="s">
        <v>367</v>
      </c>
      <c r="C82" s="342">
        <v>9.0999999999999998E-2</v>
      </c>
      <c r="D82" s="342">
        <v>0.27300000000000002</v>
      </c>
      <c r="E82" s="342">
        <v>0.45500000000000002</v>
      </c>
      <c r="F82" s="342">
        <v>0.182</v>
      </c>
      <c r="G82" s="342">
        <v>0</v>
      </c>
    </row>
    <row r="83" spans="1:7" x14ac:dyDescent="0.25">
      <c r="A83" s="291"/>
      <c r="B83" s="210" t="s">
        <v>213</v>
      </c>
      <c r="C83" s="342">
        <v>0.111</v>
      </c>
      <c r="D83" s="342">
        <v>0.222</v>
      </c>
      <c r="E83" s="342">
        <v>0.44400000000000001</v>
      </c>
      <c r="F83" s="342">
        <v>0.222</v>
      </c>
      <c r="G83" s="342">
        <v>0</v>
      </c>
    </row>
    <row r="84" spans="1:7" x14ac:dyDescent="0.25">
      <c r="A84" s="291"/>
      <c r="B84" s="210" t="s">
        <v>368</v>
      </c>
      <c r="C84" s="342">
        <v>8.6999999999999994E-2</v>
      </c>
      <c r="D84" s="342">
        <v>0.435</v>
      </c>
      <c r="E84" s="342">
        <v>0.435</v>
      </c>
      <c r="F84" s="342">
        <v>4.2999999999999997E-2</v>
      </c>
      <c r="G84" s="342">
        <v>0</v>
      </c>
    </row>
    <row r="85" spans="1:7" x14ac:dyDescent="0.25">
      <c r="A85" s="291"/>
      <c r="B85" s="210" t="s">
        <v>369</v>
      </c>
      <c r="C85" s="342">
        <v>0.14299999999999999</v>
      </c>
      <c r="D85" s="342">
        <v>0.28599999999999998</v>
      </c>
      <c r="E85" s="342">
        <v>0.14299999999999999</v>
      </c>
      <c r="F85" s="342">
        <v>0.42899999999999999</v>
      </c>
      <c r="G85" s="342">
        <v>0</v>
      </c>
    </row>
    <row r="86" spans="1:7" x14ac:dyDescent="0.25">
      <c r="A86" s="291"/>
      <c r="B86" s="210" t="s">
        <v>370</v>
      </c>
      <c r="C86" s="342">
        <v>7.0999999999999994E-2</v>
      </c>
      <c r="D86" s="342">
        <v>0.42899999999999999</v>
      </c>
      <c r="E86" s="342">
        <v>0</v>
      </c>
      <c r="F86" s="342">
        <v>0.5</v>
      </c>
      <c r="G86" s="342">
        <v>0</v>
      </c>
    </row>
    <row r="87" spans="1:7" x14ac:dyDescent="0.25">
      <c r="A87" s="291"/>
      <c r="B87" s="210" t="s">
        <v>148</v>
      </c>
      <c r="C87" s="342">
        <v>0.111</v>
      </c>
      <c r="D87" s="342">
        <v>0.222</v>
      </c>
      <c r="E87" s="342">
        <v>0.44400000000000001</v>
      </c>
      <c r="F87" s="342">
        <v>0.222</v>
      </c>
      <c r="G87" s="342">
        <v>0</v>
      </c>
    </row>
    <row r="88" spans="1:7" x14ac:dyDescent="0.25">
      <c r="A88" s="291"/>
      <c r="B88" s="210" t="s">
        <v>168</v>
      </c>
      <c r="C88" s="342">
        <v>7.0999999999999994E-2</v>
      </c>
      <c r="D88" s="342">
        <v>0.42899999999999999</v>
      </c>
      <c r="E88" s="342">
        <v>0.42899999999999999</v>
      </c>
      <c r="F88" s="342">
        <v>7.0999999999999994E-2</v>
      </c>
      <c r="G88" s="342">
        <v>0</v>
      </c>
    </row>
    <row r="89" spans="1:7" x14ac:dyDescent="0.25">
      <c r="A89" s="291"/>
      <c r="B89" s="210" t="s">
        <v>371</v>
      </c>
      <c r="C89" s="342">
        <v>0.08</v>
      </c>
      <c r="D89" s="342">
        <v>0.56000000000000005</v>
      </c>
      <c r="E89" s="342">
        <v>0.32</v>
      </c>
      <c r="F89" s="342">
        <v>0.04</v>
      </c>
      <c r="G89" s="342">
        <v>0</v>
      </c>
    </row>
    <row r="90" spans="1:7" x14ac:dyDescent="0.25">
      <c r="A90" s="291"/>
      <c r="B90" s="210" t="s">
        <v>232</v>
      </c>
      <c r="C90" s="342">
        <v>9.2999999999999999E-2</v>
      </c>
      <c r="D90" s="342">
        <v>0.60499999999999998</v>
      </c>
      <c r="E90" s="342">
        <v>0.23300000000000001</v>
      </c>
      <c r="F90" s="342">
        <v>7.0000000000000007E-2</v>
      </c>
      <c r="G90" s="342">
        <v>0</v>
      </c>
    </row>
    <row r="91" spans="1:7" x14ac:dyDescent="0.25">
      <c r="A91" s="291" t="s">
        <v>372</v>
      </c>
      <c r="B91" s="210" t="s">
        <v>143</v>
      </c>
      <c r="C91" s="342">
        <v>0.214</v>
      </c>
      <c r="D91" s="342">
        <v>0.214</v>
      </c>
      <c r="E91" s="342">
        <v>0.35699999999999998</v>
      </c>
      <c r="F91" s="342">
        <v>0.14299999999999999</v>
      </c>
      <c r="G91" s="342">
        <v>7.0999999999999994E-2</v>
      </c>
    </row>
    <row r="92" spans="1:7" x14ac:dyDescent="0.25">
      <c r="A92" s="291"/>
      <c r="B92" s="210" t="s">
        <v>169</v>
      </c>
      <c r="C92" s="342">
        <v>5.8999999999999997E-2</v>
      </c>
      <c r="D92" s="342">
        <v>0.52900000000000003</v>
      </c>
      <c r="E92" s="342">
        <v>0.29399999999999998</v>
      </c>
      <c r="F92" s="342">
        <v>5.8999999999999997E-2</v>
      </c>
      <c r="G92" s="342">
        <v>5.8999999999999997E-2</v>
      </c>
    </row>
    <row r="93" spans="1:7" x14ac:dyDescent="0.25">
      <c r="A93" s="291"/>
      <c r="B93" s="210" t="s">
        <v>167</v>
      </c>
      <c r="C93" s="342">
        <v>5.8999999999999997E-2</v>
      </c>
      <c r="D93" s="342">
        <v>0.64700000000000002</v>
      </c>
      <c r="E93" s="342">
        <v>0.23499999999999999</v>
      </c>
      <c r="F93" s="342">
        <v>5.8999999999999997E-2</v>
      </c>
      <c r="G93" s="342">
        <v>0</v>
      </c>
    </row>
    <row r="94" spans="1:7" x14ac:dyDescent="0.25">
      <c r="A94" s="291"/>
      <c r="B94" s="210" t="s">
        <v>159</v>
      </c>
      <c r="C94" s="342">
        <v>0.214</v>
      </c>
      <c r="D94" s="342">
        <v>0.14299999999999999</v>
      </c>
      <c r="E94" s="342">
        <v>0.46400000000000002</v>
      </c>
      <c r="F94" s="342">
        <v>0.107</v>
      </c>
      <c r="G94" s="342">
        <v>7.0999999999999994E-2</v>
      </c>
    </row>
    <row r="95" spans="1:7" x14ac:dyDescent="0.25">
      <c r="A95" s="291"/>
      <c r="B95" s="210" t="s">
        <v>153</v>
      </c>
      <c r="C95" s="342">
        <v>3.1E-2</v>
      </c>
      <c r="D95" s="342">
        <v>0.46899999999999997</v>
      </c>
      <c r="E95" s="342">
        <v>0.40600000000000003</v>
      </c>
      <c r="F95" s="342">
        <v>6.3E-2</v>
      </c>
      <c r="G95" s="342">
        <v>3.1E-2</v>
      </c>
    </row>
    <row r="96" spans="1:7" x14ac:dyDescent="0.25">
      <c r="A96" s="291"/>
      <c r="B96" s="210" t="s">
        <v>91</v>
      </c>
      <c r="C96" s="342">
        <v>0</v>
      </c>
      <c r="D96" s="342">
        <v>0.5</v>
      </c>
      <c r="E96" s="342">
        <v>0.5</v>
      </c>
      <c r="F96" s="342">
        <v>0</v>
      </c>
      <c r="G96" s="342">
        <v>0</v>
      </c>
    </row>
    <row r="97" spans="1:7" x14ac:dyDescent="0.25">
      <c r="A97" s="291"/>
      <c r="B97" s="210" t="s">
        <v>172</v>
      </c>
      <c r="C97" s="342">
        <v>0.12</v>
      </c>
      <c r="D97" s="342">
        <v>0.4</v>
      </c>
      <c r="E97" s="342">
        <v>0.28000000000000003</v>
      </c>
      <c r="F97" s="342">
        <v>0.2</v>
      </c>
      <c r="G97" s="342">
        <v>0</v>
      </c>
    </row>
    <row r="98" spans="1:7" x14ac:dyDescent="0.25">
      <c r="A98" s="291"/>
      <c r="B98" s="210" t="s">
        <v>176</v>
      </c>
      <c r="C98" s="342">
        <v>0</v>
      </c>
      <c r="D98" s="342">
        <v>0.4</v>
      </c>
      <c r="E98" s="342">
        <v>0.4</v>
      </c>
      <c r="F98" s="342">
        <v>0.2</v>
      </c>
      <c r="G98" s="342">
        <v>0</v>
      </c>
    </row>
    <row r="99" spans="1:7" x14ac:dyDescent="0.25">
      <c r="A99" s="291"/>
      <c r="B99" s="210" t="s">
        <v>170</v>
      </c>
      <c r="C99" s="342">
        <v>7.2999999999999995E-2</v>
      </c>
      <c r="D99" s="342">
        <v>0.61</v>
      </c>
      <c r="E99" s="342">
        <v>0.26800000000000002</v>
      </c>
      <c r="F99" s="342">
        <v>2.4E-2</v>
      </c>
      <c r="G99" s="342">
        <v>2.4E-2</v>
      </c>
    </row>
    <row r="100" spans="1:7" x14ac:dyDescent="0.25">
      <c r="A100" s="291"/>
      <c r="B100" s="210" t="s">
        <v>127</v>
      </c>
      <c r="C100" s="342">
        <v>0.17599999999999999</v>
      </c>
      <c r="D100" s="342">
        <v>0.41199999999999998</v>
      </c>
      <c r="E100" s="342">
        <v>0.35299999999999998</v>
      </c>
      <c r="F100" s="342">
        <v>0</v>
      </c>
      <c r="G100" s="342">
        <v>5.8999999999999997E-2</v>
      </c>
    </row>
    <row r="101" spans="1:7" x14ac:dyDescent="0.25">
      <c r="A101" s="291"/>
      <c r="B101" s="210" t="s">
        <v>120</v>
      </c>
      <c r="C101" s="342">
        <v>0</v>
      </c>
      <c r="D101" s="342">
        <v>0.68500000000000005</v>
      </c>
      <c r="E101" s="342">
        <v>0.29599999999999999</v>
      </c>
      <c r="F101" s="342">
        <v>1.9E-2</v>
      </c>
      <c r="G101" s="342">
        <v>0</v>
      </c>
    </row>
    <row r="102" spans="1:7" x14ac:dyDescent="0.25">
      <c r="A102" s="291"/>
      <c r="B102" s="210" t="s">
        <v>186</v>
      </c>
      <c r="C102" s="342">
        <v>0.1</v>
      </c>
      <c r="D102" s="342">
        <v>0.4</v>
      </c>
      <c r="E102" s="342">
        <v>0.5</v>
      </c>
      <c r="F102" s="342">
        <v>0</v>
      </c>
      <c r="G102" s="342">
        <v>0</v>
      </c>
    </row>
    <row r="103" spans="1:7" x14ac:dyDescent="0.25">
      <c r="A103" s="291"/>
      <c r="B103" s="210" t="s">
        <v>188</v>
      </c>
      <c r="C103" s="342">
        <v>0.33300000000000002</v>
      </c>
      <c r="D103" s="342">
        <v>0.33300000000000002</v>
      </c>
      <c r="E103" s="342">
        <v>0.33300000000000002</v>
      </c>
      <c r="F103" s="342">
        <v>0</v>
      </c>
      <c r="G103" s="342">
        <v>0</v>
      </c>
    </row>
    <row r="104" spans="1:7" x14ac:dyDescent="0.25">
      <c r="A104" s="291"/>
      <c r="B104" s="210" t="s">
        <v>121</v>
      </c>
      <c r="C104" s="342">
        <v>0.109</v>
      </c>
      <c r="D104" s="342">
        <v>0.45700000000000002</v>
      </c>
      <c r="E104" s="342">
        <v>0.39100000000000001</v>
      </c>
      <c r="F104" s="342">
        <v>4.2999999999999997E-2</v>
      </c>
      <c r="G104" s="342">
        <v>0</v>
      </c>
    </row>
    <row r="105" spans="1:7" x14ac:dyDescent="0.25">
      <c r="A105" s="291" t="s">
        <v>373</v>
      </c>
      <c r="B105" s="210" t="s">
        <v>149</v>
      </c>
      <c r="C105" s="342">
        <v>6.9000000000000006E-2</v>
      </c>
      <c r="D105" s="342">
        <v>0.31</v>
      </c>
      <c r="E105" s="342">
        <v>0.41399999999999998</v>
      </c>
      <c r="F105" s="342">
        <v>0.20699999999999999</v>
      </c>
      <c r="G105" s="342">
        <v>0</v>
      </c>
    </row>
    <row r="106" spans="1:7" x14ac:dyDescent="0.25">
      <c r="A106" s="291"/>
      <c r="B106" s="210" t="s">
        <v>146</v>
      </c>
      <c r="C106" s="342">
        <v>5.6000000000000001E-2</v>
      </c>
      <c r="D106" s="342">
        <v>0.5</v>
      </c>
      <c r="E106" s="342">
        <v>0.33300000000000002</v>
      </c>
      <c r="F106" s="342">
        <v>0.111</v>
      </c>
      <c r="G106" s="342">
        <v>0</v>
      </c>
    </row>
    <row r="107" spans="1:7" x14ac:dyDescent="0.25">
      <c r="A107" s="291"/>
      <c r="B107" s="210" t="s">
        <v>139</v>
      </c>
      <c r="C107" s="342">
        <v>0</v>
      </c>
      <c r="D107" s="342">
        <v>0.58799999999999997</v>
      </c>
      <c r="E107" s="342">
        <v>0.35299999999999998</v>
      </c>
      <c r="F107" s="342">
        <v>5.8999999999999997E-2</v>
      </c>
      <c r="G107" s="342">
        <v>0</v>
      </c>
    </row>
    <row r="108" spans="1:7" x14ac:dyDescent="0.25">
      <c r="A108" s="291"/>
      <c r="B108" s="210" t="s">
        <v>192</v>
      </c>
      <c r="C108" s="342">
        <v>0</v>
      </c>
      <c r="D108" s="342">
        <v>0.52900000000000003</v>
      </c>
      <c r="E108" s="342">
        <v>0.47099999999999997</v>
      </c>
      <c r="F108" s="342">
        <v>0</v>
      </c>
      <c r="G108" s="342">
        <v>0</v>
      </c>
    </row>
    <row r="109" spans="1:7" x14ac:dyDescent="0.25">
      <c r="A109" s="291"/>
      <c r="B109" s="210" t="s">
        <v>150</v>
      </c>
      <c r="C109" s="342">
        <v>0</v>
      </c>
      <c r="D109" s="342">
        <v>0.52200000000000002</v>
      </c>
      <c r="E109" s="342">
        <v>0.34799999999999998</v>
      </c>
      <c r="F109" s="342">
        <v>0.13</v>
      </c>
      <c r="G109" s="342">
        <v>0</v>
      </c>
    </row>
    <row r="110" spans="1:7" x14ac:dyDescent="0.25">
      <c r="A110" s="291"/>
      <c r="B110" s="210" t="s">
        <v>145</v>
      </c>
      <c r="C110" s="342">
        <v>0</v>
      </c>
      <c r="D110" s="342">
        <v>0.625</v>
      </c>
      <c r="E110" s="342">
        <v>0.375</v>
      </c>
      <c r="F110" s="342">
        <v>0</v>
      </c>
      <c r="G110" s="342">
        <v>0</v>
      </c>
    </row>
    <row r="111" spans="1:7" x14ac:dyDescent="0.25">
      <c r="A111" s="291"/>
      <c r="B111" s="210" t="s">
        <v>141</v>
      </c>
      <c r="C111" s="342">
        <v>0</v>
      </c>
      <c r="D111" s="342">
        <v>0.48699999999999999</v>
      </c>
      <c r="E111" s="342">
        <v>0.33300000000000002</v>
      </c>
      <c r="F111" s="342">
        <v>0.154</v>
      </c>
      <c r="G111" s="342">
        <v>2.5999999999999999E-2</v>
      </c>
    </row>
    <row r="112" spans="1:7" x14ac:dyDescent="0.25">
      <c r="A112" s="291"/>
      <c r="B112" s="210" t="s">
        <v>107</v>
      </c>
      <c r="C112" s="342">
        <v>6.5000000000000002E-2</v>
      </c>
      <c r="D112" s="342">
        <v>0.51600000000000001</v>
      </c>
      <c r="E112" s="342">
        <v>0.28999999999999998</v>
      </c>
      <c r="F112" s="342">
        <v>0.129</v>
      </c>
      <c r="G112" s="342">
        <v>0</v>
      </c>
    </row>
    <row r="113" spans="1:7" x14ac:dyDescent="0.25">
      <c r="A113" s="291"/>
      <c r="B113" s="210" t="s">
        <v>105</v>
      </c>
      <c r="C113" s="342">
        <v>4.8000000000000001E-2</v>
      </c>
      <c r="D113" s="342">
        <v>0.71399999999999997</v>
      </c>
      <c r="E113" s="342">
        <v>0.19</v>
      </c>
      <c r="F113" s="342">
        <v>4.8000000000000001E-2</v>
      </c>
      <c r="G113" s="342">
        <v>0</v>
      </c>
    </row>
    <row r="114" spans="1:7" x14ac:dyDescent="0.25">
      <c r="A114" s="291"/>
      <c r="B114" s="210" t="s">
        <v>125</v>
      </c>
      <c r="C114" s="342">
        <v>0</v>
      </c>
      <c r="D114" s="342">
        <v>0.68200000000000005</v>
      </c>
      <c r="E114" s="342">
        <v>0.318</v>
      </c>
      <c r="F114" s="342">
        <v>0</v>
      </c>
      <c r="G114" s="342">
        <v>0</v>
      </c>
    </row>
    <row r="115" spans="1:7" x14ac:dyDescent="0.25">
      <c r="A115" s="291"/>
      <c r="B115" s="210" t="s">
        <v>147</v>
      </c>
      <c r="C115" s="342">
        <v>0</v>
      </c>
      <c r="D115" s="342">
        <v>0.8</v>
      </c>
      <c r="E115" s="342">
        <v>0</v>
      </c>
      <c r="F115" s="342">
        <v>0.2</v>
      </c>
      <c r="G115" s="342">
        <v>0</v>
      </c>
    </row>
    <row r="116" spans="1:7" x14ac:dyDescent="0.25">
      <c r="A116" s="291"/>
      <c r="B116" s="210" t="s">
        <v>185</v>
      </c>
      <c r="C116" s="342">
        <v>0</v>
      </c>
      <c r="D116" s="342">
        <v>0.44400000000000001</v>
      </c>
      <c r="E116" s="342">
        <v>0.111</v>
      </c>
      <c r="F116" s="342">
        <v>0.44400000000000001</v>
      </c>
      <c r="G116" s="342">
        <v>0</v>
      </c>
    </row>
    <row r="117" spans="1:7" x14ac:dyDescent="0.25">
      <c r="A117" s="291"/>
      <c r="B117" s="210" t="s">
        <v>138</v>
      </c>
      <c r="C117" s="342">
        <v>3.3000000000000002E-2</v>
      </c>
      <c r="D117" s="342">
        <v>0.53300000000000003</v>
      </c>
      <c r="E117" s="342">
        <v>0.4</v>
      </c>
      <c r="F117" s="342">
        <v>3.3000000000000002E-2</v>
      </c>
      <c r="G117" s="342">
        <v>0</v>
      </c>
    </row>
    <row r="118" spans="1:7" x14ac:dyDescent="0.25">
      <c r="A118" s="291"/>
      <c r="B118" s="210" t="s">
        <v>82</v>
      </c>
      <c r="C118" s="342">
        <v>0.11799999999999999</v>
      </c>
      <c r="D118" s="342">
        <v>0.64700000000000002</v>
      </c>
      <c r="E118" s="342">
        <v>0.23499999999999999</v>
      </c>
      <c r="F118" s="342">
        <v>0</v>
      </c>
      <c r="G118" s="342">
        <v>0</v>
      </c>
    </row>
    <row r="119" spans="1:7" x14ac:dyDescent="0.25">
      <c r="A119" s="291"/>
      <c r="B119" s="210" t="s">
        <v>157</v>
      </c>
      <c r="C119" s="342">
        <v>9.0999999999999998E-2</v>
      </c>
      <c r="D119" s="342">
        <v>0.45500000000000002</v>
      </c>
      <c r="E119" s="342">
        <v>0.27300000000000002</v>
      </c>
      <c r="F119" s="342">
        <v>0.182</v>
      </c>
      <c r="G119" s="342">
        <v>0</v>
      </c>
    </row>
    <row r="120" spans="1:7" x14ac:dyDescent="0.25">
      <c r="A120" s="291"/>
      <c r="B120" s="210" t="s">
        <v>156</v>
      </c>
      <c r="C120" s="342">
        <v>6.7000000000000004E-2</v>
      </c>
      <c r="D120" s="342">
        <v>0.378</v>
      </c>
      <c r="E120" s="342">
        <v>0.28899999999999998</v>
      </c>
      <c r="F120" s="342">
        <v>0.17799999999999999</v>
      </c>
      <c r="G120" s="342">
        <v>8.8999999999999996E-2</v>
      </c>
    </row>
    <row r="121" spans="1:7" x14ac:dyDescent="0.25">
      <c r="A121" s="291"/>
      <c r="B121" s="210" t="s">
        <v>134</v>
      </c>
      <c r="C121" s="342">
        <v>0</v>
      </c>
      <c r="D121" s="342">
        <v>0.64300000000000002</v>
      </c>
      <c r="E121" s="342">
        <v>0.28599999999999998</v>
      </c>
      <c r="F121" s="342">
        <v>7.0999999999999994E-2</v>
      </c>
      <c r="G121" s="342">
        <v>0</v>
      </c>
    </row>
    <row r="122" spans="1:7" x14ac:dyDescent="0.25">
      <c r="A122" s="291"/>
      <c r="B122" s="210" t="s">
        <v>86</v>
      </c>
      <c r="C122" s="342">
        <v>0.28599999999999998</v>
      </c>
      <c r="D122" s="342">
        <v>0.71399999999999997</v>
      </c>
      <c r="E122" s="342">
        <v>0</v>
      </c>
      <c r="F122" s="342">
        <v>0</v>
      </c>
      <c r="G122" s="342">
        <v>0</v>
      </c>
    </row>
    <row r="123" spans="1:7" x14ac:dyDescent="0.25">
      <c r="A123" s="291"/>
      <c r="B123" s="210" t="s">
        <v>158</v>
      </c>
      <c r="C123" s="342">
        <v>0</v>
      </c>
      <c r="D123" s="342">
        <v>0.625</v>
      </c>
      <c r="E123" s="342">
        <v>0.125</v>
      </c>
      <c r="F123" s="342">
        <v>0.125</v>
      </c>
      <c r="G123" s="342">
        <v>0.125</v>
      </c>
    </row>
    <row r="124" spans="1:7" x14ac:dyDescent="0.25">
      <c r="A124" s="291"/>
      <c r="B124" s="210" t="s">
        <v>142</v>
      </c>
      <c r="C124" s="342">
        <v>5.6000000000000001E-2</v>
      </c>
      <c r="D124" s="342">
        <v>0.38900000000000001</v>
      </c>
      <c r="E124" s="342">
        <v>0.16700000000000001</v>
      </c>
      <c r="F124" s="342">
        <v>0.33300000000000002</v>
      </c>
      <c r="G124" s="342">
        <v>5.6000000000000001E-2</v>
      </c>
    </row>
    <row r="125" spans="1:7" x14ac:dyDescent="0.25">
      <c r="A125" s="291"/>
      <c r="B125" s="210" t="s">
        <v>181</v>
      </c>
      <c r="C125" s="342">
        <v>6.3E-2</v>
      </c>
      <c r="D125" s="342">
        <v>0.5</v>
      </c>
      <c r="E125" s="342">
        <v>0.25</v>
      </c>
      <c r="F125" s="342">
        <v>0.188</v>
      </c>
      <c r="G125" s="342">
        <v>0</v>
      </c>
    </row>
    <row r="126" spans="1:7" x14ac:dyDescent="0.25">
      <c r="A126" s="291"/>
      <c r="B126" s="210" t="s">
        <v>184</v>
      </c>
      <c r="C126" s="342">
        <v>0</v>
      </c>
      <c r="D126" s="342">
        <v>0.47799999999999998</v>
      </c>
      <c r="E126" s="342">
        <v>0.435</v>
      </c>
      <c r="F126" s="342">
        <v>8.6999999999999994E-2</v>
      </c>
      <c r="G126" s="342">
        <v>0</v>
      </c>
    </row>
    <row r="127" spans="1:7" x14ac:dyDescent="0.25">
      <c r="A127" s="291"/>
      <c r="B127" s="210" t="s">
        <v>189</v>
      </c>
      <c r="C127" s="342">
        <v>0</v>
      </c>
      <c r="D127" s="342">
        <v>0.375</v>
      </c>
      <c r="E127" s="342">
        <v>0.56299999999999994</v>
      </c>
      <c r="F127" s="342">
        <v>6.3E-2</v>
      </c>
      <c r="G127" s="342">
        <v>0</v>
      </c>
    </row>
    <row r="128" spans="1:7" x14ac:dyDescent="0.25">
      <c r="A128" s="297" t="s">
        <v>374</v>
      </c>
      <c r="B128" s="210" t="s">
        <v>171</v>
      </c>
      <c r="C128" s="342">
        <v>0</v>
      </c>
      <c r="D128" s="342">
        <v>0.2</v>
      </c>
      <c r="E128" s="342">
        <v>0.55000000000000004</v>
      </c>
      <c r="F128" s="342">
        <v>0.25</v>
      </c>
      <c r="G128" s="342">
        <v>0</v>
      </c>
    </row>
    <row r="129" spans="1:7" x14ac:dyDescent="0.25">
      <c r="A129" s="291"/>
      <c r="B129" s="210" t="s">
        <v>110</v>
      </c>
      <c r="C129" s="342">
        <v>0.1</v>
      </c>
      <c r="D129" s="342">
        <v>0.6</v>
      </c>
      <c r="E129" s="342">
        <v>0.3</v>
      </c>
      <c r="F129" s="342">
        <v>0</v>
      </c>
      <c r="G129" s="342">
        <v>0</v>
      </c>
    </row>
    <row r="130" spans="1:7" x14ac:dyDescent="0.25">
      <c r="A130" s="291"/>
      <c r="B130" s="210" t="s">
        <v>180</v>
      </c>
      <c r="C130" s="342">
        <v>0</v>
      </c>
      <c r="D130" s="342">
        <v>0.33300000000000002</v>
      </c>
      <c r="E130" s="342">
        <v>0.33300000000000002</v>
      </c>
      <c r="F130" s="342">
        <v>0.3</v>
      </c>
      <c r="G130" s="342">
        <v>3.3000000000000002E-2</v>
      </c>
    </row>
    <row r="131" spans="1:7" x14ac:dyDescent="0.25">
      <c r="A131" s="291"/>
      <c r="B131" s="210" t="s">
        <v>195</v>
      </c>
      <c r="C131" s="342">
        <v>0</v>
      </c>
      <c r="D131" s="342">
        <v>0.23100000000000001</v>
      </c>
      <c r="E131" s="342">
        <v>0.308</v>
      </c>
      <c r="F131" s="342">
        <v>0.308</v>
      </c>
      <c r="G131" s="342">
        <v>0.154</v>
      </c>
    </row>
    <row r="132" spans="1:7" x14ac:dyDescent="0.25">
      <c r="A132" s="291"/>
      <c r="B132" s="210" t="s">
        <v>193</v>
      </c>
      <c r="C132" s="342">
        <v>3.4000000000000002E-2</v>
      </c>
      <c r="D132" s="342">
        <v>0.34499999999999997</v>
      </c>
      <c r="E132" s="342">
        <v>0.44800000000000001</v>
      </c>
      <c r="F132" s="342">
        <v>0.13800000000000001</v>
      </c>
      <c r="G132" s="342">
        <v>3.4000000000000002E-2</v>
      </c>
    </row>
    <row r="133" spans="1:7" x14ac:dyDescent="0.25">
      <c r="A133" s="291"/>
      <c r="B133" s="210" t="s">
        <v>133</v>
      </c>
      <c r="C133" s="342">
        <v>0</v>
      </c>
      <c r="D133" s="342">
        <v>0.55600000000000005</v>
      </c>
      <c r="E133" s="342">
        <v>0.222</v>
      </c>
      <c r="F133" s="342">
        <v>0.222</v>
      </c>
      <c r="G133" s="342">
        <v>0</v>
      </c>
    </row>
    <row r="134" spans="1:7" x14ac:dyDescent="0.25">
      <c r="A134" s="291"/>
      <c r="B134" s="210" t="s">
        <v>89</v>
      </c>
      <c r="C134" s="342">
        <v>0</v>
      </c>
      <c r="D134" s="342">
        <v>0.625</v>
      </c>
      <c r="E134" s="342">
        <v>0.125</v>
      </c>
      <c r="F134" s="342">
        <v>0.125</v>
      </c>
      <c r="G134" s="342">
        <v>0.125</v>
      </c>
    </row>
    <row r="135" spans="1:7" x14ac:dyDescent="0.25">
      <c r="A135" s="291"/>
      <c r="B135" s="210" t="s">
        <v>140</v>
      </c>
      <c r="C135" s="342">
        <v>9.0999999999999998E-2</v>
      </c>
      <c r="D135" s="342">
        <v>9.0999999999999998E-2</v>
      </c>
      <c r="E135" s="342">
        <v>0.72699999999999998</v>
      </c>
      <c r="F135" s="342">
        <v>9.0999999999999998E-2</v>
      </c>
      <c r="G135" s="342">
        <v>0</v>
      </c>
    </row>
    <row r="136" spans="1:7" x14ac:dyDescent="0.25">
      <c r="A136" s="291"/>
      <c r="B136" s="210" t="s">
        <v>162</v>
      </c>
      <c r="C136" s="342">
        <v>0</v>
      </c>
      <c r="D136" s="342">
        <v>0.42899999999999999</v>
      </c>
      <c r="E136" s="342">
        <v>0.57099999999999995</v>
      </c>
      <c r="F136" s="342">
        <v>0</v>
      </c>
      <c r="G136" s="342">
        <v>0</v>
      </c>
    </row>
    <row r="137" spans="1:7" x14ac:dyDescent="0.25">
      <c r="A137" s="291"/>
      <c r="B137" s="210" t="s">
        <v>187</v>
      </c>
      <c r="C137" s="342">
        <v>3.3000000000000002E-2</v>
      </c>
      <c r="D137" s="342">
        <v>0.33300000000000002</v>
      </c>
      <c r="E137" s="342">
        <v>0.26700000000000002</v>
      </c>
      <c r="F137" s="342">
        <v>0.33300000000000002</v>
      </c>
      <c r="G137" s="342">
        <v>3.3000000000000002E-2</v>
      </c>
    </row>
    <row r="138" spans="1:7" x14ac:dyDescent="0.25">
      <c r="A138" s="291"/>
      <c r="B138" s="210" t="s">
        <v>131</v>
      </c>
      <c r="C138" s="342">
        <v>9.0999999999999998E-2</v>
      </c>
      <c r="D138" s="342">
        <v>0.54500000000000004</v>
      </c>
      <c r="E138" s="342">
        <v>0.36399999999999999</v>
      </c>
      <c r="F138" s="342">
        <v>0</v>
      </c>
      <c r="G138" s="342">
        <v>0</v>
      </c>
    </row>
    <row r="139" spans="1:7" x14ac:dyDescent="0.25">
      <c r="A139" s="291"/>
      <c r="B139" s="210" t="s">
        <v>100</v>
      </c>
      <c r="C139" s="342">
        <v>5.6000000000000001E-2</v>
      </c>
      <c r="D139" s="342">
        <v>0.55600000000000005</v>
      </c>
      <c r="E139" s="342">
        <v>0.33300000000000002</v>
      </c>
      <c r="F139" s="342">
        <v>5.6000000000000001E-2</v>
      </c>
      <c r="G139" s="342">
        <v>0</v>
      </c>
    </row>
    <row r="140" spans="1:7" x14ac:dyDescent="0.25">
      <c r="A140" s="291"/>
      <c r="B140" s="210" t="s">
        <v>83</v>
      </c>
      <c r="C140" s="342">
        <v>4.2000000000000003E-2</v>
      </c>
      <c r="D140" s="342">
        <v>0.58299999999999996</v>
      </c>
      <c r="E140" s="342">
        <v>0.25</v>
      </c>
      <c r="F140" s="342">
        <v>0.125</v>
      </c>
      <c r="G140" s="342">
        <v>0</v>
      </c>
    </row>
    <row r="141" spans="1:7" x14ac:dyDescent="0.25">
      <c r="A141" s="291"/>
      <c r="B141" s="210" t="s">
        <v>81</v>
      </c>
      <c r="C141" s="342">
        <v>9.5000000000000001E-2</v>
      </c>
      <c r="D141" s="342">
        <v>0.57099999999999995</v>
      </c>
      <c r="E141" s="342">
        <v>0.28599999999999998</v>
      </c>
      <c r="F141" s="342">
        <v>4.8000000000000001E-2</v>
      </c>
      <c r="G141" s="342">
        <v>0</v>
      </c>
    </row>
    <row r="142" spans="1:7" x14ac:dyDescent="0.25">
      <c r="A142" s="291"/>
      <c r="B142" s="210" t="s">
        <v>182</v>
      </c>
      <c r="C142" s="342">
        <v>0</v>
      </c>
      <c r="D142" s="342">
        <v>0.44400000000000001</v>
      </c>
      <c r="E142" s="342">
        <v>0.222</v>
      </c>
      <c r="F142" s="342">
        <v>0.33300000000000002</v>
      </c>
      <c r="G142" s="342">
        <v>0</v>
      </c>
    </row>
    <row r="143" spans="1:7" x14ac:dyDescent="0.25">
      <c r="A143" s="291"/>
      <c r="B143" s="210" t="s">
        <v>126</v>
      </c>
      <c r="C143" s="342">
        <v>9.0999999999999998E-2</v>
      </c>
      <c r="D143" s="342">
        <v>0.27300000000000002</v>
      </c>
      <c r="E143" s="342">
        <v>0.45500000000000002</v>
      </c>
      <c r="F143" s="342">
        <v>0.13600000000000001</v>
      </c>
      <c r="G143" s="342">
        <v>4.4999999999999998E-2</v>
      </c>
    </row>
    <row r="144" spans="1:7" x14ac:dyDescent="0.25">
      <c r="A144" s="291"/>
      <c r="B144" s="210" t="s">
        <v>75</v>
      </c>
      <c r="C144" s="342">
        <v>0.182</v>
      </c>
      <c r="D144" s="342">
        <v>0.54500000000000004</v>
      </c>
      <c r="E144" s="342">
        <v>0.22700000000000001</v>
      </c>
      <c r="F144" s="342">
        <v>4.4999999999999998E-2</v>
      </c>
      <c r="G144" s="342">
        <v>0</v>
      </c>
    </row>
    <row r="145" spans="1:7" x14ac:dyDescent="0.25">
      <c r="A145" s="291"/>
      <c r="B145" s="210" t="s">
        <v>152</v>
      </c>
      <c r="C145" s="342">
        <v>0.05</v>
      </c>
      <c r="D145" s="342">
        <v>0.4</v>
      </c>
      <c r="E145" s="342">
        <v>0.35</v>
      </c>
      <c r="F145" s="342">
        <v>0.15</v>
      </c>
      <c r="G145" s="342">
        <v>0.05</v>
      </c>
    </row>
    <row r="146" spans="1:7" x14ac:dyDescent="0.25">
      <c r="A146" s="297" t="s">
        <v>375</v>
      </c>
      <c r="B146" s="210" t="s">
        <v>376</v>
      </c>
      <c r="C146" s="342">
        <v>0</v>
      </c>
      <c r="D146" s="342">
        <v>0.308</v>
      </c>
      <c r="E146" s="342">
        <v>0.69199999999999995</v>
      </c>
      <c r="F146" s="342">
        <v>0</v>
      </c>
      <c r="G146" s="342">
        <v>0</v>
      </c>
    </row>
    <row r="147" spans="1:7" x14ac:dyDescent="0.25">
      <c r="A147" s="291"/>
      <c r="B147" s="210" t="s">
        <v>377</v>
      </c>
      <c r="C147" s="342">
        <v>0</v>
      </c>
      <c r="D147" s="342">
        <v>0.188</v>
      </c>
      <c r="E147" s="342">
        <v>0.625</v>
      </c>
      <c r="F147" s="342">
        <v>0.188</v>
      </c>
      <c r="G147" s="342">
        <v>0</v>
      </c>
    </row>
    <row r="148" spans="1:7" x14ac:dyDescent="0.25">
      <c r="A148" s="291"/>
      <c r="B148" s="210" t="s">
        <v>378</v>
      </c>
      <c r="C148" s="342">
        <v>0</v>
      </c>
      <c r="D148" s="342">
        <v>0.26100000000000001</v>
      </c>
      <c r="E148" s="342">
        <v>0.435</v>
      </c>
      <c r="F148" s="342">
        <v>0.26100000000000001</v>
      </c>
      <c r="G148" s="342">
        <v>4.2999999999999997E-2</v>
      </c>
    </row>
    <row r="149" spans="1:7" x14ac:dyDescent="0.25">
      <c r="A149" s="291"/>
      <c r="B149" s="210" t="s">
        <v>379</v>
      </c>
      <c r="C149" s="342">
        <v>0</v>
      </c>
      <c r="D149" s="342">
        <v>0.2</v>
      </c>
      <c r="E149" s="342">
        <v>0.33300000000000002</v>
      </c>
      <c r="F149" s="342">
        <v>0.26700000000000002</v>
      </c>
      <c r="G149" s="342">
        <v>0.2</v>
      </c>
    </row>
    <row r="150" spans="1:7" x14ac:dyDescent="0.25">
      <c r="A150" s="291"/>
      <c r="B150" s="210" t="s">
        <v>380</v>
      </c>
      <c r="C150" s="342">
        <v>0</v>
      </c>
      <c r="D150" s="342">
        <v>0.25</v>
      </c>
      <c r="E150" s="342">
        <v>0.25</v>
      </c>
      <c r="F150" s="342">
        <v>0.188</v>
      </c>
      <c r="G150" s="342">
        <v>0.313</v>
      </c>
    </row>
    <row r="151" spans="1:7" x14ac:dyDescent="0.25">
      <c r="A151" s="291"/>
      <c r="B151" s="210" t="s">
        <v>254</v>
      </c>
      <c r="C151" s="342">
        <v>0</v>
      </c>
      <c r="D151" s="342">
        <v>0.222</v>
      </c>
      <c r="E151" s="342">
        <v>0.66700000000000004</v>
      </c>
      <c r="F151" s="342">
        <v>0.111</v>
      </c>
      <c r="G151" s="342">
        <v>0</v>
      </c>
    </row>
    <row r="152" spans="1:7" x14ac:dyDescent="0.25">
      <c r="A152" s="291"/>
      <c r="B152" s="210" t="s">
        <v>198</v>
      </c>
      <c r="C152" s="342">
        <v>0</v>
      </c>
      <c r="D152" s="342">
        <v>0.308</v>
      </c>
      <c r="E152" s="342">
        <v>0.38500000000000001</v>
      </c>
      <c r="F152" s="342">
        <v>0.154</v>
      </c>
      <c r="G152" s="342">
        <v>0.154</v>
      </c>
    </row>
    <row r="153" spans="1:7" x14ac:dyDescent="0.25">
      <c r="A153" s="291"/>
      <c r="B153" s="210" t="s">
        <v>399</v>
      </c>
      <c r="C153" s="342">
        <v>5.6000000000000001E-2</v>
      </c>
      <c r="D153" s="342">
        <v>0.33300000000000002</v>
      </c>
      <c r="E153" s="342">
        <v>0.44400000000000001</v>
      </c>
      <c r="F153" s="342">
        <v>0.111</v>
      </c>
      <c r="G153" s="342">
        <v>5.6000000000000001E-2</v>
      </c>
    </row>
    <row r="154" spans="1:7" x14ac:dyDescent="0.25">
      <c r="A154" s="291"/>
      <c r="B154" s="210" t="s">
        <v>400</v>
      </c>
      <c r="C154" s="342">
        <v>0.10299999999999999</v>
      </c>
      <c r="D154" s="342">
        <v>0.34499999999999997</v>
      </c>
      <c r="E154" s="342">
        <v>0.41399999999999998</v>
      </c>
      <c r="F154" s="342">
        <v>6.9000000000000006E-2</v>
      </c>
      <c r="G154" s="342">
        <v>6.9000000000000006E-2</v>
      </c>
    </row>
    <row r="155" spans="1:7" x14ac:dyDescent="0.25">
      <c r="A155" s="291"/>
      <c r="B155" s="210" t="s">
        <v>401</v>
      </c>
      <c r="C155" s="342">
        <v>3.6999999999999998E-2</v>
      </c>
      <c r="D155" s="342">
        <v>0.29599999999999999</v>
      </c>
      <c r="E155" s="342">
        <v>0.40699999999999997</v>
      </c>
      <c r="F155" s="342">
        <v>0.222</v>
      </c>
      <c r="G155" s="342">
        <v>3.6999999999999998E-2</v>
      </c>
    </row>
    <row r="156" spans="1:7" x14ac:dyDescent="0.25">
      <c r="A156" s="291"/>
      <c r="B156" s="210" t="s">
        <v>72</v>
      </c>
      <c r="C156" s="342">
        <v>0.11799999999999999</v>
      </c>
      <c r="D156" s="342">
        <v>0.64700000000000002</v>
      </c>
      <c r="E156" s="342">
        <v>0.23499999999999999</v>
      </c>
      <c r="F156" s="342">
        <v>0</v>
      </c>
      <c r="G156" s="342">
        <v>0</v>
      </c>
    </row>
    <row r="157" spans="1:7" x14ac:dyDescent="0.25">
      <c r="A157" s="291"/>
      <c r="B157" s="210" t="s">
        <v>113</v>
      </c>
      <c r="C157" s="342">
        <v>8.8999999999999996E-2</v>
      </c>
      <c r="D157" s="342">
        <v>0.55600000000000005</v>
      </c>
      <c r="E157" s="342">
        <v>0.35599999999999998</v>
      </c>
      <c r="F157" s="342">
        <v>0</v>
      </c>
      <c r="G157" s="342">
        <v>0</v>
      </c>
    </row>
    <row r="158" spans="1:7" x14ac:dyDescent="0.25">
      <c r="A158" s="291"/>
      <c r="B158" s="210" t="s">
        <v>197</v>
      </c>
      <c r="C158" s="342">
        <v>0</v>
      </c>
      <c r="D158" s="342">
        <v>0.33300000000000002</v>
      </c>
      <c r="E158" s="342">
        <v>0.2</v>
      </c>
      <c r="F158" s="342">
        <v>0.4</v>
      </c>
      <c r="G158" s="342">
        <v>6.7000000000000004E-2</v>
      </c>
    </row>
    <row r="159" spans="1:7" x14ac:dyDescent="0.25">
      <c r="A159" s="291"/>
      <c r="B159" s="210" t="s">
        <v>74</v>
      </c>
      <c r="C159" s="342">
        <v>0</v>
      </c>
      <c r="D159" s="342">
        <v>0.8</v>
      </c>
      <c r="E159" s="342">
        <v>0.2</v>
      </c>
      <c r="F159" s="342">
        <v>0</v>
      </c>
      <c r="G159" s="342">
        <v>0</v>
      </c>
    </row>
    <row r="160" spans="1:7" x14ac:dyDescent="0.25">
      <c r="A160" s="291"/>
      <c r="B160" s="210" t="s">
        <v>175</v>
      </c>
      <c r="C160" s="342">
        <v>0</v>
      </c>
      <c r="D160" s="342">
        <v>0.7</v>
      </c>
      <c r="E160" s="342">
        <v>0</v>
      </c>
      <c r="F160" s="342">
        <v>0.3</v>
      </c>
      <c r="G160" s="342">
        <v>0</v>
      </c>
    </row>
    <row r="161" spans="1:7" x14ac:dyDescent="0.25">
      <c r="A161" s="291"/>
      <c r="B161" s="210" t="s">
        <v>98</v>
      </c>
      <c r="C161" s="342">
        <v>0</v>
      </c>
      <c r="D161" s="342">
        <v>0.81799999999999995</v>
      </c>
      <c r="E161" s="342">
        <v>0.182</v>
      </c>
      <c r="F161" s="342">
        <v>0</v>
      </c>
      <c r="G161" s="342">
        <v>0</v>
      </c>
    </row>
    <row r="162" spans="1:7" x14ac:dyDescent="0.25">
      <c r="A162" s="291"/>
      <c r="B162" s="289" t="s">
        <v>173</v>
      </c>
      <c r="C162" s="342">
        <v>7.0999999999999994E-2</v>
      </c>
      <c r="D162" s="342">
        <v>0.28599999999999998</v>
      </c>
      <c r="E162" s="342">
        <v>0.35699999999999998</v>
      </c>
      <c r="F162" s="342">
        <v>0.17899999999999999</v>
      </c>
      <c r="G162" s="342">
        <v>0.107</v>
      </c>
    </row>
    <row r="163" spans="1:7" x14ac:dyDescent="0.25">
      <c r="A163" s="291"/>
      <c r="B163" s="210" t="s">
        <v>123</v>
      </c>
      <c r="C163" s="342">
        <v>6.7000000000000004E-2</v>
      </c>
      <c r="D163" s="342">
        <v>0.46700000000000003</v>
      </c>
      <c r="E163" s="342">
        <v>0.4</v>
      </c>
      <c r="F163" s="342">
        <v>6.7000000000000004E-2</v>
      </c>
      <c r="G163" s="342">
        <v>0</v>
      </c>
    </row>
    <row r="164" spans="1:7" x14ac:dyDescent="0.25">
      <c r="A164" s="291"/>
      <c r="B164" s="210" t="s">
        <v>87</v>
      </c>
      <c r="C164" s="342">
        <v>0.1</v>
      </c>
      <c r="D164" s="342">
        <v>0.6</v>
      </c>
      <c r="E164" s="342">
        <v>0.3</v>
      </c>
      <c r="F164" s="342">
        <v>0</v>
      </c>
      <c r="G164" s="342">
        <v>0</v>
      </c>
    </row>
    <row r="165" spans="1:7" x14ac:dyDescent="0.25">
      <c r="A165" s="291"/>
      <c r="B165" s="210" t="s">
        <v>92</v>
      </c>
      <c r="C165" s="342">
        <v>4.2999999999999997E-2</v>
      </c>
      <c r="D165" s="342">
        <v>0.47799999999999998</v>
      </c>
      <c r="E165" s="342">
        <v>0.34799999999999998</v>
      </c>
      <c r="F165" s="342">
        <v>0.13</v>
      </c>
      <c r="G165" s="342">
        <v>0</v>
      </c>
    </row>
    <row r="166" spans="1:7" x14ac:dyDescent="0.25">
      <c r="A166" s="215"/>
      <c r="B166" s="210" t="s">
        <v>68</v>
      </c>
      <c r="C166" s="342">
        <v>0.222</v>
      </c>
      <c r="D166" s="342">
        <v>0.66700000000000004</v>
      </c>
      <c r="E166" s="342">
        <v>0</v>
      </c>
      <c r="F166" s="342">
        <v>0.111</v>
      </c>
      <c r="G166" s="342">
        <v>0</v>
      </c>
    </row>
    <row r="167" spans="1:7" x14ac:dyDescent="0.25">
      <c r="A167" s="210"/>
      <c r="B167" s="210" t="s">
        <v>199</v>
      </c>
      <c r="C167" s="342">
        <v>3.4000000000000002E-2</v>
      </c>
      <c r="D167" s="342">
        <v>0.10299999999999999</v>
      </c>
      <c r="E167" s="342">
        <v>0.34499999999999997</v>
      </c>
      <c r="F167" s="342">
        <v>0.27600000000000002</v>
      </c>
      <c r="G167" s="342">
        <v>0.24099999999999999</v>
      </c>
    </row>
    <row r="168" spans="1:7" x14ac:dyDescent="0.25">
      <c r="B168" s="210"/>
    </row>
  </sheetData>
  <hyperlinks>
    <hyperlink ref="A1" location="'List of Figs &amp; Tables'!A1" display="Link to Index"/>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G2" sqref="G2"/>
    </sheetView>
  </sheetViews>
  <sheetFormatPr defaultRowHeight="15" x14ac:dyDescent="0.25"/>
  <cols>
    <col min="2" max="2" width="9.140625" style="86"/>
    <col min="3" max="3" width="2.7109375" customWidth="1"/>
    <col min="4" max="4" width="4.28515625" customWidth="1"/>
    <col min="5" max="5" width="22.7109375" customWidth="1"/>
    <col min="6" max="6" width="17.28515625" customWidth="1"/>
    <col min="7" max="7" width="10.140625" customWidth="1"/>
    <col min="8" max="8" width="2.7109375" customWidth="1"/>
  </cols>
  <sheetData>
    <row r="1" spans="1:8" x14ac:dyDescent="0.25">
      <c r="A1" s="89" t="s">
        <v>278</v>
      </c>
      <c r="B1" s="89"/>
    </row>
    <row r="2" spans="1:8" ht="15.75" thickBot="1" x14ac:dyDescent="0.3">
      <c r="D2" s="52" t="s">
        <v>438</v>
      </c>
    </row>
    <row r="3" spans="1:8" ht="15.75" thickBot="1" x14ac:dyDescent="0.3">
      <c r="C3" s="348" t="s">
        <v>241</v>
      </c>
      <c r="D3" s="349"/>
      <c r="E3" s="349"/>
      <c r="F3" s="349"/>
      <c r="G3" s="349"/>
      <c r="H3" s="350"/>
    </row>
    <row r="4" spans="1:8" x14ac:dyDescent="0.25">
      <c r="C4" s="71"/>
      <c r="D4" s="72"/>
      <c r="E4" s="72"/>
      <c r="F4" s="72"/>
      <c r="G4" s="57" t="s">
        <v>220</v>
      </c>
      <c r="H4" s="73"/>
    </row>
    <row r="5" spans="1:8" x14ac:dyDescent="0.25">
      <c r="C5" s="71"/>
      <c r="D5" s="72"/>
      <c r="E5" s="72"/>
      <c r="F5" s="57" t="s">
        <v>218</v>
      </c>
      <c r="G5" s="57" t="s">
        <v>208</v>
      </c>
      <c r="H5" s="73"/>
    </row>
    <row r="6" spans="1:8" ht="15.75" thickBot="1" x14ac:dyDescent="0.3">
      <c r="C6" s="71"/>
      <c r="D6" s="75"/>
      <c r="E6" s="58" t="s">
        <v>241</v>
      </c>
      <c r="F6" s="59" t="s">
        <v>219</v>
      </c>
      <c r="G6" s="59" t="s">
        <v>209</v>
      </c>
      <c r="H6" s="73"/>
    </row>
    <row r="7" spans="1:8" x14ac:dyDescent="0.25">
      <c r="C7" s="87"/>
      <c r="D7" s="50">
        <v>1</v>
      </c>
      <c r="E7" s="46" t="s">
        <v>224</v>
      </c>
      <c r="F7" s="327">
        <v>7.0233686630060017</v>
      </c>
      <c r="G7" s="329">
        <v>6.6466466000000013</v>
      </c>
      <c r="H7" s="60"/>
    </row>
    <row r="8" spans="1:8" x14ac:dyDescent="0.25">
      <c r="C8" s="87"/>
      <c r="D8" s="88">
        <v>2</v>
      </c>
      <c r="E8" s="46" t="s">
        <v>239</v>
      </c>
      <c r="F8" s="327">
        <v>11.061131185015855</v>
      </c>
      <c r="G8" s="329">
        <v>2.1181891000000004</v>
      </c>
      <c r="H8" s="60"/>
    </row>
    <row r="9" spans="1:8" x14ac:dyDescent="0.25">
      <c r="C9" s="87"/>
      <c r="D9" s="88">
        <v>3</v>
      </c>
      <c r="E9" s="46" t="s">
        <v>230</v>
      </c>
      <c r="F9" s="327">
        <v>13.551345250014347</v>
      </c>
      <c r="G9" s="329">
        <v>4.5157406</v>
      </c>
      <c r="H9" s="60"/>
    </row>
    <row r="10" spans="1:8" x14ac:dyDescent="0.25">
      <c r="C10" s="87"/>
      <c r="D10" s="51">
        <v>4</v>
      </c>
      <c r="E10" s="63" t="s">
        <v>223</v>
      </c>
      <c r="F10" s="326">
        <v>19.109271209599957</v>
      </c>
      <c r="G10" s="328">
        <v>6.8447684000000004</v>
      </c>
      <c r="H10" s="60"/>
    </row>
    <row r="11" spans="1:8" x14ac:dyDescent="0.25">
      <c r="C11" s="87"/>
      <c r="D11" s="88">
        <v>5</v>
      </c>
      <c r="E11" s="46" t="s">
        <v>237</v>
      </c>
      <c r="F11" s="327">
        <v>21.401454058211957</v>
      </c>
      <c r="G11" s="329">
        <v>2.1531475000000002</v>
      </c>
      <c r="H11" s="60"/>
    </row>
    <row r="12" spans="1:8" x14ac:dyDescent="0.25">
      <c r="C12" s="87"/>
      <c r="D12" s="88">
        <v>6</v>
      </c>
      <c r="E12" s="46" t="s">
        <v>229</v>
      </c>
      <c r="F12" s="327">
        <v>23.115566051625745</v>
      </c>
      <c r="G12" s="329">
        <v>4.7210315000000005</v>
      </c>
      <c r="H12" s="60"/>
    </row>
    <row r="13" spans="1:8" x14ac:dyDescent="0.25">
      <c r="C13" s="71"/>
      <c r="D13" s="88">
        <v>7</v>
      </c>
      <c r="E13" s="46" t="s">
        <v>404</v>
      </c>
      <c r="F13" s="327">
        <v>28.60190032964902</v>
      </c>
      <c r="G13" s="329">
        <v>6.9345615000000009</v>
      </c>
      <c r="H13" s="60"/>
    </row>
    <row r="14" spans="1:8" x14ac:dyDescent="0.25">
      <c r="C14" s="71"/>
      <c r="D14" s="88">
        <v>8</v>
      </c>
      <c r="E14" s="46" t="s">
        <v>226</v>
      </c>
      <c r="F14" s="327">
        <v>30.069336352058865</v>
      </c>
      <c r="G14" s="329">
        <v>6.0431138000000004</v>
      </c>
      <c r="H14" s="60"/>
    </row>
    <row r="15" spans="1:8" x14ac:dyDescent="0.25">
      <c r="C15" s="71"/>
      <c r="D15" s="88">
        <v>9</v>
      </c>
      <c r="E15" s="46" t="s">
        <v>231</v>
      </c>
      <c r="F15" s="327">
        <v>30.69795472522506</v>
      </c>
      <c r="G15" s="329">
        <v>3.7889557000000003</v>
      </c>
      <c r="H15" s="60"/>
    </row>
    <row r="16" spans="1:8" x14ac:dyDescent="0.25">
      <c r="C16" s="71"/>
      <c r="D16" s="88">
        <v>10</v>
      </c>
      <c r="E16" s="46" t="s">
        <v>232</v>
      </c>
      <c r="F16" s="327">
        <v>33.180811591652365</v>
      </c>
      <c r="G16" s="329">
        <v>3.4620391000000001</v>
      </c>
      <c r="H16" s="60"/>
    </row>
    <row r="17" spans="3:8" x14ac:dyDescent="0.25">
      <c r="C17" s="71"/>
      <c r="D17" s="88">
        <v>11</v>
      </c>
      <c r="E17" s="46" t="s">
        <v>83</v>
      </c>
      <c r="F17" s="327">
        <v>36.027817441430003</v>
      </c>
      <c r="G17" s="329">
        <v>11.106999999999999</v>
      </c>
      <c r="H17" s="60"/>
    </row>
    <row r="18" spans="3:8" x14ac:dyDescent="0.25">
      <c r="C18" s="71"/>
      <c r="D18" s="88">
        <v>12</v>
      </c>
      <c r="E18" s="46" t="s">
        <v>235</v>
      </c>
      <c r="F18" s="327">
        <v>37.601142313184198</v>
      </c>
      <c r="G18" s="329">
        <v>2.8382589</v>
      </c>
      <c r="H18" s="60"/>
    </row>
    <row r="19" spans="3:8" x14ac:dyDescent="0.25">
      <c r="C19" s="71"/>
      <c r="D19" s="88">
        <v>13</v>
      </c>
      <c r="E19" s="46" t="s">
        <v>221</v>
      </c>
      <c r="F19" s="327">
        <v>38.411406185146625</v>
      </c>
      <c r="G19" s="329">
        <v>9.2517860765400002</v>
      </c>
      <c r="H19" s="60"/>
    </row>
    <row r="20" spans="3:8" x14ac:dyDescent="0.25">
      <c r="C20" s="71"/>
      <c r="D20" s="88">
        <v>14</v>
      </c>
      <c r="E20" s="46" t="s">
        <v>234</v>
      </c>
      <c r="F20" s="327">
        <v>38.435967755339483</v>
      </c>
      <c r="G20" s="329">
        <v>3.1792590000000001</v>
      </c>
      <c r="H20" s="60"/>
    </row>
    <row r="21" spans="3:8" x14ac:dyDescent="0.25">
      <c r="C21" s="71"/>
      <c r="D21" s="51">
        <v>15</v>
      </c>
      <c r="E21" s="63" t="s">
        <v>238</v>
      </c>
      <c r="F21" s="326">
        <v>39.055902719135283</v>
      </c>
      <c r="G21" s="328">
        <v>2.1464689964399999</v>
      </c>
      <c r="H21" s="60"/>
    </row>
    <row r="22" spans="3:8" x14ac:dyDescent="0.25">
      <c r="C22" s="71"/>
      <c r="D22" s="88">
        <v>16</v>
      </c>
      <c r="E22" s="46" t="s">
        <v>403</v>
      </c>
      <c r="F22" s="327">
        <v>40.608024901218613</v>
      </c>
      <c r="G22" s="329">
        <v>6.6756669000000004</v>
      </c>
      <c r="H22" s="60"/>
    </row>
    <row r="23" spans="3:8" x14ac:dyDescent="0.25">
      <c r="C23" s="71"/>
      <c r="D23" s="88">
        <v>17</v>
      </c>
      <c r="E23" s="46" t="s">
        <v>222</v>
      </c>
      <c r="F23" s="327">
        <v>46.135503602716291</v>
      </c>
      <c r="G23" s="329">
        <v>6.8968867000000005</v>
      </c>
      <c r="H23" s="60"/>
    </row>
    <row r="24" spans="3:8" x14ac:dyDescent="0.25">
      <c r="C24" s="71"/>
      <c r="D24" s="88">
        <v>18</v>
      </c>
      <c r="E24" s="46" t="s">
        <v>103</v>
      </c>
      <c r="F24" s="327">
        <v>46.422338568935437</v>
      </c>
      <c r="G24" s="329">
        <v>3.67922002384186</v>
      </c>
      <c r="H24" s="60"/>
    </row>
    <row r="25" spans="3:8" x14ac:dyDescent="0.25">
      <c r="C25" s="71"/>
      <c r="D25" s="88">
        <v>19</v>
      </c>
      <c r="E25" s="46" t="s">
        <v>225</v>
      </c>
      <c r="F25" s="327">
        <v>49.601999478808843</v>
      </c>
      <c r="G25" s="329">
        <v>6.2146129155599992</v>
      </c>
      <c r="H25" s="60"/>
    </row>
    <row r="26" spans="3:8" x14ac:dyDescent="0.25">
      <c r="C26" s="71"/>
      <c r="D26" s="88">
        <v>20</v>
      </c>
      <c r="E26" s="46" t="s">
        <v>113</v>
      </c>
      <c r="F26" s="327">
        <v>51.821775830751143</v>
      </c>
      <c r="G26" s="329">
        <v>3.6867951999999997</v>
      </c>
      <c r="H26" s="60"/>
    </row>
    <row r="27" spans="3:8" x14ac:dyDescent="0.25">
      <c r="C27" s="71"/>
      <c r="D27" s="88">
        <v>21</v>
      </c>
      <c r="E27" s="46" t="s">
        <v>228</v>
      </c>
      <c r="F27" s="327">
        <v>51.921946789186883</v>
      </c>
      <c r="G27" s="329">
        <v>4.8108706000000003</v>
      </c>
      <c r="H27" s="60"/>
    </row>
    <row r="28" spans="3:8" x14ac:dyDescent="0.25">
      <c r="C28" s="71"/>
      <c r="D28" s="88">
        <v>22</v>
      </c>
      <c r="E28" s="46" t="s">
        <v>227</v>
      </c>
      <c r="F28" s="327">
        <v>52.522759862607131</v>
      </c>
      <c r="G28" s="329">
        <v>5.1417622999999999</v>
      </c>
      <c r="H28" s="60"/>
    </row>
    <row r="29" spans="3:8" x14ac:dyDescent="0.25">
      <c r="C29" s="71"/>
      <c r="D29" s="88">
        <v>23</v>
      </c>
      <c r="E29" s="46" t="s">
        <v>120</v>
      </c>
      <c r="F29" s="327">
        <v>53.694831053558097</v>
      </c>
      <c r="G29" s="329">
        <v>2.1383890999999999</v>
      </c>
      <c r="H29" s="60"/>
    </row>
    <row r="30" spans="3:8" x14ac:dyDescent="0.25">
      <c r="C30" s="71"/>
      <c r="D30" s="88">
        <v>24</v>
      </c>
      <c r="E30" s="46" t="s">
        <v>121</v>
      </c>
      <c r="F30" s="327">
        <v>54.59151936136022</v>
      </c>
      <c r="G30" s="329">
        <v>9.0164300953674292</v>
      </c>
      <c r="H30" s="60"/>
    </row>
    <row r="31" spans="3:8" x14ac:dyDescent="0.25">
      <c r="C31" s="71"/>
      <c r="D31" s="51">
        <v>25</v>
      </c>
      <c r="E31" s="63" t="s">
        <v>123</v>
      </c>
      <c r="F31" s="326">
        <v>56.781224341817634</v>
      </c>
      <c r="G31" s="328">
        <v>3.5067743999999998</v>
      </c>
      <c r="H31" s="60"/>
    </row>
    <row r="32" spans="3:8" x14ac:dyDescent="0.25">
      <c r="C32" s="71"/>
      <c r="D32" s="88">
        <v>26</v>
      </c>
      <c r="E32" s="46" t="s">
        <v>127</v>
      </c>
      <c r="F32" s="327">
        <v>61.651111616966389</v>
      </c>
      <c r="G32" s="329">
        <v>5.3228849999999994</v>
      </c>
      <c r="H32" s="60"/>
    </row>
    <row r="33" spans="3:10" x14ac:dyDescent="0.25">
      <c r="C33" s="71"/>
      <c r="D33" s="88">
        <v>27</v>
      </c>
      <c r="E33" s="46" t="s">
        <v>133</v>
      </c>
      <c r="F33" s="327">
        <v>63.162060148544988</v>
      </c>
      <c r="G33" s="329">
        <v>1.8929616</v>
      </c>
      <c r="H33" s="60"/>
    </row>
    <row r="34" spans="3:10" x14ac:dyDescent="0.25">
      <c r="C34" s="71"/>
      <c r="D34" s="88">
        <v>28</v>
      </c>
      <c r="E34" s="46" t="s">
        <v>236</v>
      </c>
      <c r="F34" s="327">
        <v>65.18428902192278</v>
      </c>
      <c r="G34" s="329">
        <v>2.19808</v>
      </c>
      <c r="H34" s="60"/>
    </row>
    <row r="35" spans="3:10" x14ac:dyDescent="0.25">
      <c r="C35" s="71"/>
      <c r="D35" s="88">
        <v>29</v>
      </c>
      <c r="E35" s="46" t="s">
        <v>141</v>
      </c>
      <c r="F35" s="327">
        <v>66.842046441252066</v>
      </c>
      <c r="G35" s="329">
        <v>2.1869000000000001</v>
      </c>
      <c r="H35" s="81"/>
    </row>
    <row r="36" spans="3:10" x14ac:dyDescent="0.25">
      <c r="C36" s="71"/>
      <c r="D36" s="88">
        <v>30</v>
      </c>
      <c r="E36" s="46" t="s">
        <v>233</v>
      </c>
      <c r="F36" s="327">
        <v>67.348881485007141</v>
      </c>
      <c r="G36" s="329">
        <v>3.3720411000000001</v>
      </c>
      <c r="H36" s="81"/>
    </row>
    <row r="37" spans="3:10" x14ac:dyDescent="0.25">
      <c r="C37" s="71"/>
      <c r="D37" s="88">
        <v>31</v>
      </c>
      <c r="E37" s="46" t="s">
        <v>139</v>
      </c>
      <c r="F37" s="327">
        <v>67.634636719282199</v>
      </c>
      <c r="G37" s="329">
        <v>1.5</v>
      </c>
      <c r="H37" s="81"/>
    </row>
    <row r="38" spans="3:10" x14ac:dyDescent="0.25">
      <c r="C38" s="71"/>
      <c r="D38" s="88">
        <v>32</v>
      </c>
      <c r="E38" s="46" t="s">
        <v>150</v>
      </c>
      <c r="F38" s="327">
        <v>69.514146976643232</v>
      </c>
      <c r="G38" s="329">
        <v>1.3429700000000002</v>
      </c>
      <c r="H38" s="81"/>
    </row>
    <row r="39" spans="3:10" x14ac:dyDescent="0.25">
      <c r="C39" s="71"/>
      <c r="D39" s="88">
        <v>33</v>
      </c>
      <c r="E39" s="46" t="s">
        <v>149</v>
      </c>
      <c r="F39" s="327">
        <v>69.916425482098148</v>
      </c>
      <c r="G39" s="329">
        <v>10.8749859</v>
      </c>
      <c r="H39" s="81"/>
    </row>
    <row r="40" spans="3:10" x14ac:dyDescent="0.25">
      <c r="C40" s="71"/>
      <c r="D40" s="88">
        <v>34</v>
      </c>
      <c r="E40" s="46" t="s">
        <v>152</v>
      </c>
      <c r="F40" s="327">
        <v>70.815894587756006</v>
      </c>
      <c r="G40" s="329">
        <v>6.1586099999999995</v>
      </c>
      <c r="H40" s="81"/>
    </row>
    <row r="41" spans="3:10" x14ac:dyDescent="0.25">
      <c r="C41" s="71"/>
      <c r="D41" s="88">
        <v>35</v>
      </c>
      <c r="E41" s="46" t="s">
        <v>170</v>
      </c>
      <c r="F41" s="327">
        <v>76.260870840482795</v>
      </c>
      <c r="G41" s="329">
        <v>1.9190000000000003</v>
      </c>
      <c r="H41" s="81"/>
      <c r="J41" s="88"/>
    </row>
    <row r="42" spans="3:10" x14ac:dyDescent="0.25">
      <c r="C42" s="71"/>
      <c r="D42" s="88">
        <v>36</v>
      </c>
      <c r="E42" s="46" t="s">
        <v>169</v>
      </c>
      <c r="F42" s="327">
        <v>76.88646432101929</v>
      </c>
      <c r="G42" s="329">
        <v>1.7743936</v>
      </c>
      <c r="H42" s="81"/>
    </row>
    <row r="43" spans="3:10" x14ac:dyDescent="0.25">
      <c r="C43" s="71"/>
      <c r="D43" s="51">
        <v>37</v>
      </c>
      <c r="E43" s="63" t="s">
        <v>168</v>
      </c>
      <c r="F43" s="326">
        <v>76.958503005623413</v>
      </c>
      <c r="G43" s="328">
        <v>7.6841000000000008</v>
      </c>
      <c r="H43" s="81"/>
    </row>
    <row r="44" spans="3:10" x14ac:dyDescent="0.25">
      <c r="C44" s="71"/>
      <c r="D44" s="88">
        <v>38</v>
      </c>
      <c r="E44" s="46" t="s">
        <v>240</v>
      </c>
      <c r="F44" s="327">
        <v>83.389630130045603</v>
      </c>
      <c r="G44" s="329">
        <v>1.5322111</v>
      </c>
      <c r="H44" s="81"/>
    </row>
    <row r="45" spans="3:10" x14ac:dyDescent="0.25">
      <c r="C45" s="71"/>
      <c r="D45" s="88">
        <v>39</v>
      </c>
      <c r="E45" s="46" t="s">
        <v>182</v>
      </c>
      <c r="F45" s="327">
        <v>83.528520253513364</v>
      </c>
      <c r="G45" s="329">
        <v>4.0886500000000003</v>
      </c>
      <c r="H45" s="81"/>
    </row>
    <row r="46" spans="3:10" x14ac:dyDescent="0.25">
      <c r="C46" s="71"/>
      <c r="D46" s="88">
        <v>40</v>
      </c>
      <c r="E46" s="46" t="s">
        <v>189</v>
      </c>
      <c r="F46" s="327">
        <v>83.903879715398034</v>
      </c>
      <c r="G46" s="329">
        <v>2.5934499999999998</v>
      </c>
      <c r="H46" s="81"/>
    </row>
    <row r="47" spans="3:10" x14ac:dyDescent="0.25">
      <c r="C47" s="71"/>
      <c r="D47" s="88">
        <v>41</v>
      </c>
      <c r="E47" s="46" t="s">
        <v>181</v>
      </c>
      <c r="F47" s="327">
        <v>84.328373652298083</v>
      </c>
      <c r="G47" s="329">
        <v>4.1705249999999996</v>
      </c>
      <c r="H47" s="81"/>
    </row>
    <row r="48" spans="3:10" s="317" customFormat="1" x14ac:dyDescent="0.25">
      <c r="C48" s="87"/>
      <c r="D48" s="78">
        <v>42</v>
      </c>
      <c r="E48" s="330" t="s">
        <v>188</v>
      </c>
      <c r="F48" s="325">
        <v>87.724184025843826</v>
      </c>
      <c r="G48" s="331">
        <v>12.74249998188019</v>
      </c>
      <c r="H48" s="81"/>
    </row>
    <row r="49" spans="3:8" x14ac:dyDescent="0.25">
      <c r="C49" s="71"/>
      <c r="D49" s="88">
        <v>43</v>
      </c>
      <c r="E49" s="46" t="s">
        <v>197</v>
      </c>
      <c r="F49" s="327">
        <v>96.788429519969498</v>
      </c>
      <c r="G49" s="329">
        <v>8.2796228000000003</v>
      </c>
      <c r="H49" s="81"/>
    </row>
    <row r="50" spans="3:8" x14ac:dyDescent="0.25">
      <c r="C50" s="71"/>
      <c r="D50" s="88">
        <v>44</v>
      </c>
      <c r="E50" s="46" t="s">
        <v>198</v>
      </c>
      <c r="F50" s="327">
        <v>97.746219355998463</v>
      </c>
      <c r="G50" s="329">
        <v>2.0677859999999999</v>
      </c>
      <c r="H50" s="81"/>
    </row>
    <row r="51" spans="3:8" ht="15.75" thickBot="1" x14ac:dyDescent="0.3">
      <c r="C51" s="74"/>
      <c r="D51" s="75"/>
      <c r="E51" s="82"/>
      <c r="F51" s="82"/>
      <c r="G51" s="82"/>
      <c r="H51" s="83"/>
    </row>
  </sheetData>
  <mergeCells count="1">
    <mergeCell ref="C3:H3"/>
  </mergeCells>
  <hyperlinks>
    <hyperlink ref="A1" location="'List of Figs &amp; Tables'!A1" display="Link to Index"/>
  </hyperlink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workbookViewId="0">
      <selection activeCell="H38" sqref="H38"/>
    </sheetView>
  </sheetViews>
  <sheetFormatPr defaultRowHeight="15" x14ac:dyDescent="0.25"/>
  <sheetData>
    <row r="1" spans="1:7" x14ac:dyDescent="0.25">
      <c r="A1" s="89" t="s">
        <v>278</v>
      </c>
    </row>
    <row r="4" spans="1:7" x14ac:dyDescent="0.25">
      <c r="A4" s="220"/>
      <c r="B4" s="220"/>
      <c r="C4" s="225" t="s">
        <v>383</v>
      </c>
      <c r="D4" s="220"/>
      <c r="E4" s="220"/>
      <c r="F4" s="220"/>
      <c r="G4" s="220"/>
    </row>
    <row r="5" spans="1:7" ht="15.75" thickBot="1" x14ac:dyDescent="0.3">
      <c r="A5" s="220"/>
      <c r="B5" s="220"/>
      <c r="C5" s="220"/>
      <c r="D5" s="220"/>
      <c r="E5" s="220"/>
      <c r="F5" s="220"/>
      <c r="G5" s="220"/>
    </row>
    <row r="6" spans="1:7" x14ac:dyDescent="0.25">
      <c r="A6" s="220"/>
      <c r="B6" s="226" t="s">
        <v>324</v>
      </c>
      <c r="C6" s="227"/>
      <c r="D6" s="227"/>
      <c r="E6" s="226" t="s">
        <v>325</v>
      </c>
      <c r="F6" s="227"/>
      <c r="G6" s="227"/>
    </row>
    <row r="7" spans="1:7" x14ac:dyDescent="0.25">
      <c r="A7" s="220"/>
      <c r="B7" s="222" t="s">
        <v>326</v>
      </c>
      <c r="C7" s="221"/>
      <c r="D7" s="221"/>
      <c r="E7" s="222" t="s">
        <v>327</v>
      </c>
      <c r="F7" s="221"/>
      <c r="G7" s="221"/>
    </row>
    <row r="8" spans="1:7" x14ac:dyDescent="0.25">
      <c r="A8" s="220"/>
      <c r="B8" s="221"/>
      <c r="C8" s="222" t="s">
        <v>328</v>
      </c>
      <c r="D8" s="221"/>
      <c r="E8" s="222"/>
      <c r="F8" s="221"/>
      <c r="G8" s="221"/>
    </row>
    <row r="9" spans="1:7" x14ac:dyDescent="0.25">
      <c r="A9" s="220"/>
      <c r="B9" s="221"/>
      <c r="C9" s="221"/>
      <c r="D9" s="221"/>
      <c r="E9" s="222"/>
      <c r="F9" s="221"/>
      <c r="G9" s="221"/>
    </row>
    <row r="10" spans="1:7" ht="15.75" thickBot="1" x14ac:dyDescent="0.3">
      <c r="A10" s="220"/>
      <c r="B10" s="221"/>
      <c r="C10" s="221"/>
      <c r="D10" s="222"/>
      <c r="E10" s="221"/>
      <c r="F10" s="221"/>
      <c r="G10" s="221"/>
    </row>
    <row r="11" spans="1:7" ht="15.75" thickBot="1" x14ac:dyDescent="0.3">
      <c r="A11" s="26"/>
      <c r="B11" s="223" t="s">
        <v>329</v>
      </c>
      <c r="C11" s="224">
        <v>1</v>
      </c>
      <c r="D11" s="224">
        <v>2</v>
      </c>
      <c r="E11" s="224">
        <v>3</v>
      </c>
      <c r="F11" s="224">
        <v>4</v>
      </c>
      <c r="G11" s="224">
        <v>5</v>
      </c>
    </row>
    <row r="12" spans="1:7" x14ac:dyDescent="0.25">
      <c r="A12" s="291" t="s">
        <v>330</v>
      </c>
      <c r="B12" s="220" t="s">
        <v>216</v>
      </c>
      <c r="C12" s="342">
        <v>0.495</v>
      </c>
      <c r="D12" s="342">
        <v>0.33700000000000002</v>
      </c>
      <c r="E12" s="342">
        <v>0.13700000000000001</v>
      </c>
      <c r="F12" s="342">
        <v>3.2000000000000001E-2</v>
      </c>
      <c r="G12" s="342">
        <v>0</v>
      </c>
    </row>
    <row r="13" spans="1:7" x14ac:dyDescent="0.25">
      <c r="A13" s="291"/>
      <c r="B13" s="220" t="s">
        <v>225</v>
      </c>
      <c r="C13" s="342">
        <v>0.26900000000000002</v>
      </c>
      <c r="D13" s="342">
        <v>0.308</v>
      </c>
      <c r="E13" s="342">
        <v>0.34599999999999997</v>
      </c>
      <c r="F13" s="342">
        <v>7.6999999999999999E-2</v>
      </c>
      <c r="G13" s="342">
        <v>0</v>
      </c>
    </row>
    <row r="14" spans="1:7" x14ac:dyDescent="0.25">
      <c r="A14" s="291"/>
      <c r="B14" s="220" t="s">
        <v>263</v>
      </c>
      <c r="C14" s="342">
        <v>0.8</v>
      </c>
      <c r="D14" s="342">
        <v>0.2</v>
      </c>
      <c r="E14" s="342">
        <v>0</v>
      </c>
      <c r="F14" s="342">
        <v>0</v>
      </c>
      <c r="G14" s="342">
        <v>0</v>
      </c>
    </row>
    <row r="15" spans="1:7" x14ac:dyDescent="0.25">
      <c r="A15" s="291"/>
      <c r="B15" s="220" t="s">
        <v>331</v>
      </c>
      <c r="C15" s="342">
        <v>0.188</v>
      </c>
      <c r="D15" s="342">
        <v>0.375</v>
      </c>
      <c r="E15" s="342">
        <v>0.313</v>
      </c>
      <c r="F15" s="342">
        <v>0.125</v>
      </c>
      <c r="G15" s="342">
        <v>0</v>
      </c>
    </row>
    <row r="16" spans="1:7" x14ac:dyDescent="0.25">
      <c r="A16" s="291"/>
      <c r="B16" s="220" t="s">
        <v>266</v>
      </c>
      <c r="C16" s="342">
        <v>9.0999999999999998E-2</v>
      </c>
      <c r="D16" s="342">
        <v>0.36399999999999999</v>
      </c>
      <c r="E16" s="342">
        <v>0.45500000000000002</v>
      </c>
      <c r="F16" s="342">
        <v>9.0999999999999998E-2</v>
      </c>
      <c r="G16" s="342">
        <v>0</v>
      </c>
    </row>
    <row r="17" spans="1:7" x14ac:dyDescent="0.25">
      <c r="A17" s="291"/>
      <c r="B17" s="220" t="s">
        <v>256</v>
      </c>
      <c r="C17" s="342">
        <v>0.111</v>
      </c>
      <c r="D17" s="342">
        <v>0.222</v>
      </c>
      <c r="E17" s="342">
        <v>0.44400000000000001</v>
      </c>
      <c r="F17" s="342">
        <v>0.222</v>
      </c>
      <c r="G17" s="342">
        <v>0</v>
      </c>
    </row>
    <row r="18" spans="1:7" x14ac:dyDescent="0.25">
      <c r="A18" s="291"/>
      <c r="B18" s="220" t="s">
        <v>262</v>
      </c>
      <c r="C18" s="342">
        <v>0.23499999999999999</v>
      </c>
      <c r="D18" s="342">
        <v>0.35299999999999998</v>
      </c>
      <c r="E18" s="342">
        <v>0.41199999999999998</v>
      </c>
      <c r="F18" s="342">
        <v>0</v>
      </c>
      <c r="G18" s="342">
        <v>0</v>
      </c>
    </row>
    <row r="19" spans="1:7" x14ac:dyDescent="0.25">
      <c r="A19" s="291"/>
      <c r="B19" s="220" t="s">
        <v>300</v>
      </c>
      <c r="C19" s="342">
        <v>0.182</v>
      </c>
      <c r="D19" s="342">
        <v>0.182</v>
      </c>
      <c r="E19" s="342">
        <v>0.27300000000000002</v>
      </c>
      <c r="F19" s="342">
        <v>0.36399999999999999</v>
      </c>
      <c r="G19" s="342">
        <v>0</v>
      </c>
    </row>
    <row r="20" spans="1:7" x14ac:dyDescent="0.25">
      <c r="A20" s="291"/>
      <c r="B20" s="220" t="s">
        <v>244</v>
      </c>
      <c r="C20" s="342">
        <v>0.47599999999999998</v>
      </c>
      <c r="D20" s="342">
        <v>0.33300000000000002</v>
      </c>
      <c r="E20" s="342">
        <v>0.16700000000000001</v>
      </c>
      <c r="F20" s="342">
        <v>2.4E-2</v>
      </c>
      <c r="G20" s="342">
        <v>0</v>
      </c>
    </row>
    <row r="21" spans="1:7" x14ac:dyDescent="0.25">
      <c r="A21" s="291"/>
      <c r="B21" s="220" t="s">
        <v>265</v>
      </c>
      <c r="C21" s="342">
        <v>0.14299999999999999</v>
      </c>
      <c r="D21" s="342">
        <v>0.28599999999999998</v>
      </c>
      <c r="E21" s="342">
        <v>0.42899999999999999</v>
      </c>
      <c r="F21" s="342">
        <v>0.14299999999999999</v>
      </c>
      <c r="G21" s="342">
        <v>0</v>
      </c>
    </row>
    <row r="22" spans="1:7" x14ac:dyDescent="0.25">
      <c r="A22" s="291" t="s">
        <v>332</v>
      </c>
      <c r="B22" s="220" t="s">
        <v>333</v>
      </c>
      <c r="C22" s="342">
        <v>0.26300000000000001</v>
      </c>
      <c r="D22" s="342">
        <v>0.63200000000000001</v>
      </c>
      <c r="E22" s="342">
        <v>0.105</v>
      </c>
      <c r="F22" s="342">
        <v>0</v>
      </c>
      <c r="G22" s="342">
        <v>0</v>
      </c>
    </row>
    <row r="23" spans="1:7" x14ac:dyDescent="0.25">
      <c r="A23" s="291"/>
      <c r="B23" s="220" t="s">
        <v>334</v>
      </c>
      <c r="C23" s="342">
        <v>5.6000000000000001E-2</v>
      </c>
      <c r="D23" s="342">
        <v>0.27800000000000002</v>
      </c>
      <c r="E23" s="342">
        <v>0.38900000000000001</v>
      </c>
      <c r="F23" s="342">
        <v>0.27800000000000002</v>
      </c>
      <c r="G23" s="342">
        <v>0</v>
      </c>
    </row>
    <row r="24" spans="1:7" x14ac:dyDescent="0.25">
      <c r="A24" s="291"/>
      <c r="B24" s="220" t="s">
        <v>335</v>
      </c>
      <c r="C24" s="342">
        <v>0.318</v>
      </c>
      <c r="D24" s="342">
        <v>0.54500000000000004</v>
      </c>
      <c r="E24" s="342">
        <v>0.13600000000000001</v>
      </c>
      <c r="F24" s="342">
        <v>0</v>
      </c>
      <c r="G24" s="342">
        <v>0</v>
      </c>
    </row>
    <row r="25" spans="1:7" x14ac:dyDescent="0.25">
      <c r="A25" s="291"/>
      <c r="B25" s="220" t="s">
        <v>336</v>
      </c>
      <c r="C25" s="342">
        <v>0.375</v>
      </c>
      <c r="D25" s="342">
        <v>0.28100000000000003</v>
      </c>
      <c r="E25" s="342">
        <v>0.188</v>
      </c>
      <c r="F25" s="342">
        <v>0.125</v>
      </c>
      <c r="G25" s="342">
        <v>3.1E-2</v>
      </c>
    </row>
    <row r="26" spans="1:7" x14ac:dyDescent="0.25">
      <c r="A26" s="291"/>
      <c r="B26" s="220" t="s">
        <v>337</v>
      </c>
      <c r="C26" s="342">
        <v>0.36199999999999999</v>
      </c>
      <c r="D26" s="342">
        <v>0.38300000000000001</v>
      </c>
      <c r="E26" s="342">
        <v>0.17</v>
      </c>
      <c r="F26" s="342">
        <v>6.4000000000000001E-2</v>
      </c>
      <c r="G26" s="342">
        <v>2.1000000000000001E-2</v>
      </c>
    </row>
    <row r="27" spans="1:7" x14ac:dyDescent="0.25">
      <c r="A27" s="291"/>
      <c r="B27" s="220" t="s">
        <v>338</v>
      </c>
      <c r="C27" s="342">
        <v>0.23799999999999999</v>
      </c>
      <c r="D27" s="342">
        <v>0.42899999999999999</v>
      </c>
      <c r="E27" s="342">
        <v>0.28599999999999998</v>
      </c>
      <c r="F27" s="342">
        <v>4.8000000000000001E-2</v>
      </c>
      <c r="G27" s="342">
        <v>0</v>
      </c>
    </row>
    <row r="28" spans="1:7" x14ac:dyDescent="0.25">
      <c r="A28" s="291"/>
      <c r="B28" s="220" t="s">
        <v>339</v>
      </c>
      <c r="C28" s="342">
        <v>0.51400000000000001</v>
      </c>
      <c r="D28" s="342">
        <v>0.4</v>
      </c>
      <c r="E28" s="342">
        <v>8.5999999999999993E-2</v>
      </c>
      <c r="F28" s="342">
        <v>0</v>
      </c>
      <c r="G28" s="342">
        <v>0</v>
      </c>
    </row>
    <row r="29" spans="1:7" x14ac:dyDescent="0.25">
      <c r="A29" s="291"/>
      <c r="B29" s="220" t="s">
        <v>340</v>
      </c>
      <c r="C29" s="342">
        <v>0.50900000000000001</v>
      </c>
      <c r="D29" s="342">
        <v>0.377</v>
      </c>
      <c r="E29" s="342">
        <v>9.4E-2</v>
      </c>
      <c r="F29" s="342">
        <v>1.9E-2</v>
      </c>
      <c r="G29" s="342">
        <v>0</v>
      </c>
    </row>
    <row r="30" spans="1:7" x14ac:dyDescent="0.25">
      <c r="A30" s="291"/>
      <c r="B30" s="220" t="s">
        <v>341</v>
      </c>
      <c r="C30" s="342">
        <v>0.33300000000000002</v>
      </c>
      <c r="D30" s="342">
        <v>0.41699999999999998</v>
      </c>
      <c r="E30" s="342">
        <v>0.20799999999999999</v>
      </c>
      <c r="F30" s="342">
        <v>4.2000000000000003E-2</v>
      </c>
      <c r="G30" s="342">
        <v>0</v>
      </c>
    </row>
    <row r="31" spans="1:7" x14ac:dyDescent="0.25">
      <c r="A31" s="291"/>
      <c r="B31" s="220" t="s">
        <v>342</v>
      </c>
      <c r="C31" s="342">
        <v>0.29199999999999998</v>
      </c>
      <c r="D31" s="342">
        <v>0.58299999999999996</v>
      </c>
      <c r="E31" s="342">
        <v>0.125</v>
      </c>
      <c r="F31" s="342">
        <v>0</v>
      </c>
      <c r="G31" s="342">
        <v>0</v>
      </c>
    </row>
    <row r="32" spans="1:7" x14ac:dyDescent="0.25">
      <c r="A32" s="291"/>
      <c r="B32" s="220" t="s">
        <v>343</v>
      </c>
      <c r="C32" s="342">
        <v>0.222</v>
      </c>
      <c r="D32" s="342">
        <v>0.52800000000000002</v>
      </c>
      <c r="E32" s="342">
        <v>0.222</v>
      </c>
      <c r="F32" s="342">
        <v>2.8000000000000001E-2</v>
      </c>
      <c r="G32" s="342">
        <v>0</v>
      </c>
    </row>
    <row r="33" spans="1:7" x14ac:dyDescent="0.25">
      <c r="A33" s="291"/>
      <c r="B33" s="220" t="s">
        <v>344</v>
      </c>
      <c r="C33" s="342">
        <v>0.32600000000000001</v>
      </c>
      <c r="D33" s="342">
        <v>0.51200000000000001</v>
      </c>
      <c r="E33" s="342">
        <v>0.14000000000000001</v>
      </c>
      <c r="F33" s="342">
        <v>2.3E-2</v>
      </c>
      <c r="G33" s="342">
        <v>0</v>
      </c>
    </row>
    <row r="34" spans="1:7" x14ac:dyDescent="0.25">
      <c r="A34" s="291"/>
      <c r="B34" s="220" t="s">
        <v>345</v>
      </c>
      <c r="C34" s="342">
        <v>0.25</v>
      </c>
      <c r="D34" s="342">
        <v>0.438</v>
      </c>
      <c r="E34" s="342">
        <v>0.188</v>
      </c>
      <c r="F34" s="342">
        <v>6.3E-2</v>
      </c>
      <c r="G34" s="342">
        <v>6.3E-2</v>
      </c>
    </row>
    <row r="35" spans="1:7" x14ac:dyDescent="0.25">
      <c r="A35" s="291"/>
      <c r="B35" s="220" t="s">
        <v>346</v>
      </c>
      <c r="C35" s="342">
        <v>0.36699999999999999</v>
      </c>
      <c r="D35" s="342">
        <v>0.40799999999999997</v>
      </c>
      <c r="E35" s="342">
        <v>0.20399999999999999</v>
      </c>
      <c r="F35" s="342">
        <v>0.02</v>
      </c>
      <c r="G35" s="342">
        <v>0</v>
      </c>
    </row>
    <row r="36" spans="1:7" x14ac:dyDescent="0.25">
      <c r="A36" s="291"/>
      <c r="B36" s="220" t="s">
        <v>347</v>
      </c>
      <c r="C36" s="342">
        <v>0.192</v>
      </c>
      <c r="D36" s="342">
        <v>0.61499999999999999</v>
      </c>
      <c r="E36" s="342">
        <v>0.154</v>
      </c>
      <c r="F36" s="342">
        <v>3.7999999999999999E-2</v>
      </c>
      <c r="G36" s="342">
        <v>0</v>
      </c>
    </row>
    <row r="37" spans="1:7" x14ac:dyDescent="0.25">
      <c r="A37" s="291"/>
      <c r="B37" s="220" t="s">
        <v>348</v>
      </c>
      <c r="C37" s="342">
        <v>0.42899999999999999</v>
      </c>
      <c r="D37" s="342">
        <v>0.57099999999999995</v>
      </c>
      <c r="E37" s="342">
        <v>0</v>
      </c>
      <c r="F37" s="342">
        <v>0</v>
      </c>
      <c r="G37" s="342">
        <v>0</v>
      </c>
    </row>
    <row r="38" spans="1:7" x14ac:dyDescent="0.25">
      <c r="A38" s="291"/>
      <c r="B38" s="220" t="s">
        <v>349</v>
      </c>
      <c r="C38" s="342">
        <v>0.19400000000000001</v>
      </c>
      <c r="D38" s="342">
        <v>0.38700000000000001</v>
      </c>
      <c r="E38" s="342">
        <v>0.38700000000000001</v>
      </c>
      <c r="F38" s="342">
        <v>3.2000000000000001E-2</v>
      </c>
      <c r="G38" s="342">
        <v>0</v>
      </c>
    </row>
    <row r="39" spans="1:7" x14ac:dyDescent="0.25">
      <c r="A39" s="291"/>
      <c r="B39" s="220" t="s">
        <v>350</v>
      </c>
      <c r="C39" s="342">
        <v>0.58799999999999997</v>
      </c>
      <c r="D39" s="342">
        <v>0.373</v>
      </c>
      <c r="E39" s="342">
        <v>2.9000000000000001E-2</v>
      </c>
      <c r="F39" s="342">
        <v>0.01</v>
      </c>
      <c r="G39" s="342">
        <v>0</v>
      </c>
    </row>
    <row r="40" spans="1:7" x14ac:dyDescent="0.25">
      <c r="A40" s="291"/>
      <c r="B40" s="220" t="s">
        <v>351</v>
      </c>
      <c r="C40" s="342">
        <v>0.28000000000000003</v>
      </c>
      <c r="D40" s="342">
        <v>0.48</v>
      </c>
      <c r="E40" s="342">
        <v>0.2</v>
      </c>
      <c r="F40" s="342">
        <v>0.04</v>
      </c>
      <c r="G40" s="342">
        <v>0</v>
      </c>
    </row>
    <row r="41" spans="1:7" x14ac:dyDescent="0.25">
      <c r="A41" s="291"/>
      <c r="B41" s="220" t="s">
        <v>352</v>
      </c>
      <c r="C41" s="342">
        <v>0.23499999999999999</v>
      </c>
      <c r="D41" s="342">
        <v>0.29399999999999998</v>
      </c>
      <c r="E41" s="342">
        <v>0.47099999999999997</v>
      </c>
      <c r="F41" s="342">
        <v>0</v>
      </c>
      <c r="G41" s="342">
        <v>0</v>
      </c>
    </row>
    <row r="42" spans="1:7" x14ac:dyDescent="0.25">
      <c r="A42" s="291"/>
      <c r="B42" s="220" t="s">
        <v>353</v>
      </c>
      <c r="C42" s="342">
        <v>0.25</v>
      </c>
      <c r="D42" s="342">
        <v>0.54200000000000004</v>
      </c>
      <c r="E42" s="342">
        <v>0.188</v>
      </c>
      <c r="F42" s="342">
        <v>2.1000000000000001E-2</v>
      </c>
      <c r="G42" s="342">
        <v>0</v>
      </c>
    </row>
    <row r="43" spans="1:7" x14ac:dyDescent="0.25">
      <c r="A43" s="291"/>
      <c r="B43" s="220" t="s">
        <v>166</v>
      </c>
      <c r="C43" s="342">
        <v>0.125</v>
      </c>
      <c r="D43" s="342">
        <v>0.5</v>
      </c>
      <c r="E43" s="342">
        <v>0.25</v>
      </c>
      <c r="F43" s="342">
        <v>0.125</v>
      </c>
      <c r="G43" s="342">
        <v>0</v>
      </c>
    </row>
    <row r="44" spans="1:7" x14ac:dyDescent="0.25">
      <c r="A44" s="291"/>
      <c r="B44" s="220" t="s">
        <v>95</v>
      </c>
      <c r="C44" s="342">
        <v>0.28599999999999998</v>
      </c>
      <c r="D44" s="342">
        <v>0.47599999999999998</v>
      </c>
      <c r="E44" s="342">
        <v>0.23799999999999999</v>
      </c>
      <c r="F44" s="342">
        <v>0</v>
      </c>
      <c r="G44" s="342">
        <v>0</v>
      </c>
    </row>
    <row r="45" spans="1:7" x14ac:dyDescent="0.25">
      <c r="A45" s="291"/>
      <c r="B45" s="220" t="s">
        <v>122</v>
      </c>
      <c r="C45" s="342">
        <v>7.6999999999999999E-2</v>
      </c>
      <c r="D45" s="342">
        <v>0.53800000000000003</v>
      </c>
      <c r="E45" s="342">
        <v>0.308</v>
      </c>
      <c r="F45" s="342">
        <v>7.6999999999999999E-2</v>
      </c>
      <c r="G45" s="342">
        <v>0</v>
      </c>
    </row>
    <row r="46" spans="1:7" x14ac:dyDescent="0.25">
      <c r="A46" s="291" t="s">
        <v>354</v>
      </c>
      <c r="B46" s="220" t="s">
        <v>355</v>
      </c>
      <c r="C46" s="342">
        <v>0.44400000000000001</v>
      </c>
      <c r="D46" s="342">
        <v>0.38900000000000001</v>
      </c>
      <c r="E46" s="342">
        <v>0.111</v>
      </c>
      <c r="F46" s="342">
        <v>0</v>
      </c>
      <c r="G46" s="342">
        <v>5.6000000000000001E-2</v>
      </c>
    </row>
    <row r="47" spans="1:7" x14ac:dyDescent="0.25">
      <c r="A47" s="291"/>
      <c r="B47" s="220" t="s">
        <v>356</v>
      </c>
      <c r="C47" s="342">
        <v>0.3</v>
      </c>
      <c r="D47" s="342">
        <v>0.3</v>
      </c>
      <c r="E47" s="342">
        <v>0.3</v>
      </c>
      <c r="F47" s="342">
        <v>0.1</v>
      </c>
      <c r="G47" s="342">
        <v>0</v>
      </c>
    </row>
    <row r="48" spans="1:7" x14ac:dyDescent="0.25">
      <c r="A48" s="291"/>
      <c r="B48" s="220" t="s">
        <v>357</v>
      </c>
      <c r="C48" s="342">
        <v>0.40699999999999997</v>
      </c>
      <c r="D48" s="342">
        <v>0.33300000000000002</v>
      </c>
      <c r="E48" s="342">
        <v>0.222</v>
      </c>
      <c r="F48" s="342">
        <v>3.6999999999999998E-2</v>
      </c>
      <c r="G48" s="342">
        <v>0</v>
      </c>
    </row>
    <row r="49" spans="1:7" x14ac:dyDescent="0.25">
      <c r="A49" s="291"/>
      <c r="B49" s="220" t="s">
        <v>358</v>
      </c>
      <c r="C49" s="342">
        <v>0.5</v>
      </c>
      <c r="D49" s="342">
        <v>0.38900000000000001</v>
      </c>
      <c r="E49" s="342">
        <v>0.111</v>
      </c>
      <c r="F49" s="342">
        <v>0</v>
      </c>
      <c r="G49" s="342">
        <v>0</v>
      </c>
    </row>
    <row r="50" spans="1:7" x14ac:dyDescent="0.25">
      <c r="A50" s="291"/>
      <c r="B50" s="220" t="s">
        <v>359</v>
      </c>
      <c r="C50" s="342">
        <v>0.28599999999999998</v>
      </c>
      <c r="D50" s="342">
        <v>0.42899999999999999</v>
      </c>
      <c r="E50" s="342">
        <v>0</v>
      </c>
      <c r="F50" s="342">
        <v>0.28599999999999998</v>
      </c>
      <c r="G50" s="342">
        <v>0</v>
      </c>
    </row>
    <row r="51" spans="1:7" x14ac:dyDescent="0.25">
      <c r="A51" s="291"/>
      <c r="B51" s="220" t="s">
        <v>360</v>
      </c>
      <c r="C51" s="342">
        <v>0.56299999999999994</v>
      </c>
      <c r="D51" s="342">
        <v>0.375</v>
      </c>
      <c r="E51" s="342">
        <v>6.3E-2</v>
      </c>
      <c r="F51" s="342">
        <v>0</v>
      </c>
      <c r="G51" s="342">
        <v>0</v>
      </c>
    </row>
    <row r="52" spans="1:7" x14ac:dyDescent="0.25">
      <c r="A52" s="291"/>
      <c r="B52" s="220" t="s">
        <v>361</v>
      </c>
      <c r="C52" s="342">
        <v>0.317</v>
      </c>
      <c r="D52" s="342">
        <v>0.41499999999999998</v>
      </c>
      <c r="E52" s="342">
        <v>0.26800000000000002</v>
      </c>
      <c r="F52" s="342">
        <v>0</v>
      </c>
      <c r="G52" s="342">
        <v>0</v>
      </c>
    </row>
    <row r="53" spans="1:7" x14ac:dyDescent="0.25">
      <c r="A53" s="291"/>
      <c r="B53" s="220" t="s">
        <v>362</v>
      </c>
      <c r="C53" s="342">
        <v>0.33300000000000002</v>
      </c>
      <c r="D53" s="342">
        <v>0.45200000000000001</v>
      </c>
      <c r="E53" s="342">
        <v>0.11899999999999999</v>
      </c>
      <c r="F53" s="342">
        <v>9.5000000000000001E-2</v>
      </c>
      <c r="G53" s="342">
        <v>0</v>
      </c>
    </row>
    <row r="54" spans="1:7" x14ac:dyDescent="0.25">
      <c r="A54" s="291"/>
      <c r="B54" s="220" t="s">
        <v>130</v>
      </c>
      <c r="C54" s="342">
        <v>0.158</v>
      </c>
      <c r="D54" s="342">
        <v>0.316</v>
      </c>
      <c r="E54" s="342">
        <v>0.42099999999999999</v>
      </c>
      <c r="F54" s="342">
        <v>0.105</v>
      </c>
      <c r="G54" s="342">
        <v>0</v>
      </c>
    </row>
    <row r="55" spans="1:7" x14ac:dyDescent="0.25">
      <c r="A55" s="291"/>
      <c r="B55" s="220" t="s">
        <v>103</v>
      </c>
      <c r="C55" s="342">
        <v>0.30399999999999999</v>
      </c>
      <c r="D55" s="342">
        <v>0.47799999999999998</v>
      </c>
      <c r="E55" s="342">
        <v>0.217</v>
      </c>
      <c r="F55" s="342">
        <v>0</v>
      </c>
      <c r="G55" s="342">
        <v>0</v>
      </c>
    </row>
    <row r="56" spans="1:7" x14ac:dyDescent="0.25">
      <c r="A56" s="291"/>
      <c r="B56" s="220" t="s">
        <v>191</v>
      </c>
      <c r="C56" s="342">
        <v>5.8999999999999997E-2</v>
      </c>
      <c r="D56" s="342">
        <v>0.23499999999999999</v>
      </c>
      <c r="E56" s="342">
        <v>0.43099999999999999</v>
      </c>
      <c r="F56" s="342">
        <v>0.216</v>
      </c>
      <c r="G56" s="342">
        <v>5.8999999999999997E-2</v>
      </c>
    </row>
    <row r="57" spans="1:7" x14ac:dyDescent="0.25">
      <c r="A57" s="291"/>
      <c r="B57" s="220" t="s">
        <v>117</v>
      </c>
      <c r="C57" s="342">
        <v>0.16200000000000001</v>
      </c>
      <c r="D57" s="342">
        <v>0.54100000000000004</v>
      </c>
      <c r="E57" s="342">
        <v>0.27</v>
      </c>
      <c r="F57" s="342">
        <v>2.7E-2</v>
      </c>
      <c r="G57" s="342">
        <v>0</v>
      </c>
    </row>
    <row r="58" spans="1:7" x14ac:dyDescent="0.25">
      <c r="A58" s="291"/>
      <c r="B58" s="220" t="s">
        <v>64</v>
      </c>
      <c r="C58" s="342">
        <v>0.23699999999999999</v>
      </c>
      <c r="D58" s="342">
        <v>0.5</v>
      </c>
      <c r="E58" s="342">
        <v>0.21099999999999999</v>
      </c>
      <c r="F58" s="342">
        <v>5.2999999999999999E-2</v>
      </c>
      <c r="G58" s="342">
        <v>0</v>
      </c>
    </row>
    <row r="59" spans="1:7" x14ac:dyDescent="0.25">
      <c r="A59" s="291"/>
      <c r="B59" s="220" t="s">
        <v>155</v>
      </c>
      <c r="C59" s="342">
        <v>0</v>
      </c>
      <c r="D59" s="342">
        <v>0.115</v>
      </c>
      <c r="E59" s="342">
        <v>0.53800000000000003</v>
      </c>
      <c r="F59" s="342">
        <v>0.308</v>
      </c>
      <c r="G59" s="342">
        <v>3.7999999999999999E-2</v>
      </c>
    </row>
    <row r="60" spans="1:7" x14ac:dyDescent="0.25">
      <c r="A60" s="291"/>
      <c r="B60" s="220" t="s">
        <v>119</v>
      </c>
      <c r="C60" s="342">
        <v>0</v>
      </c>
      <c r="D60" s="342">
        <v>0.38500000000000001</v>
      </c>
      <c r="E60" s="342">
        <v>0.46200000000000002</v>
      </c>
      <c r="F60" s="342">
        <v>0.154</v>
      </c>
      <c r="G60" s="342">
        <v>0</v>
      </c>
    </row>
    <row r="61" spans="1:7" x14ac:dyDescent="0.25">
      <c r="A61" s="291" t="s">
        <v>363</v>
      </c>
      <c r="B61" s="220" t="s">
        <v>132</v>
      </c>
      <c r="C61" s="342">
        <v>9.0999999999999998E-2</v>
      </c>
      <c r="D61" s="342">
        <v>0.27300000000000002</v>
      </c>
      <c r="E61" s="342">
        <v>0.45500000000000002</v>
      </c>
      <c r="F61" s="342">
        <v>0.182</v>
      </c>
      <c r="G61" s="342">
        <v>0</v>
      </c>
    </row>
    <row r="62" spans="1:7" x14ac:dyDescent="0.25">
      <c r="A62" s="291"/>
      <c r="B62" s="220" t="s">
        <v>151</v>
      </c>
      <c r="C62" s="342">
        <v>8.3000000000000004E-2</v>
      </c>
      <c r="D62" s="342">
        <v>0.5</v>
      </c>
      <c r="E62" s="342">
        <v>0.25</v>
      </c>
      <c r="F62" s="342">
        <v>0.16700000000000001</v>
      </c>
      <c r="G62" s="342">
        <v>0</v>
      </c>
    </row>
    <row r="63" spans="1:7" x14ac:dyDescent="0.25">
      <c r="A63" s="291"/>
      <c r="B63" s="220" t="s">
        <v>114</v>
      </c>
      <c r="C63" s="342">
        <v>0.111</v>
      </c>
      <c r="D63" s="342">
        <v>0.33300000000000002</v>
      </c>
      <c r="E63" s="342">
        <v>0.33300000000000002</v>
      </c>
      <c r="F63" s="342">
        <v>0.222</v>
      </c>
      <c r="G63" s="342">
        <v>0</v>
      </c>
    </row>
    <row r="64" spans="1:7" x14ac:dyDescent="0.25">
      <c r="A64" s="291"/>
      <c r="B64" s="220" t="s">
        <v>62</v>
      </c>
      <c r="C64" s="342">
        <v>0.6</v>
      </c>
      <c r="D64" s="342">
        <v>0.24</v>
      </c>
      <c r="E64" s="342">
        <v>0.16</v>
      </c>
      <c r="F64" s="342">
        <v>0</v>
      </c>
      <c r="G64" s="342">
        <v>0</v>
      </c>
    </row>
    <row r="65" spans="1:7" x14ac:dyDescent="0.25">
      <c r="A65" s="291"/>
      <c r="B65" s="220" t="s">
        <v>69</v>
      </c>
      <c r="C65" s="342">
        <v>0</v>
      </c>
      <c r="D65" s="342">
        <v>0.625</v>
      </c>
      <c r="E65" s="342">
        <v>0.125</v>
      </c>
      <c r="F65" s="342">
        <v>0.25</v>
      </c>
      <c r="G65" s="342">
        <v>0</v>
      </c>
    </row>
    <row r="66" spans="1:7" x14ac:dyDescent="0.25">
      <c r="A66" s="291"/>
      <c r="B66" s="220" t="s">
        <v>136</v>
      </c>
      <c r="C66" s="342">
        <v>0.33300000000000002</v>
      </c>
      <c r="D66" s="342">
        <v>0.52400000000000002</v>
      </c>
      <c r="E66" s="342">
        <v>4.8000000000000001E-2</v>
      </c>
      <c r="F66" s="342">
        <v>9.5000000000000001E-2</v>
      </c>
      <c r="G66" s="342">
        <v>0</v>
      </c>
    </row>
    <row r="67" spans="1:7" x14ac:dyDescent="0.25">
      <c r="A67" s="291"/>
      <c r="B67" s="220" t="s">
        <v>124</v>
      </c>
      <c r="C67" s="342">
        <v>0</v>
      </c>
      <c r="D67" s="342">
        <v>0.33300000000000002</v>
      </c>
      <c r="E67" s="342">
        <v>0.66700000000000004</v>
      </c>
      <c r="F67" s="342">
        <v>0</v>
      </c>
      <c r="G67" s="342">
        <v>0</v>
      </c>
    </row>
    <row r="68" spans="1:7" x14ac:dyDescent="0.25">
      <c r="A68" s="291"/>
      <c r="B68" s="220" t="s">
        <v>99</v>
      </c>
      <c r="C68" s="342">
        <v>0.66700000000000004</v>
      </c>
      <c r="D68" s="342">
        <v>0.222</v>
      </c>
      <c r="E68" s="342">
        <v>0.111</v>
      </c>
      <c r="F68" s="342">
        <v>0</v>
      </c>
      <c r="G68" s="342">
        <v>0</v>
      </c>
    </row>
    <row r="69" spans="1:7" x14ac:dyDescent="0.25">
      <c r="A69" s="291"/>
      <c r="B69" s="220" t="s">
        <v>177</v>
      </c>
      <c r="C69" s="342">
        <v>0.14299999999999999</v>
      </c>
      <c r="D69" s="342">
        <v>0.14299999999999999</v>
      </c>
      <c r="E69" s="342">
        <v>0.71399999999999997</v>
      </c>
      <c r="F69" s="342">
        <v>0</v>
      </c>
      <c r="G69" s="342">
        <v>0</v>
      </c>
    </row>
    <row r="70" spans="1:7" x14ac:dyDescent="0.25">
      <c r="A70" s="291"/>
      <c r="B70" s="220" t="s">
        <v>116</v>
      </c>
      <c r="C70" s="342">
        <v>0</v>
      </c>
      <c r="D70" s="342">
        <v>0</v>
      </c>
      <c r="E70" s="342">
        <v>0.14299999999999999</v>
      </c>
      <c r="F70" s="342">
        <v>0.85699999999999998</v>
      </c>
      <c r="G70" s="342">
        <v>0</v>
      </c>
    </row>
    <row r="71" spans="1:7" x14ac:dyDescent="0.25">
      <c r="A71" s="291"/>
      <c r="B71" s="220" t="s">
        <v>129</v>
      </c>
      <c r="C71" s="342">
        <v>0.111</v>
      </c>
      <c r="D71" s="342">
        <v>0.66700000000000004</v>
      </c>
      <c r="E71" s="342">
        <v>0.111</v>
      </c>
      <c r="F71" s="342">
        <v>0.111</v>
      </c>
      <c r="G71" s="342">
        <v>0</v>
      </c>
    </row>
    <row r="72" spans="1:7" x14ac:dyDescent="0.25">
      <c r="A72" s="291"/>
      <c r="B72" s="220" t="s">
        <v>76</v>
      </c>
      <c r="C72" s="342">
        <v>9.5000000000000001E-2</v>
      </c>
      <c r="D72" s="342">
        <v>0.47599999999999998</v>
      </c>
      <c r="E72" s="342">
        <v>0.28599999999999998</v>
      </c>
      <c r="F72" s="342">
        <v>0.14299999999999999</v>
      </c>
      <c r="G72" s="342">
        <v>0</v>
      </c>
    </row>
    <row r="73" spans="1:7" x14ac:dyDescent="0.25">
      <c r="A73" s="291"/>
      <c r="B73" s="220" t="s">
        <v>160</v>
      </c>
      <c r="C73" s="342">
        <v>0.15</v>
      </c>
      <c r="D73" s="342">
        <v>0.6</v>
      </c>
      <c r="E73" s="342">
        <v>0.2</v>
      </c>
      <c r="F73" s="342">
        <v>0.05</v>
      </c>
      <c r="G73" s="342">
        <v>0</v>
      </c>
    </row>
    <row r="74" spans="1:7" x14ac:dyDescent="0.25">
      <c r="A74" s="291"/>
      <c r="B74" s="220" t="s">
        <v>79</v>
      </c>
      <c r="C74" s="342">
        <v>0</v>
      </c>
      <c r="D74" s="342">
        <v>0.625</v>
      </c>
      <c r="E74" s="342">
        <v>0.25</v>
      </c>
      <c r="F74" s="342">
        <v>0.125</v>
      </c>
      <c r="G74" s="342">
        <v>0</v>
      </c>
    </row>
    <row r="75" spans="1:7" x14ac:dyDescent="0.25">
      <c r="A75" s="291"/>
      <c r="B75" s="220" t="s">
        <v>364</v>
      </c>
      <c r="C75" s="342">
        <v>0.47099999999999997</v>
      </c>
      <c r="D75" s="342">
        <v>0.35299999999999998</v>
      </c>
      <c r="E75" s="342">
        <v>0.17599999999999999</v>
      </c>
      <c r="F75" s="342">
        <v>0</v>
      </c>
      <c r="G75" s="342">
        <v>0</v>
      </c>
    </row>
    <row r="76" spans="1:7" x14ac:dyDescent="0.25">
      <c r="A76" s="291"/>
      <c r="B76" s="220" t="s">
        <v>365</v>
      </c>
      <c r="C76" s="342">
        <v>0.5</v>
      </c>
      <c r="D76" s="342">
        <v>0.4</v>
      </c>
      <c r="E76" s="342">
        <v>0.1</v>
      </c>
      <c r="F76" s="342">
        <v>0</v>
      </c>
      <c r="G76" s="342">
        <v>0</v>
      </c>
    </row>
    <row r="77" spans="1:7" x14ac:dyDescent="0.25">
      <c r="A77" s="291"/>
      <c r="B77" s="220" t="s">
        <v>366</v>
      </c>
      <c r="C77" s="342">
        <v>0.41699999999999998</v>
      </c>
      <c r="D77" s="342">
        <v>0.33300000000000002</v>
      </c>
      <c r="E77" s="342">
        <v>0.20799999999999999</v>
      </c>
      <c r="F77" s="342">
        <v>4.2000000000000003E-2</v>
      </c>
      <c r="G77" s="342">
        <v>0</v>
      </c>
    </row>
    <row r="78" spans="1:7" x14ac:dyDescent="0.25">
      <c r="A78" s="291"/>
      <c r="B78" s="220" t="s">
        <v>211</v>
      </c>
      <c r="C78" s="342">
        <v>0.39500000000000002</v>
      </c>
      <c r="D78" s="342">
        <v>0.48799999999999999</v>
      </c>
      <c r="E78" s="342">
        <v>9.2999999999999999E-2</v>
      </c>
      <c r="F78" s="342">
        <v>2.3E-2</v>
      </c>
      <c r="G78" s="342">
        <v>0</v>
      </c>
    </row>
    <row r="79" spans="1:7" x14ac:dyDescent="0.25">
      <c r="A79" s="291"/>
      <c r="B79" s="220" t="s">
        <v>106</v>
      </c>
      <c r="C79" s="342">
        <v>0.14299999999999999</v>
      </c>
      <c r="D79" s="342">
        <v>0.35699999999999998</v>
      </c>
      <c r="E79" s="342">
        <v>0.42899999999999999</v>
      </c>
      <c r="F79" s="342">
        <v>7.0999999999999994E-2</v>
      </c>
      <c r="G79" s="342">
        <v>0</v>
      </c>
    </row>
    <row r="80" spans="1:7" x14ac:dyDescent="0.25">
      <c r="A80" s="291"/>
      <c r="B80" s="220" t="s">
        <v>102</v>
      </c>
      <c r="C80" s="342">
        <v>9.5000000000000001E-2</v>
      </c>
      <c r="D80" s="342">
        <v>0.47599999999999998</v>
      </c>
      <c r="E80" s="342">
        <v>0.38100000000000001</v>
      </c>
      <c r="F80" s="342">
        <v>4.8000000000000001E-2</v>
      </c>
      <c r="G80" s="342">
        <v>0</v>
      </c>
    </row>
    <row r="81" spans="1:7" x14ac:dyDescent="0.25">
      <c r="A81" s="291"/>
      <c r="B81" s="220" t="s">
        <v>217</v>
      </c>
      <c r="C81" s="342">
        <v>8.3000000000000004E-2</v>
      </c>
      <c r="D81" s="342">
        <v>8.3000000000000004E-2</v>
      </c>
      <c r="E81" s="342">
        <v>0.33300000000000002</v>
      </c>
      <c r="F81" s="342">
        <v>0.5</v>
      </c>
      <c r="G81" s="342">
        <v>0</v>
      </c>
    </row>
    <row r="82" spans="1:7" x14ac:dyDescent="0.25">
      <c r="A82" s="291"/>
      <c r="B82" s="220" t="s">
        <v>367</v>
      </c>
      <c r="C82" s="342">
        <v>8.3000000000000004E-2</v>
      </c>
      <c r="D82" s="342">
        <v>8.3000000000000004E-2</v>
      </c>
      <c r="E82" s="342">
        <v>0.16700000000000001</v>
      </c>
      <c r="F82" s="342">
        <v>0.58299999999999996</v>
      </c>
      <c r="G82" s="342">
        <v>8.3000000000000004E-2</v>
      </c>
    </row>
    <row r="83" spans="1:7" x14ac:dyDescent="0.25">
      <c r="A83" s="291"/>
      <c r="B83" s="220" t="s">
        <v>213</v>
      </c>
      <c r="C83" s="342">
        <v>0.222</v>
      </c>
      <c r="D83" s="342">
        <v>0.111</v>
      </c>
      <c r="E83" s="342">
        <v>0.44400000000000001</v>
      </c>
      <c r="F83" s="342">
        <v>0.222</v>
      </c>
      <c r="G83" s="342">
        <v>0</v>
      </c>
    </row>
    <row r="84" spans="1:7" x14ac:dyDescent="0.25">
      <c r="A84" s="291"/>
      <c r="B84" s="220" t="s">
        <v>368</v>
      </c>
      <c r="C84" s="342">
        <v>4.2999999999999997E-2</v>
      </c>
      <c r="D84" s="342">
        <v>0.34799999999999998</v>
      </c>
      <c r="E84" s="342">
        <v>0.435</v>
      </c>
      <c r="F84" s="342">
        <v>0.17399999999999999</v>
      </c>
      <c r="G84" s="342">
        <v>0</v>
      </c>
    </row>
    <row r="85" spans="1:7" x14ac:dyDescent="0.25">
      <c r="A85" s="291"/>
      <c r="B85" s="220" t="s">
        <v>369</v>
      </c>
      <c r="C85" s="342">
        <v>0.42899999999999999</v>
      </c>
      <c r="D85" s="342">
        <v>0.42899999999999999</v>
      </c>
      <c r="E85" s="342">
        <v>0</v>
      </c>
      <c r="F85" s="342">
        <v>0.14299999999999999</v>
      </c>
      <c r="G85" s="342">
        <v>0</v>
      </c>
    </row>
    <row r="86" spans="1:7" x14ac:dyDescent="0.25">
      <c r="A86" s="291"/>
      <c r="B86" s="220" t="s">
        <v>370</v>
      </c>
      <c r="C86" s="342">
        <v>0.26700000000000002</v>
      </c>
      <c r="D86" s="342">
        <v>0.46700000000000003</v>
      </c>
      <c r="E86" s="342">
        <v>0.13300000000000001</v>
      </c>
      <c r="F86" s="342">
        <v>0.13300000000000001</v>
      </c>
      <c r="G86" s="342">
        <v>0</v>
      </c>
    </row>
    <row r="87" spans="1:7" x14ac:dyDescent="0.25">
      <c r="A87" s="291"/>
      <c r="B87" s="220" t="s">
        <v>148</v>
      </c>
      <c r="C87" s="342">
        <v>0.111</v>
      </c>
      <c r="D87" s="342">
        <v>0.222</v>
      </c>
      <c r="E87" s="342">
        <v>0.55600000000000005</v>
      </c>
      <c r="F87" s="342">
        <v>0.111</v>
      </c>
      <c r="G87" s="342">
        <v>0</v>
      </c>
    </row>
    <row r="88" spans="1:7" x14ac:dyDescent="0.25">
      <c r="A88" s="291"/>
      <c r="B88" s="220" t="s">
        <v>168</v>
      </c>
      <c r="C88" s="342">
        <v>0</v>
      </c>
      <c r="D88" s="342">
        <v>0.57099999999999995</v>
      </c>
      <c r="E88" s="342">
        <v>0.214</v>
      </c>
      <c r="F88" s="342">
        <v>0.214</v>
      </c>
      <c r="G88" s="342">
        <v>0</v>
      </c>
    </row>
    <row r="89" spans="1:7" x14ac:dyDescent="0.25">
      <c r="A89" s="291"/>
      <c r="B89" s="220" t="s">
        <v>371</v>
      </c>
      <c r="C89" s="342">
        <v>0.41699999999999998</v>
      </c>
      <c r="D89" s="342">
        <v>0.45800000000000002</v>
      </c>
      <c r="E89" s="342">
        <v>0.125</v>
      </c>
      <c r="F89" s="342">
        <v>0</v>
      </c>
      <c r="G89" s="342">
        <v>0</v>
      </c>
    </row>
    <row r="90" spans="1:7" x14ac:dyDescent="0.25">
      <c r="A90" s="291"/>
      <c r="B90" s="220" t="s">
        <v>232</v>
      </c>
      <c r="C90" s="342">
        <v>0.47699999999999998</v>
      </c>
      <c r="D90" s="342">
        <v>0.34100000000000003</v>
      </c>
      <c r="E90" s="342">
        <v>0.13600000000000001</v>
      </c>
      <c r="F90" s="342">
        <v>4.4999999999999998E-2</v>
      </c>
      <c r="G90" s="342">
        <v>0</v>
      </c>
    </row>
    <row r="91" spans="1:7" x14ac:dyDescent="0.25">
      <c r="A91" s="291" t="s">
        <v>372</v>
      </c>
      <c r="B91" s="220" t="s">
        <v>143</v>
      </c>
      <c r="C91" s="342">
        <v>0.28599999999999998</v>
      </c>
      <c r="D91" s="342">
        <v>0.214</v>
      </c>
      <c r="E91" s="342">
        <v>0.214</v>
      </c>
      <c r="F91" s="342">
        <v>0.214</v>
      </c>
      <c r="G91" s="342">
        <v>7.0999999999999994E-2</v>
      </c>
    </row>
    <row r="92" spans="1:7" x14ac:dyDescent="0.25">
      <c r="A92" s="291"/>
      <c r="B92" s="220" t="s">
        <v>169</v>
      </c>
      <c r="C92" s="342">
        <v>0</v>
      </c>
      <c r="D92" s="342">
        <v>0.23499999999999999</v>
      </c>
      <c r="E92" s="342">
        <v>0.35299999999999998</v>
      </c>
      <c r="F92" s="342">
        <v>0.35299999999999998</v>
      </c>
      <c r="G92" s="342">
        <v>5.8999999999999997E-2</v>
      </c>
    </row>
    <row r="93" spans="1:7" x14ac:dyDescent="0.25">
      <c r="A93" s="291"/>
      <c r="B93" s="220" t="s">
        <v>167</v>
      </c>
      <c r="C93" s="342">
        <v>0</v>
      </c>
      <c r="D93" s="342">
        <v>0.222</v>
      </c>
      <c r="E93" s="342">
        <v>0.44400000000000001</v>
      </c>
      <c r="F93" s="342">
        <v>0.27800000000000002</v>
      </c>
      <c r="G93" s="342">
        <v>5.6000000000000001E-2</v>
      </c>
    </row>
    <row r="94" spans="1:7" x14ac:dyDescent="0.25">
      <c r="A94" s="291"/>
      <c r="B94" s="220" t="s">
        <v>159</v>
      </c>
      <c r="C94" s="342">
        <v>7.0999999999999994E-2</v>
      </c>
      <c r="D94" s="342">
        <v>0.46400000000000002</v>
      </c>
      <c r="E94" s="342">
        <v>0.32100000000000001</v>
      </c>
      <c r="F94" s="342">
        <v>7.0999999999999994E-2</v>
      </c>
      <c r="G94" s="342">
        <v>7.0999999999999994E-2</v>
      </c>
    </row>
    <row r="95" spans="1:7" x14ac:dyDescent="0.25">
      <c r="A95" s="291"/>
      <c r="B95" s="220" t="s">
        <v>153</v>
      </c>
      <c r="C95" s="342">
        <v>0.03</v>
      </c>
      <c r="D95" s="342">
        <v>0.33300000000000002</v>
      </c>
      <c r="E95" s="342">
        <v>0.30299999999999999</v>
      </c>
      <c r="F95" s="342">
        <v>0.27300000000000002</v>
      </c>
      <c r="G95" s="342">
        <v>6.0999999999999999E-2</v>
      </c>
    </row>
    <row r="96" spans="1:7" x14ac:dyDescent="0.25">
      <c r="A96" s="291"/>
      <c r="B96" s="220" t="s">
        <v>91</v>
      </c>
      <c r="C96" s="342">
        <v>0.5</v>
      </c>
      <c r="D96" s="342">
        <v>0.4</v>
      </c>
      <c r="E96" s="342">
        <v>0</v>
      </c>
      <c r="F96" s="342">
        <v>0.1</v>
      </c>
      <c r="G96" s="342">
        <v>0</v>
      </c>
    </row>
    <row r="97" spans="1:7" x14ac:dyDescent="0.25">
      <c r="A97" s="291"/>
      <c r="B97" s="220" t="s">
        <v>172</v>
      </c>
      <c r="C97" s="342">
        <v>0.16</v>
      </c>
      <c r="D97" s="342">
        <v>0.28000000000000003</v>
      </c>
      <c r="E97" s="342">
        <v>0.32</v>
      </c>
      <c r="F97" s="342">
        <v>0.24</v>
      </c>
      <c r="G97" s="342">
        <v>0</v>
      </c>
    </row>
    <row r="98" spans="1:7" x14ac:dyDescent="0.25">
      <c r="A98" s="291"/>
      <c r="B98" s="220" t="s">
        <v>176</v>
      </c>
      <c r="C98" s="342">
        <v>0</v>
      </c>
      <c r="D98" s="342">
        <v>0</v>
      </c>
      <c r="E98" s="342">
        <v>0.4</v>
      </c>
      <c r="F98" s="342">
        <v>0.6</v>
      </c>
      <c r="G98" s="342">
        <v>0</v>
      </c>
    </row>
    <row r="99" spans="1:7" x14ac:dyDescent="0.25">
      <c r="A99" s="291"/>
      <c r="B99" s="220" t="s">
        <v>170</v>
      </c>
      <c r="C99" s="342">
        <v>2.4E-2</v>
      </c>
      <c r="D99" s="342">
        <v>0.122</v>
      </c>
      <c r="E99" s="342">
        <v>0.56100000000000005</v>
      </c>
      <c r="F99" s="342">
        <v>0.24399999999999999</v>
      </c>
      <c r="G99" s="342">
        <v>4.9000000000000002E-2</v>
      </c>
    </row>
    <row r="100" spans="1:7" x14ac:dyDescent="0.25">
      <c r="A100" s="291"/>
      <c r="B100" s="220" t="s">
        <v>127</v>
      </c>
      <c r="C100" s="342">
        <v>0.17599999999999999</v>
      </c>
      <c r="D100" s="342">
        <v>0.29399999999999998</v>
      </c>
      <c r="E100" s="342">
        <v>0.35299999999999998</v>
      </c>
      <c r="F100" s="342">
        <v>0.11799999999999999</v>
      </c>
      <c r="G100" s="342">
        <v>5.8999999999999997E-2</v>
      </c>
    </row>
    <row r="101" spans="1:7" x14ac:dyDescent="0.25">
      <c r="A101" s="291"/>
      <c r="B101" s="220" t="s">
        <v>120</v>
      </c>
      <c r="C101" s="342">
        <v>0.17599999999999999</v>
      </c>
      <c r="D101" s="342">
        <v>0.52900000000000003</v>
      </c>
      <c r="E101" s="342">
        <v>0.23499999999999999</v>
      </c>
      <c r="F101" s="342">
        <v>5.8999999999999997E-2</v>
      </c>
      <c r="G101" s="342">
        <v>0</v>
      </c>
    </row>
    <row r="102" spans="1:7" x14ac:dyDescent="0.25">
      <c r="A102" s="291"/>
      <c r="B102" s="220" t="s">
        <v>186</v>
      </c>
      <c r="C102" s="342">
        <v>0</v>
      </c>
      <c r="D102" s="342">
        <v>0.3</v>
      </c>
      <c r="E102" s="342">
        <v>0.2</v>
      </c>
      <c r="F102" s="342">
        <v>0.4</v>
      </c>
      <c r="G102" s="342">
        <v>0.1</v>
      </c>
    </row>
    <row r="103" spans="1:7" x14ac:dyDescent="0.25">
      <c r="A103" s="291"/>
      <c r="B103" s="220" t="s">
        <v>188</v>
      </c>
      <c r="C103" s="342">
        <v>0.16700000000000001</v>
      </c>
      <c r="D103" s="342">
        <v>0</v>
      </c>
      <c r="E103" s="342">
        <v>0.5</v>
      </c>
      <c r="F103" s="342">
        <v>0.33300000000000002</v>
      </c>
      <c r="G103" s="342">
        <v>0</v>
      </c>
    </row>
    <row r="104" spans="1:7" x14ac:dyDescent="0.25">
      <c r="A104" s="291"/>
      <c r="B104" s="220" t="s">
        <v>121</v>
      </c>
      <c r="C104" s="342">
        <v>8.8999999999999996E-2</v>
      </c>
      <c r="D104" s="342">
        <v>0.46700000000000003</v>
      </c>
      <c r="E104" s="342">
        <v>0.42199999999999999</v>
      </c>
      <c r="F104" s="342">
        <v>2.1999999999999999E-2</v>
      </c>
      <c r="G104" s="342">
        <v>0</v>
      </c>
    </row>
    <row r="105" spans="1:7" x14ac:dyDescent="0.25">
      <c r="A105" s="291" t="s">
        <v>373</v>
      </c>
      <c r="B105" s="220" t="s">
        <v>149</v>
      </c>
      <c r="C105" s="342">
        <v>6.9000000000000006E-2</v>
      </c>
      <c r="D105" s="342">
        <v>0.24099999999999999</v>
      </c>
      <c r="E105" s="342">
        <v>0.44800000000000001</v>
      </c>
      <c r="F105" s="342">
        <v>0.24099999999999999</v>
      </c>
      <c r="G105" s="342">
        <v>0</v>
      </c>
    </row>
    <row r="106" spans="1:7" x14ac:dyDescent="0.25">
      <c r="A106" s="291"/>
      <c r="B106" s="220" t="s">
        <v>146</v>
      </c>
      <c r="C106" s="342">
        <v>0</v>
      </c>
      <c r="D106" s="342">
        <v>0.33300000000000002</v>
      </c>
      <c r="E106" s="342">
        <v>0.44400000000000001</v>
      </c>
      <c r="F106" s="342">
        <v>0.222</v>
      </c>
      <c r="G106" s="342">
        <v>0</v>
      </c>
    </row>
    <row r="107" spans="1:7" x14ac:dyDescent="0.25">
      <c r="A107" s="291"/>
      <c r="B107" s="220" t="s">
        <v>139</v>
      </c>
      <c r="C107" s="342">
        <v>0</v>
      </c>
      <c r="D107" s="342">
        <v>0.23499999999999999</v>
      </c>
      <c r="E107" s="342">
        <v>0.41199999999999998</v>
      </c>
      <c r="F107" s="342">
        <v>0.29399999999999998</v>
      </c>
      <c r="G107" s="342">
        <v>5.8999999999999997E-2</v>
      </c>
    </row>
    <row r="108" spans="1:7" x14ac:dyDescent="0.25">
      <c r="A108" s="291"/>
      <c r="B108" s="220" t="s">
        <v>192</v>
      </c>
      <c r="C108" s="342">
        <v>0</v>
      </c>
      <c r="D108" s="342">
        <v>0</v>
      </c>
      <c r="E108" s="342">
        <v>0.5</v>
      </c>
      <c r="F108" s="342">
        <v>0.438</v>
      </c>
      <c r="G108" s="342">
        <v>6.3E-2</v>
      </c>
    </row>
    <row r="109" spans="1:7" x14ac:dyDescent="0.25">
      <c r="A109" s="291"/>
      <c r="B109" s="220" t="s">
        <v>150</v>
      </c>
      <c r="C109" s="342">
        <v>8.6999999999999994E-2</v>
      </c>
      <c r="D109" s="342">
        <v>0.217</v>
      </c>
      <c r="E109" s="342">
        <v>0.52200000000000002</v>
      </c>
      <c r="F109" s="342">
        <v>0.13</v>
      </c>
      <c r="G109" s="342">
        <v>4.2999999999999997E-2</v>
      </c>
    </row>
    <row r="110" spans="1:7" x14ac:dyDescent="0.25">
      <c r="A110" s="291"/>
      <c r="B110" s="220" t="s">
        <v>145</v>
      </c>
      <c r="C110" s="342">
        <v>0</v>
      </c>
      <c r="D110" s="342">
        <v>0.125</v>
      </c>
      <c r="E110" s="342">
        <v>0.5</v>
      </c>
      <c r="F110" s="342">
        <v>0.375</v>
      </c>
      <c r="G110" s="342">
        <v>0</v>
      </c>
    </row>
    <row r="111" spans="1:7" x14ac:dyDescent="0.25">
      <c r="A111" s="291"/>
      <c r="B111" s="220" t="s">
        <v>141</v>
      </c>
      <c r="C111" s="342">
        <v>0</v>
      </c>
      <c r="D111" s="342">
        <v>0.28899999999999998</v>
      </c>
      <c r="E111" s="342">
        <v>0.52600000000000002</v>
      </c>
      <c r="F111" s="342">
        <v>0.13200000000000001</v>
      </c>
      <c r="G111" s="342">
        <v>5.2999999999999999E-2</v>
      </c>
    </row>
    <row r="112" spans="1:7" x14ac:dyDescent="0.25">
      <c r="A112" s="291"/>
      <c r="B112" s="220" t="s">
        <v>107</v>
      </c>
      <c r="C112" s="342">
        <v>3.2000000000000001E-2</v>
      </c>
      <c r="D112" s="342">
        <v>0.38700000000000001</v>
      </c>
      <c r="E112" s="342">
        <v>0.45200000000000001</v>
      </c>
      <c r="F112" s="342">
        <v>0.129</v>
      </c>
      <c r="G112" s="342">
        <v>0</v>
      </c>
    </row>
    <row r="113" spans="1:7" x14ac:dyDescent="0.25">
      <c r="A113" s="291"/>
      <c r="B113" s="220" t="s">
        <v>105</v>
      </c>
      <c r="C113" s="342">
        <v>9.5000000000000001E-2</v>
      </c>
      <c r="D113" s="342">
        <v>0.28599999999999998</v>
      </c>
      <c r="E113" s="342">
        <v>0.57099999999999995</v>
      </c>
      <c r="F113" s="342">
        <v>4.8000000000000001E-2</v>
      </c>
      <c r="G113" s="342">
        <v>0</v>
      </c>
    </row>
    <row r="114" spans="1:7" x14ac:dyDescent="0.25">
      <c r="A114" s="291"/>
      <c r="B114" s="220" t="s">
        <v>125</v>
      </c>
      <c r="C114" s="342">
        <v>0</v>
      </c>
      <c r="D114" s="342">
        <v>0.27300000000000002</v>
      </c>
      <c r="E114" s="342">
        <v>0.5</v>
      </c>
      <c r="F114" s="342">
        <v>0.22700000000000001</v>
      </c>
      <c r="G114" s="342">
        <v>0</v>
      </c>
    </row>
    <row r="115" spans="1:7" x14ac:dyDescent="0.25">
      <c r="A115" s="291"/>
      <c r="B115" s="220" t="s">
        <v>147</v>
      </c>
      <c r="C115" s="342">
        <v>0</v>
      </c>
      <c r="D115" s="342">
        <v>0.25</v>
      </c>
      <c r="E115" s="342">
        <v>0.313</v>
      </c>
      <c r="F115" s="342">
        <v>0.375</v>
      </c>
      <c r="G115" s="342">
        <v>6.3E-2</v>
      </c>
    </row>
    <row r="116" spans="1:7" x14ac:dyDescent="0.25">
      <c r="A116" s="291"/>
      <c r="B116" s="220" t="s">
        <v>185</v>
      </c>
      <c r="C116" s="342">
        <v>0</v>
      </c>
      <c r="D116" s="342">
        <v>0.111</v>
      </c>
      <c r="E116" s="342">
        <v>0.222</v>
      </c>
      <c r="F116" s="342">
        <v>0.44400000000000001</v>
      </c>
      <c r="G116" s="342">
        <v>0.222</v>
      </c>
    </row>
    <row r="117" spans="1:7" x14ac:dyDescent="0.25">
      <c r="A117" s="291"/>
      <c r="B117" s="220" t="s">
        <v>138</v>
      </c>
      <c r="C117" s="342">
        <v>3.4000000000000002E-2</v>
      </c>
      <c r="D117" s="342">
        <v>0.13800000000000001</v>
      </c>
      <c r="E117" s="342">
        <v>0.48299999999999998</v>
      </c>
      <c r="F117" s="342">
        <v>0.34499999999999997</v>
      </c>
      <c r="G117" s="342">
        <v>0</v>
      </c>
    </row>
    <row r="118" spans="1:7" x14ac:dyDescent="0.25">
      <c r="A118" s="291"/>
      <c r="B118" s="220" t="s">
        <v>82</v>
      </c>
      <c r="C118" s="342">
        <v>0</v>
      </c>
      <c r="D118" s="342">
        <v>0.29399999999999998</v>
      </c>
      <c r="E118" s="342">
        <v>0.35299999999999998</v>
      </c>
      <c r="F118" s="342">
        <v>0.35299999999999998</v>
      </c>
      <c r="G118" s="342">
        <v>0</v>
      </c>
    </row>
    <row r="119" spans="1:7" x14ac:dyDescent="0.25">
      <c r="A119" s="291"/>
      <c r="B119" s="220" t="s">
        <v>157</v>
      </c>
      <c r="C119" s="342">
        <v>9.0999999999999998E-2</v>
      </c>
      <c r="D119" s="342">
        <v>0.182</v>
      </c>
      <c r="E119" s="342">
        <v>0.182</v>
      </c>
      <c r="F119" s="342">
        <v>0.36399999999999999</v>
      </c>
      <c r="G119" s="342">
        <v>0.182</v>
      </c>
    </row>
    <row r="120" spans="1:7" x14ac:dyDescent="0.25">
      <c r="A120" s="291"/>
      <c r="B120" s="220" t="s">
        <v>156</v>
      </c>
      <c r="C120" s="342">
        <v>4.3999999999999997E-2</v>
      </c>
      <c r="D120" s="342">
        <v>0.24399999999999999</v>
      </c>
      <c r="E120" s="342">
        <v>0.44400000000000001</v>
      </c>
      <c r="F120" s="342">
        <v>0.13300000000000001</v>
      </c>
      <c r="G120" s="342">
        <v>0.13300000000000001</v>
      </c>
    </row>
    <row r="121" spans="1:7" x14ac:dyDescent="0.25">
      <c r="A121" s="291"/>
      <c r="B121" s="220" t="s">
        <v>134</v>
      </c>
      <c r="C121" s="342">
        <v>6.7000000000000004E-2</v>
      </c>
      <c r="D121" s="342">
        <v>0.33300000000000002</v>
      </c>
      <c r="E121" s="342">
        <v>0.4</v>
      </c>
      <c r="F121" s="342">
        <v>0.2</v>
      </c>
      <c r="G121" s="342">
        <v>0</v>
      </c>
    </row>
    <row r="122" spans="1:7" x14ac:dyDescent="0.25">
      <c r="A122" s="291"/>
      <c r="B122" s="220" t="s">
        <v>86</v>
      </c>
      <c r="C122" s="342">
        <v>0</v>
      </c>
      <c r="D122" s="342">
        <v>0.57099999999999995</v>
      </c>
      <c r="E122" s="342">
        <v>0</v>
      </c>
      <c r="F122" s="342">
        <v>0.42899999999999999</v>
      </c>
      <c r="G122" s="342">
        <v>0</v>
      </c>
    </row>
    <row r="123" spans="1:7" x14ac:dyDescent="0.25">
      <c r="A123" s="291"/>
      <c r="B123" s="220" t="s">
        <v>158</v>
      </c>
      <c r="C123" s="342">
        <v>0</v>
      </c>
      <c r="D123" s="342">
        <v>0</v>
      </c>
      <c r="E123" s="342">
        <v>0.125</v>
      </c>
      <c r="F123" s="342">
        <v>0.75</v>
      </c>
      <c r="G123" s="342">
        <v>0.125</v>
      </c>
    </row>
    <row r="124" spans="1:7" x14ac:dyDescent="0.25">
      <c r="A124" s="291"/>
      <c r="B124" s="220" t="s">
        <v>142</v>
      </c>
      <c r="C124" s="342">
        <v>0.111</v>
      </c>
      <c r="D124" s="342">
        <v>0.38900000000000001</v>
      </c>
      <c r="E124" s="342">
        <v>0.33300000000000002</v>
      </c>
      <c r="F124" s="342">
        <v>0.111</v>
      </c>
      <c r="G124" s="342">
        <v>5.6000000000000001E-2</v>
      </c>
    </row>
    <row r="125" spans="1:7" x14ac:dyDescent="0.25">
      <c r="A125" s="291"/>
      <c r="B125" s="220" t="s">
        <v>181</v>
      </c>
      <c r="C125" s="342">
        <v>0</v>
      </c>
      <c r="D125" s="342">
        <v>0.188</v>
      </c>
      <c r="E125" s="342">
        <v>0.313</v>
      </c>
      <c r="F125" s="342">
        <v>0.375</v>
      </c>
      <c r="G125" s="342">
        <v>0.125</v>
      </c>
    </row>
    <row r="126" spans="1:7" x14ac:dyDescent="0.25">
      <c r="A126" s="291"/>
      <c r="B126" s="220" t="s">
        <v>184</v>
      </c>
      <c r="C126" s="342">
        <v>0</v>
      </c>
      <c r="D126" s="342">
        <v>0.17399999999999999</v>
      </c>
      <c r="E126" s="342">
        <v>0.435</v>
      </c>
      <c r="F126" s="342">
        <v>0.30399999999999999</v>
      </c>
      <c r="G126" s="342">
        <v>8.6999999999999994E-2</v>
      </c>
    </row>
    <row r="127" spans="1:7" x14ac:dyDescent="0.25">
      <c r="A127" s="291"/>
      <c r="B127" s="220" t="s">
        <v>189</v>
      </c>
      <c r="C127" s="342">
        <v>0</v>
      </c>
      <c r="D127" s="342">
        <v>0.35299999999999998</v>
      </c>
      <c r="E127" s="342">
        <v>0.41199999999999998</v>
      </c>
      <c r="F127" s="342">
        <v>0.17599999999999999</v>
      </c>
      <c r="G127" s="342">
        <v>5.8999999999999997E-2</v>
      </c>
    </row>
    <row r="128" spans="1:7" x14ac:dyDescent="0.25">
      <c r="A128" s="297" t="s">
        <v>374</v>
      </c>
      <c r="B128" s="220" t="s">
        <v>171</v>
      </c>
      <c r="C128" s="342">
        <v>0.15</v>
      </c>
      <c r="D128" s="342">
        <v>0.4</v>
      </c>
      <c r="E128" s="342">
        <v>0.35</v>
      </c>
      <c r="F128" s="342">
        <v>0.1</v>
      </c>
      <c r="G128" s="342">
        <v>0</v>
      </c>
    </row>
    <row r="129" spans="1:7" x14ac:dyDescent="0.25">
      <c r="A129" s="291"/>
      <c r="B129" s="220" t="s">
        <v>110</v>
      </c>
      <c r="C129" s="342">
        <v>0.41699999999999998</v>
      </c>
      <c r="D129" s="342">
        <v>0.41699999999999998</v>
      </c>
      <c r="E129" s="342">
        <v>8.3000000000000004E-2</v>
      </c>
      <c r="F129" s="342">
        <v>8.3000000000000004E-2</v>
      </c>
      <c r="G129" s="342">
        <v>0</v>
      </c>
    </row>
    <row r="130" spans="1:7" x14ac:dyDescent="0.25">
      <c r="A130" s="291"/>
      <c r="B130" s="220" t="s">
        <v>180</v>
      </c>
      <c r="C130" s="342">
        <v>0.10299999999999999</v>
      </c>
      <c r="D130" s="342">
        <v>0.27600000000000002</v>
      </c>
      <c r="E130" s="342">
        <v>0.34499999999999997</v>
      </c>
      <c r="F130" s="342">
        <v>0.24099999999999999</v>
      </c>
      <c r="G130" s="342">
        <v>3.4000000000000002E-2</v>
      </c>
    </row>
    <row r="131" spans="1:7" x14ac:dyDescent="0.25">
      <c r="A131" s="291"/>
      <c r="B131" s="220" t="s">
        <v>195</v>
      </c>
      <c r="C131" s="342">
        <v>0</v>
      </c>
      <c r="D131" s="342">
        <v>0.41699999999999998</v>
      </c>
      <c r="E131" s="342">
        <v>0.33300000000000002</v>
      </c>
      <c r="F131" s="342">
        <v>0.16700000000000001</v>
      </c>
      <c r="G131" s="342">
        <v>8.3000000000000004E-2</v>
      </c>
    </row>
    <row r="132" spans="1:7" x14ac:dyDescent="0.25">
      <c r="A132" s="291"/>
      <c r="B132" s="220" t="s">
        <v>193</v>
      </c>
      <c r="C132" s="342">
        <v>3.3000000000000002E-2</v>
      </c>
      <c r="D132" s="342">
        <v>0.13300000000000001</v>
      </c>
      <c r="E132" s="342">
        <v>0.33300000000000002</v>
      </c>
      <c r="F132" s="342">
        <v>0.46700000000000003</v>
      </c>
      <c r="G132" s="342">
        <v>3.3000000000000002E-2</v>
      </c>
    </row>
    <row r="133" spans="1:7" x14ac:dyDescent="0.25">
      <c r="A133" s="291"/>
      <c r="B133" s="220" t="s">
        <v>133</v>
      </c>
      <c r="C133" s="342">
        <v>0.2</v>
      </c>
      <c r="D133" s="342">
        <v>0.4</v>
      </c>
      <c r="E133" s="342">
        <v>0.2</v>
      </c>
      <c r="F133" s="342">
        <v>0.2</v>
      </c>
      <c r="G133" s="342">
        <v>0</v>
      </c>
    </row>
    <row r="134" spans="1:7" x14ac:dyDescent="0.25">
      <c r="A134" s="291"/>
      <c r="B134" s="220" t="s">
        <v>89</v>
      </c>
      <c r="C134" s="342">
        <v>0.14299999999999999</v>
      </c>
      <c r="D134" s="342">
        <v>0.42899999999999999</v>
      </c>
      <c r="E134" s="342">
        <v>0.42899999999999999</v>
      </c>
      <c r="F134" s="342">
        <v>0</v>
      </c>
      <c r="G134" s="342">
        <v>0</v>
      </c>
    </row>
    <row r="135" spans="1:7" x14ac:dyDescent="0.25">
      <c r="A135" s="291"/>
      <c r="B135" s="220" t="s">
        <v>140</v>
      </c>
      <c r="C135" s="342">
        <v>0.4</v>
      </c>
      <c r="D135" s="342">
        <v>0.3</v>
      </c>
      <c r="E135" s="342">
        <v>0.2</v>
      </c>
      <c r="F135" s="342">
        <v>0.1</v>
      </c>
      <c r="G135" s="342">
        <v>0</v>
      </c>
    </row>
    <row r="136" spans="1:7" x14ac:dyDescent="0.25">
      <c r="A136" s="291"/>
      <c r="B136" s="220" t="s">
        <v>162</v>
      </c>
      <c r="C136" s="342">
        <v>0</v>
      </c>
      <c r="D136" s="342">
        <v>0.308</v>
      </c>
      <c r="E136" s="342">
        <v>0.46200000000000002</v>
      </c>
      <c r="F136" s="342">
        <v>0.23100000000000001</v>
      </c>
      <c r="G136" s="342">
        <v>0</v>
      </c>
    </row>
    <row r="137" spans="1:7" x14ac:dyDescent="0.25">
      <c r="A137" s="291"/>
      <c r="B137" s="220" t="s">
        <v>187</v>
      </c>
      <c r="C137" s="342">
        <v>6.5000000000000002E-2</v>
      </c>
      <c r="D137" s="342">
        <v>0.22600000000000001</v>
      </c>
      <c r="E137" s="342">
        <v>0.25800000000000001</v>
      </c>
      <c r="F137" s="342">
        <v>0.41899999999999998</v>
      </c>
      <c r="G137" s="342">
        <v>3.2000000000000001E-2</v>
      </c>
    </row>
    <row r="138" spans="1:7" x14ac:dyDescent="0.25">
      <c r="A138" s="291"/>
      <c r="B138" s="220" t="s">
        <v>131</v>
      </c>
      <c r="C138" s="342">
        <v>0</v>
      </c>
      <c r="D138" s="342">
        <v>0.25</v>
      </c>
      <c r="E138" s="342">
        <v>0.5</v>
      </c>
      <c r="F138" s="342">
        <v>0.25</v>
      </c>
      <c r="G138" s="342">
        <v>0</v>
      </c>
    </row>
    <row r="139" spans="1:7" x14ac:dyDescent="0.25">
      <c r="A139" s="291"/>
      <c r="B139" s="220" t="s">
        <v>100</v>
      </c>
      <c r="C139" s="342">
        <v>5.6000000000000001E-2</v>
      </c>
      <c r="D139" s="342">
        <v>0.44400000000000001</v>
      </c>
      <c r="E139" s="342">
        <v>0.33300000000000002</v>
      </c>
      <c r="F139" s="342">
        <v>0.16700000000000001</v>
      </c>
      <c r="G139" s="342">
        <v>0</v>
      </c>
    </row>
    <row r="140" spans="1:7" x14ac:dyDescent="0.25">
      <c r="A140" s="291"/>
      <c r="B140" s="220" t="s">
        <v>83</v>
      </c>
      <c r="C140" s="342">
        <v>0.29199999999999998</v>
      </c>
      <c r="D140" s="342">
        <v>0.45800000000000002</v>
      </c>
      <c r="E140" s="342">
        <v>0.25</v>
      </c>
      <c r="F140" s="342">
        <v>0</v>
      </c>
      <c r="G140" s="342">
        <v>0</v>
      </c>
    </row>
    <row r="141" spans="1:7" x14ac:dyDescent="0.25">
      <c r="A141" s="291"/>
      <c r="B141" s="220" t="s">
        <v>81</v>
      </c>
      <c r="C141" s="342">
        <v>0.36399999999999999</v>
      </c>
      <c r="D141" s="342">
        <v>0.5</v>
      </c>
      <c r="E141" s="342">
        <v>9.0999999999999998E-2</v>
      </c>
      <c r="F141" s="342">
        <v>4.4999999999999998E-2</v>
      </c>
      <c r="G141" s="342">
        <v>0</v>
      </c>
    </row>
    <row r="142" spans="1:7" x14ac:dyDescent="0.25">
      <c r="A142" s="291"/>
      <c r="B142" s="220" t="s">
        <v>182</v>
      </c>
      <c r="C142" s="342">
        <v>0</v>
      </c>
      <c r="D142" s="342">
        <v>0.55600000000000005</v>
      </c>
      <c r="E142" s="342">
        <v>0</v>
      </c>
      <c r="F142" s="342">
        <v>0.44400000000000001</v>
      </c>
      <c r="G142" s="342">
        <v>0</v>
      </c>
    </row>
    <row r="143" spans="1:7" x14ac:dyDescent="0.25">
      <c r="A143" s="291"/>
      <c r="B143" s="220" t="s">
        <v>126</v>
      </c>
      <c r="C143" s="342">
        <v>8.6999999999999994E-2</v>
      </c>
      <c r="D143" s="342">
        <v>0.435</v>
      </c>
      <c r="E143" s="342">
        <v>0.26100000000000001</v>
      </c>
      <c r="F143" s="342">
        <v>0.17399999999999999</v>
      </c>
      <c r="G143" s="342">
        <v>4.2999999999999997E-2</v>
      </c>
    </row>
    <row r="144" spans="1:7" x14ac:dyDescent="0.25">
      <c r="A144" s="291"/>
      <c r="B144" s="220" t="s">
        <v>75</v>
      </c>
      <c r="C144" s="342">
        <v>0.5</v>
      </c>
      <c r="D144" s="342">
        <v>0.27300000000000002</v>
      </c>
      <c r="E144" s="342">
        <v>0.22700000000000001</v>
      </c>
      <c r="F144" s="342">
        <v>0</v>
      </c>
      <c r="G144" s="342">
        <v>0</v>
      </c>
    </row>
    <row r="145" spans="1:7" x14ac:dyDescent="0.25">
      <c r="A145" s="291"/>
      <c r="B145" s="220" t="s">
        <v>152</v>
      </c>
      <c r="C145" s="342">
        <v>0.1</v>
      </c>
      <c r="D145" s="342">
        <v>0.25</v>
      </c>
      <c r="E145" s="342">
        <v>0.3</v>
      </c>
      <c r="F145" s="342">
        <v>0.3</v>
      </c>
      <c r="G145" s="342">
        <v>0.05</v>
      </c>
    </row>
    <row r="146" spans="1:7" x14ac:dyDescent="0.25">
      <c r="A146" s="297" t="s">
        <v>375</v>
      </c>
      <c r="B146" s="220" t="s">
        <v>376</v>
      </c>
      <c r="C146" s="342">
        <v>7.6999999999999999E-2</v>
      </c>
      <c r="D146" s="342">
        <v>0.53800000000000003</v>
      </c>
      <c r="E146" s="342">
        <v>0.308</v>
      </c>
      <c r="F146" s="342">
        <v>7.6999999999999999E-2</v>
      </c>
      <c r="G146" s="342">
        <v>0</v>
      </c>
    </row>
    <row r="147" spans="1:7" x14ac:dyDescent="0.25">
      <c r="A147" s="291"/>
      <c r="B147" s="220" t="s">
        <v>377</v>
      </c>
      <c r="C147" s="342">
        <v>6.3E-2</v>
      </c>
      <c r="D147" s="342">
        <v>0.56299999999999994</v>
      </c>
      <c r="E147" s="342">
        <v>0.375</v>
      </c>
      <c r="F147" s="342">
        <v>0</v>
      </c>
      <c r="G147" s="342">
        <v>0</v>
      </c>
    </row>
    <row r="148" spans="1:7" x14ac:dyDescent="0.25">
      <c r="A148" s="291"/>
      <c r="B148" s="220" t="s">
        <v>378</v>
      </c>
      <c r="C148" s="342">
        <v>0.17399999999999999</v>
      </c>
      <c r="D148" s="342">
        <v>0.435</v>
      </c>
      <c r="E148" s="342">
        <v>0.39100000000000001</v>
      </c>
      <c r="F148" s="342">
        <v>0</v>
      </c>
      <c r="G148" s="342">
        <v>0</v>
      </c>
    </row>
    <row r="149" spans="1:7" x14ac:dyDescent="0.25">
      <c r="A149" s="291"/>
      <c r="B149" s="220" t="s">
        <v>379</v>
      </c>
      <c r="C149" s="342">
        <v>0</v>
      </c>
      <c r="D149" s="342">
        <v>0.46700000000000003</v>
      </c>
      <c r="E149" s="342">
        <v>0.53300000000000003</v>
      </c>
      <c r="F149" s="342">
        <v>0</v>
      </c>
      <c r="G149" s="342">
        <v>0</v>
      </c>
    </row>
    <row r="150" spans="1:7" x14ac:dyDescent="0.25">
      <c r="A150" s="291"/>
      <c r="B150" s="220" t="s">
        <v>380</v>
      </c>
      <c r="C150" s="342">
        <v>6.3E-2</v>
      </c>
      <c r="D150" s="342">
        <v>0.5</v>
      </c>
      <c r="E150" s="342">
        <v>0.375</v>
      </c>
      <c r="F150" s="342">
        <v>6.3E-2</v>
      </c>
      <c r="G150" s="342">
        <v>0</v>
      </c>
    </row>
    <row r="151" spans="1:7" x14ac:dyDescent="0.25">
      <c r="A151" s="291"/>
      <c r="B151" s="220" t="s">
        <v>254</v>
      </c>
      <c r="C151" s="342">
        <v>0</v>
      </c>
      <c r="D151" s="342">
        <v>0.55600000000000005</v>
      </c>
      <c r="E151" s="342">
        <v>0.44400000000000001</v>
      </c>
      <c r="F151" s="342">
        <v>0</v>
      </c>
      <c r="G151" s="342">
        <v>0</v>
      </c>
    </row>
    <row r="152" spans="1:7" x14ac:dyDescent="0.25">
      <c r="A152" s="291"/>
      <c r="B152" s="220" t="s">
        <v>198</v>
      </c>
      <c r="C152" s="342">
        <v>0</v>
      </c>
      <c r="D152" s="342">
        <v>0.214</v>
      </c>
      <c r="E152" s="342">
        <v>0.57099999999999995</v>
      </c>
      <c r="F152" s="342">
        <v>0.14299999999999999</v>
      </c>
      <c r="G152" s="342">
        <v>7.0999999999999994E-2</v>
      </c>
    </row>
    <row r="153" spans="1:7" x14ac:dyDescent="0.25">
      <c r="A153" s="291"/>
      <c r="B153" s="220" t="s">
        <v>399</v>
      </c>
      <c r="C153" s="342">
        <v>5.2999999999999999E-2</v>
      </c>
      <c r="D153" s="342">
        <v>0.316</v>
      </c>
      <c r="E153" s="342">
        <v>0.47399999999999998</v>
      </c>
      <c r="F153" s="342">
        <v>0.158</v>
      </c>
      <c r="G153" s="342">
        <v>0</v>
      </c>
    </row>
    <row r="154" spans="1:7" x14ac:dyDescent="0.25">
      <c r="A154" s="291"/>
      <c r="B154" s="220" t="s">
        <v>400</v>
      </c>
      <c r="C154" s="342">
        <v>0.1</v>
      </c>
      <c r="D154" s="342">
        <v>0.33300000000000002</v>
      </c>
      <c r="E154" s="342">
        <v>0.5</v>
      </c>
      <c r="F154" s="342">
        <v>6.7000000000000004E-2</v>
      </c>
      <c r="G154" s="342">
        <v>0</v>
      </c>
    </row>
    <row r="155" spans="1:7" x14ac:dyDescent="0.25">
      <c r="A155" s="291"/>
      <c r="B155" s="220" t="s">
        <v>401</v>
      </c>
      <c r="C155" s="342">
        <v>7.3999999999999996E-2</v>
      </c>
      <c r="D155" s="342">
        <v>0.25900000000000001</v>
      </c>
      <c r="E155" s="342">
        <v>0.51900000000000002</v>
      </c>
      <c r="F155" s="342">
        <v>0.14799999999999999</v>
      </c>
      <c r="G155" s="342">
        <v>0</v>
      </c>
    </row>
    <row r="156" spans="1:7" x14ac:dyDescent="0.25">
      <c r="A156" s="291"/>
      <c r="B156" s="220" t="s">
        <v>72</v>
      </c>
      <c r="C156" s="342">
        <v>0.23499999999999999</v>
      </c>
      <c r="D156" s="342">
        <v>0.47099999999999997</v>
      </c>
      <c r="E156" s="342">
        <v>0.29399999999999998</v>
      </c>
      <c r="F156" s="342">
        <v>0</v>
      </c>
      <c r="G156" s="342">
        <v>0</v>
      </c>
    </row>
    <row r="157" spans="1:7" x14ac:dyDescent="0.25">
      <c r="A157" s="291"/>
      <c r="B157" s="220" t="s">
        <v>113</v>
      </c>
      <c r="C157" s="342">
        <v>0.114</v>
      </c>
      <c r="D157" s="342">
        <v>0.34100000000000003</v>
      </c>
      <c r="E157" s="342">
        <v>0.45500000000000002</v>
      </c>
      <c r="F157" s="342">
        <v>6.8000000000000005E-2</v>
      </c>
      <c r="G157" s="342">
        <v>2.3E-2</v>
      </c>
    </row>
    <row r="158" spans="1:7" x14ac:dyDescent="0.25">
      <c r="A158" s="291"/>
      <c r="B158" s="220" t="s">
        <v>197</v>
      </c>
      <c r="C158" s="342">
        <v>0</v>
      </c>
      <c r="D158" s="342">
        <v>0.4</v>
      </c>
      <c r="E158" s="342">
        <v>0.33300000000000002</v>
      </c>
      <c r="F158" s="342">
        <v>0.26700000000000002</v>
      </c>
      <c r="G158" s="342">
        <v>0</v>
      </c>
    </row>
    <row r="159" spans="1:7" x14ac:dyDescent="0.25">
      <c r="A159" s="291"/>
      <c r="B159" s="220" t="s">
        <v>74</v>
      </c>
      <c r="C159" s="342">
        <v>0</v>
      </c>
      <c r="D159" s="342">
        <v>0.6</v>
      </c>
      <c r="E159" s="342">
        <v>0.2</v>
      </c>
      <c r="F159" s="342">
        <v>0.2</v>
      </c>
      <c r="G159" s="342">
        <v>0</v>
      </c>
    </row>
    <row r="160" spans="1:7" x14ac:dyDescent="0.25">
      <c r="A160" s="291"/>
      <c r="B160" s="220" t="s">
        <v>175</v>
      </c>
      <c r="C160" s="342">
        <v>0</v>
      </c>
      <c r="D160" s="342">
        <v>0.3</v>
      </c>
      <c r="E160" s="342">
        <v>0.4</v>
      </c>
      <c r="F160" s="342">
        <v>0.3</v>
      </c>
      <c r="G160" s="342">
        <v>0</v>
      </c>
    </row>
    <row r="161" spans="1:7" x14ac:dyDescent="0.25">
      <c r="A161" s="291"/>
      <c r="B161" s="220" t="s">
        <v>98</v>
      </c>
      <c r="C161" s="342">
        <v>0</v>
      </c>
      <c r="D161" s="342">
        <v>0.27300000000000002</v>
      </c>
      <c r="E161" s="342">
        <v>0.45500000000000002</v>
      </c>
      <c r="F161" s="342">
        <v>0.27300000000000002</v>
      </c>
      <c r="G161" s="342">
        <v>0</v>
      </c>
    </row>
    <row r="162" spans="1:7" x14ac:dyDescent="0.25">
      <c r="A162" s="291"/>
      <c r="B162" s="289" t="s">
        <v>173</v>
      </c>
      <c r="C162" s="342">
        <v>3.4000000000000002E-2</v>
      </c>
      <c r="D162" s="342">
        <v>0.379</v>
      </c>
      <c r="E162" s="342">
        <v>0.44800000000000001</v>
      </c>
      <c r="F162" s="342">
        <v>0.10299999999999999</v>
      </c>
      <c r="G162" s="342">
        <v>3.4000000000000002E-2</v>
      </c>
    </row>
    <row r="163" spans="1:7" x14ac:dyDescent="0.25">
      <c r="A163" s="291"/>
      <c r="B163" s="220" t="s">
        <v>123</v>
      </c>
      <c r="C163" s="342">
        <v>0</v>
      </c>
      <c r="D163" s="342">
        <v>0.48299999999999998</v>
      </c>
      <c r="E163" s="342">
        <v>0.20699999999999999</v>
      </c>
      <c r="F163" s="342">
        <v>0.27600000000000002</v>
      </c>
      <c r="G163" s="342">
        <v>3.4000000000000002E-2</v>
      </c>
    </row>
    <row r="164" spans="1:7" x14ac:dyDescent="0.25">
      <c r="A164" s="291"/>
      <c r="B164" s="220" t="s">
        <v>87</v>
      </c>
      <c r="C164" s="342">
        <v>0</v>
      </c>
      <c r="D164" s="342">
        <v>0.5</v>
      </c>
      <c r="E164" s="342">
        <v>0.4</v>
      </c>
      <c r="F164" s="342">
        <v>0.1</v>
      </c>
      <c r="G164" s="342">
        <v>0</v>
      </c>
    </row>
    <row r="165" spans="1:7" x14ac:dyDescent="0.25">
      <c r="A165" s="291"/>
      <c r="B165" s="220" t="s">
        <v>92</v>
      </c>
      <c r="C165" s="342">
        <v>0.17399999999999999</v>
      </c>
      <c r="D165" s="342">
        <v>0.52200000000000002</v>
      </c>
      <c r="E165" s="342">
        <v>0.30399999999999999</v>
      </c>
      <c r="F165" s="342">
        <v>0</v>
      </c>
      <c r="G165" s="342">
        <v>0</v>
      </c>
    </row>
    <row r="166" spans="1:7" x14ac:dyDescent="0.25">
      <c r="A166" s="291"/>
      <c r="B166" s="220" t="s">
        <v>68</v>
      </c>
      <c r="C166" s="342">
        <v>0.111</v>
      </c>
      <c r="D166" s="342">
        <v>0.66700000000000004</v>
      </c>
      <c r="E166" s="342">
        <v>0.111</v>
      </c>
      <c r="F166" s="342">
        <v>0.111</v>
      </c>
      <c r="G166" s="342">
        <v>0</v>
      </c>
    </row>
    <row r="167" spans="1:7" x14ac:dyDescent="0.25">
      <c r="A167" s="220"/>
      <c r="B167" s="220" t="s">
        <v>199</v>
      </c>
      <c r="C167" s="342">
        <v>0</v>
      </c>
      <c r="D167" s="342">
        <v>0.19400000000000001</v>
      </c>
      <c r="E167" s="342">
        <v>0.41899999999999998</v>
      </c>
      <c r="F167" s="342">
        <v>0.25800000000000001</v>
      </c>
      <c r="G167" s="342">
        <v>0.129</v>
      </c>
    </row>
    <row r="168" spans="1:7" x14ac:dyDescent="0.25">
      <c r="A168" s="220"/>
      <c r="B168" s="220"/>
      <c r="C168" s="220"/>
      <c r="D168" s="220"/>
      <c r="E168" s="220"/>
      <c r="F168" s="220"/>
      <c r="G168" s="220"/>
    </row>
    <row r="169" spans="1:7" x14ac:dyDescent="0.25">
      <c r="A169" s="220"/>
      <c r="B169" s="220"/>
      <c r="C169" s="220"/>
      <c r="D169" s="220"/>
      <c r="E169" s="220"/>
      <c r="F169" s="220"/>
      <c r="G169" s="220"/>
    </row>
    <row r="170" spans="1:7" x14ac:dyDescent="0.25">
      <c r="A170" s="220"/>
      <c r="B170" s="220"/>
      <c r="C170" s="220"/>
      <c r="D170" s="220"/>
      <c r="E170" s="220"/>
      <c r="F170" s="220"/>
      <c r="G170" s="220"/>
    </row>
    <row r="171" spans="1:7" x14ac:dyDescent="0.25">
      <c r="A171" s="220"/>
      <c r="B171" s="220"/>
      <c r="C171" s="220"/>
      <c r="D171" s="220"/>
      <c r="E171" s="220"/>
      <c r="F171" s="220"/>
      <c r="G171" s="220"/>
    </row>
    <row r="172" spans="1:7" x14ac:dyDescent="0.25">
      <c r="A172" s="220"/>
      <c r="B172" s="220"/>
      <c r="C172" s="220"/>
      <c r="D172" s="220"/>
      <c r="E172" s="220"/>
      <c r="F172" s="220"/>
      <c r="G172" s="220"/>
    </row>
    <row r="173" spans="1:7" x14ac:dyDescent="0.25">
      <c r="A173" s="220"/>
      <c r="B173" s="220"/>
      <c r="C173" s="220"/>
      <c r="D173" s="220"/>
      <c r="E173" s="220"/>
      <c r="F173" s="220"/>
      <c r="G173" s="220"/>
    </row>
    <row r="174" spans="1:7" x14ac:dyDescent="0.25">
      <c r="A174" s="220"/>
      <c r="B174" s="220"/>
      <c r="C174" s="220"/>
      <c r="D174" s="220"/>
      <c r="E174" s="220"/>
      <c r="F174" s="220"/>
      <c r="G174" s="220"/>
    </row>
    <row r="175" spans="1:7" x14ac:dyDescent="0.25">
      <c r="A175" s="220"/>
      <c r="B175" s="220"/>
      <c r="C175" s="220"/>
      <c r="D175" s="220"/>
      <c r="E175" s="220"/>
      <c r="F175" s="220"/>
      <c r="G175" s="220"/>
    </row>
    <row r="176" spans="1:7" x14ac:dyDescent="0.25">
      <c r="A176" s="220"/>
      <c r="B176" s="220"/>
      <c r="C176" s="220"/>
      <c r="D176" s="220"/>
      <c r="E176" s="220"/>
      <c r="F176" s="220"/>
      <c r="G176" s="220"/>
    </row>
    <row r="177" spans="1:7" x14ac:dyDescent="0.25">
      <c r="A177" s="220"/>
      <c r="B177" s="220"/>
      <c r="C177" s="220"/>
      <c r="D177" s="220"/>
      <c r="E177" s="220"/>
      <c r="F177" s="220"/>
      <c r="G177" s="220"/>
    </row>
    <row r="178" spans="1:7" x14ac:dyDescent="0.25">
      <c r="A178" s="220"/>
      <c r="B178" s="220"/>
      <c r="C178" s="220"/>
      <c r="D178" s="220"/>
      <c r="E178" s="220"/>
      <c r="F178" s="220"/>
      <c r="G178" s="220"/>
    </row>
    <row r="179" spans="1:7" x14ac:dyDescent="0.25">
      <c r="A179" s="220"/>
      <c r="B179" s="220"/>
      <c r="C179" s="220"/>
      <c r="D179" s="220"/>
      <c r="E179" s="220"/>
      <c r="F179" s="220"/>
      <c r="G179" s="220"/>
    </row>
    <row r="180" spans="1:7" x14ac:dyDescent="0.25">
      <c r="A180" s="220"/>
      <c r="B180" s="220"/>
      <c r="C180" s="220"/>
      <c r="D180" s="220"/>
      <c r="E180" s="220"/>
      <c r="F180" s="220"/>
      <c r="G180" s="220"/>
    </row>
    <row r="181" spans="1:7" x14ac:dyDescent="0.25">
      <c r="A181" s="220"/>
      <c r="B181" s="220"/>
      <c r="C181" s="220"/>
      <c r="D181" s="220"/>
      <c r="E181" s="220"/>
      <c r="F181" s="220"/>
      <c r="G181" s="220"/>
    </row>
    <row r="182" spans="1:7" x14ac:dyDescent="0.25">
      <c r="A182" s="220"/>
      <c r="B182" s="220"/>
      <c r="C182" s="220"/>
      <c r="D182" s="220"/>
      <c r="E182" s="220"/>
      <c r="F182" s="220"/>
      <c r="G182" s="220"/>
    </row>
    <row r="183" spans="1:7" x14ac:dyDescent="0.25">
      <c r="A183" s="220"/>
      <c r="B183" s="220"/>
      <c r="C183" s="220"/>
      <c r="D183" s="220"/>
      <c r="E183" s="220"/>
      <c r="F183" s="220"/>
      <c r="G183" s="220"/>
    </row>
    <row r="184" spans="1:7" x14ac:dyDescent="0.25">
      <c r="A184" s="220"/>
      <c r="B184" s="220"/>
      <c r="C184" s="220"/>
      <c r="D184" s="220"/>
      <c r="E184" s="220"/>
      <c r="F184" s="220"/>
      <c r="G184" s="220"/>
    </row>
    <row r="185" spans="1:7" x14ac:dyDescent="0.25">
      <c r="A185" s="220"/>
      <c r="B185" s="220"/>
      <c r="C185" s="220"/>
      <c r="D185" s="220"/>
      <c r="E185" s="220"/>
      <c r="F185" s="220"/>
      <c r="G185" s="220"/>
    </row>
    <row r="186" spans="1:7" x14ac:dyDescent="0.25">
      <c r="A186" s="220"/>
      <c r="B186" s="220"/>
      <c r="C186" s="220"/>
      <c r="D186" s="220"/>
      <c r="E186" s="220"/>
      <c r="F186" s="220"/>
      <c r="G186" s="220"/>
    </row>
    <row r="187" spans="1:7" x14ac:dyDescent="0.25">
      <c r="A187" s="220"/>
      <c r="B187" s="220"/>
      <c r="C187" s="220"/>
      <c r="D187" s="220"/>
      <c r="E187" s="220"/>
      <c r="F187" s="220"/>
      <c r="G187" s="220"/>
    </row>
    <row r="188" spans="1:7" x14ac:dyDescent="0.25">
      <c r="A188" s="220"/>
      <c r="B188" s="220"/>
      <c r="C188" s="220"/>
      <c r="D188" s="220"/>
      <c r="E188" s="220"/>
      <c r="F188" s="220"/>
      <c r="G188" s="220"/>
    </row>
    <row r="189" spans="1:7" x14ac:dyDescent="0.25">
      <c r="A189" s="220"/>
      <c r="B189" s="220"/>
      <c r="C189" s="220"/>
      <c r="D189" s="220"/>
      <c r="E189" s="220"/>
      <c r="F189" s="220"/>
      <c r="G189" s="220"/>
    </row>
    <row r="190" spans="1:7" x14ac:dyDescent="0.25">
      <c r="A190" s="220"/>
      <c r="B190" s="220"/>
      <c r="C190" s="220"/>
      <c r="D190" s="220"/>
      <c r="E190" s="220"/>
      <c r="F190" s="220"/>
      <c r="G190" s="220"/>
    </row>
    <row r="191" spans="1:7" x14ac:dyDescent="0.25">
      <c r="A191" s="220"/>
      <c r="B191" s="220"/>
      <c r="C191" s="220"/>
      <c r="D191" s="220"/>
      <c r="E191" s="220"/>
      <c r="F191" s="220"/>
      <c r="G191" s="220"/>
    </row>
    <row r="192" spans="1:7" x14ac:dyDescent="0.25">
      <c r="A192" s="220"/>
      <c r="B192" s="220"/>
      <c r="C192" s="220"/>
      <c r="D192" s="220"/>
      <c r="E192" s="220"/>
      <c r="F192" s="220"/>
      <c r="G192" s="220"/>
    </row>
    <row r="193" spans="1:7" x14ac:dyDescent="0.25">
      <c r="A193" s="220"/>
      <c r="B193" s="220"/>
      <c r="C193" s="220"/>
      <c r="D193" s="220"/>
      <c r="E193" s="220"/>
      <c r="F193" s="220"/>
      <c r="G193" s="220"/>
    </row>
    <row r="194" spans="1:7" x14ac:dyDescent="0.25">
      <c r="A194" s="220"/>
      <c r="B194" s="220"/>
      <c r="C194" s="220"/>
      <c r="D194" s="220"/>
      <c r="E194" s="220"/>
      <c r="F194" s="220"/>
      <c r="G194" s="220"/>
    </row>
    <row r="195" spans="1:7" x14ac:dyDescent="0.25">
      <c r="A195" s="220"/>
      <c r="B195" s="220"/>
      <c r="C195" s="220"/>
      <c r="D195" s="220"/>
      <c r="E195" s="220"/>
      <c r="F195" s="220"/>
      <c r="G195" s="220"/>
    </row>
    <row r="196" spans="1:7" x14ac:dyDescent="0.25">
      <c r="A196" s="220"/>
      <c r="B196" s="220"/>
      <c r="C196" s="220"/>
      <c r="D196" s="220"/>
      <c r="E196" s="220"/>
      <c r="F196" s="220"/>
      <c r="G196" s="220"/>
    </row>
    <row r="197" spans="1:7" x14ac:dyDescent="0.25">
      <c r="A197" s="220"/>
      <c r="B197" s="220"/>
      <c r="C197" s="220"/>
      <c r="D197" s="220"/>
      <c r="E197" s="220"/>
      <c r="F197" s="220"/>
      <c r="G197" s="220"/>
    </row>
    <row r="198" spans="1:7" x14ac:dyDescent="0.25">
      <c r="A198" s="220"/>
      <c r="B198" s="220"/>
      <c r="C198" s="220"/>
      <c r="D198" s="220"/>
      <c r="E198" s="220"/>
      <c r="F198" s="220"/>
      <c r="G198" s="220"/>
    </row>
    <row r="199" spans="1:7" x14ac:dyDescent="0.25">
      <c r="A199" s="220"/>
      <c r="B199" s="220"/>
      <c r="C199" s="220"/>
      <c r="D199" s="220"/>
      <c r="E199" s="220"/>
      <c r="F199" s="220"/>
      <c r="G199" s="220"/>
    </row>
    <row r="200" spans="1:7" x14ac:dyDescent="0.25">
      <c r="A200" s="220"/>
      <c r="B200" s="220"/>
      <c r="C200" s="220"/>
      <c r="D200" s="220"/>
      <c r="E200" s="220"/>
      <c r="F200" s="220"/>
      <c r="G200" s="220"/>
    </row>
    <row r="201" spans="1:7" x14ac:dyDescent="0.25">
      <c r="A201" s="220"/>
      <c r="B201" s="220"/>
      <c r="C201" s="220"/>
      <c r="D201" s="220"/>
      <c r="E201" s="220"/>
      <c r="F201" s="220"/>
      <c r="G201" s="220"/>
    </row>
    <row r="202" spans="1:7" x14ac:dyDescent="0.25">
      <c r="A202" s="220"/>
      <c r="B202" s="220"/>
      <c r="C202" s="220"/>
      <c r="D202" s="220"/>
      <c r="E202" s="220"/>
      <c r="F202" s="220"/>
      <c r="G202" s="220"/>
    </row>
    <row r="203" spans="1:7" x14ac:dyDescent="0.25">
      <c r="A203" s="220"/>
      <c r="B203" s="220"/>
      <c r="C203" s="220"/>
      <c r="D203" s="220"/>
      <c r="E203" s="220"/>
      <c r="F203" s="220"/>
      <c r="G203" s="220"/>
    </row>
    <row r="204" spans="1:7" x14ac:dyDescent="0.25">
      <c r="A204" s="220"/>
      <c r="B204" s="220"/>
      <c r="C204" s="220"/>
      <c r="D204" s="220"/>
      <c r="E204" s="220"/>
      <c r="F204" s="220"/>
      <c r="G204" s="220"/>
    </row>
    <row r="205" spans="1:7" x14ac:dyDescent="0.25">
      <c r="A205" s="220"/>
      <c r="B205" s="220"/>
      <c r="C205" s="220"/>
      <c r="D205" s="220"/>
      <c r="E205" s="220"/>
      <c r="F205" s="220"/>
      <c r="G205" s="220"/>
    </row>
    <row r="206" spans="1:7" x14ac:dyDescent="0.25">
      <c r="A206" s="220"/>
      <c r="B206" s="220"/>
      <c r="C206" s="220"/>
      <c r="D206" s="220"/>
      <c r="E206" s="220"/>
      <c r="F206" s="220"/>
      <c r="G206" s="220"/>
    </row>
    <row r="207" spans="1:7" x14ac:dyDescent="0.25">
      <c r="A207" s="220"/>
      <c r="B207" s="220"/>
      <c r="C207" s="220"/>
      <c r="D207" s="220"/>
      <c r="E207" s="220"/>
      <c r="F207" s="220"/>
      <c r="G207" s="220"/>
    </row>
    <row r="208" spans="1:7" x14ac:dyDescent="0.25">
      <c r="A208" s="220"/>
      <c r="B208" s="220"/>
      <c r="C208" s="220"/>
      <c r="D208" s="220"/>
      <c r="E208" s="220"/>
      <c r="F208" s="220"/>
      <c r="G208" s="220"/>
    </row>
    <row r="209" spans="1:7" x14ac:dyDescent="0.25">
      <c r="A209" s="220"/>
      <c r="B209" s="220"/>
      <c r="C209" s="220"/>
      <c r="D209" s="220"/>
      <c r="E209" s="220"/>
      <c r="F209" s="220"/>
      <c r="G209" s="220"/>
    </row>
    <row r="210" spans="1:7" x14ac:dyDescent="0.25">
      <c r="A210" s="220"/>
      <c r="B210" s="220"/>
      <c r="C210" s="220"/>
      <c r="D210" s="220"/>
      <c r="E210" s="220"/>
      <c r="F210" s="220"/>
      <c r="G210" s="220"/>
    </row>
    <row r="211" spans="1:7" x14ac:dyDescent="0.25">
      <c r="A211" s="220"/>
      <c r="B211" s="220"/>
      <c r="C211" s="220"/>
      <c r="D211" s="220"/>
      <c r="E211" s="220"/>
      <c r="F211" s="220"/>
      <c r="G211" s="220"/>
    </row>
    <row r="212" spans="1:7" x14ac:dyDescent="0.25">
      <c r="A212" s="220"/>
      <c r="B212" s="220"/>
      <c r="C212" s="220"/>
      <c r="D212" s="220"/>
      <c r="E212" s="220"/>
      <c r="F212" s="220"/>
      <c r="G212" s="220"/>
    </row>
    <row r="213" spans="1:7" x14ac:dyDescent="0.25">
      <c r="A213" s="220"/>
      <c r="B213" s="220"/>
      <c r="C213" s="220"/>
      <c r="D213" s="220"/>
      <c r="E213" s="220"/>
      <c r="F213" s="220"/>
      <c r="G213" s="220"/>
    </row>
    <row r="214" spans="1:7" x14ac:dyDescent="0.25">
      <c r="A214" s="220"/>
      <c r="B214" s="220"/>
      <c r="C214" s="220"/>
      <c r="D214" s="220"/>
      <c r="E214" s="220"/>
      <c r="F214" s="220"/>
      <c r="G214" s="220"/>
    </row>
    <row r="215" spans="1:7" x14ac:dyDescent="0.25">
      <c r="A215" s="220"/>
      <c r="B215" s="220"/>
      <c r="C215" s="220"/>
      <c r="D215" s="220"/>
      <c r="E215" s="220"/>
      <c r="F215" s="220"/>
      <c r="G215" s="220"/>
    </row>
    <row r="216" spans="1:7" x14ac:dyDescent="0.25">
      <c r="A216" s="220"/>
      <c r="B216" s="220"/>
      <c r="C216" s="220"/>
      <c r="D216" s="220"/>
      <c r="E216" s="220"/>
      <c r="F216" s="220"/>
      <c r="G216" s="220"/>
    </row>
    <row r="217" spans="1:7" x14ac:dyDescent="0.25">
      <c r="A217" s="220"/>
      <c r="B217" s="220"/>
      <c r="C217" s="220"/>
      <c r="D217" s="220"/>
      <c r="E217" s="220"/>
      <c r="F217" s="220"/>
      <c r="G217" s="220"/>
    </row>
    <row r="218" spans="1:7" x14ac:dyDescent="0.25">
      <c r="A218" s="220"/>
      <c r="B218" s="220"/>
      <c r="C218" s="220"/>
      <c r="D218" s="220"/>
      <c r="E218" s="220"/>
      <c r="F218" s="220"/>
      <c r="G218" s="220"/>
    </row>
    <row r="219" spans="1:7" x14ac:dyDescent="0.25">
      <c r="A219" s="220"/>
      <c r="B219" s="220"/>
      <c r="C219" s="220"/>
      <c r="D219" s="220"/>
      <c r="E219" s="220"/>
      <c r="F219" s="220"/>
      <c r="G219" s="220"/>
    </row>
    <row r="220" spans="1:7" x14ac:dyDescent="0.25">
      <c r="A220" s="220"/>
      <c r="B220" s="220"/>
      <c r="C220" s="220"/>
      <c r="D220" s="220"/>
      <c r="E220" s="220"/>
      <c r="F220" s="220"/>
      <c r="G220" s="220"/>
    </row>
    <row r="221" spans="1:7" x14ac:dyDescent="0.25">
      <c r="A221" s="220"/>
      <c r="B221" s="220"/>
      <c r="C221" s="220"/>
      <c r="D221" s="220"/>
      <c r="E221" s="220"/>
      <c r="F221" s="220"/>
      <c r="G221" s="220"/>
    </row>
    <row r="222" spans="1:7" x14ac:dyDescent="0.25">
      <c r="A222" s="220"/>
      <c r="B222" s="220"/>
      <c r="C222" s="220"/>
      <c r="D222" s="220"/>
      <c r="E222" s="220"/>
      <c r="F222" s="220"/>
      <c r="G222" s="220"/>
    </row>
    <row r="223" spans="1:7" x14ac:dyDescent="0.25">
      <c r="A223" s="220"/>
      <c r="B223" s="220"/>
      <c r="C223" s="220"/>
      <c r="D223" s="220"/>
      <c r="E223" s="220"/>
      <c r="F223" s="220"/>
      <c r="G223" s="220"/>
    </row>
    <row r="224" spans="1:7" x14ac:dyDescent="0.25">
      <c r="A224" s="220"/>
      <c r="B224" s="220"/>
      <c r="C224" s="220"/>
      <c r="D224" s="220"/>
      <c r="E224" s="220"/>
      <c r="F224" s="220"/>
      <c r="G224" s="220"/>
    </row>
    <row r="225" spans="1:7" x14ac:dyDescent="0.25">
      <c r="A225" s="220"/>
      <c r="B225" s="220"/>
      <c r="C225" s="220"/>
      <c r="D225" s="220"/>
      <c r="E225" s="220"/>
      <c r="F225" s="220"/>
      <c r="G225" s="220"/>
    </row>
    <row r="226" spans="1:7" x14ac:dyDescent="0.25">
      <c r="A226" s="220"/>
      <c r="B226" s="220"/>
      <c r="C226" s="220"/>
      <c r="D226" s="220"/>
      <c r="E226" s="220"/>
      <c r="F226" s="220"/>
      <c r="G226" s="220"/>
    </row>
    <row r="227" spans="1:7" x14ac:dyDescent="0.25">
      <c r="A227" s="220"/>
      <c r="B227" s="220"/>
      <c r="C227" s="220"/>
      <c r="D227" s="220"/>
      <c r="E227" s="220"/>
      <c r="F227" s="220"/>
      <c r="G227" s="220"/>
    </row>
    <row r="228" spans="1:7" x14ac:dyDescent="0.25">
      <c r="A228" s="220"/>
      <c r="B228" s="220"/>
      <c r="C228" s="220"/>
      <c r="D228" s="220"/>
      <c r="E228" s="220"/>
      <c r="F228" s="220"/>
      <c r="G228" s="220"/>
    </row>
    <row r="229" spans="1:7" x14ac:dyDescent="0.25">
      <c r="A229" s="220"/>
      <c r="B229" s="220"/>
      <c r="C229" s="220"/>
      <c r="D229" s="220"/>
      <c r="E229" s="220"/>
      <c r="F229" s="220"/>
      <c r="G229" s="220"/>
    </row>
    <row r="230" spans="1:7" x14ac:dyDescent="0.25">
      <c r="A230" s="220"/>
      <c r="B230" s="220"/>
      <c r="C230" s="220"/>
      <c r="D230" s="220"/>
      <c r="E230" s="220"/>
      <c r="F230" s="220"/>
      <c r="G230" s="220"/>
    </row>
    <row r="231" spans="1:7" x14ac:dyDescent="0.25">
      <c r="A231" s="220"/>
      <c r="B231" s="220"/>
      <c r="C231" s="220"/>
      <c r="D231" s="220"/>
      <c r="E231" s="220"/>
      <c r="F231" s="220"/>
      <c r="G231" s="220"/>
    </row>
    <row r="232" spans="1:7" x14ac:dyDescent="0.25">
      <c r="A232" s="220"/>
      <c r="B232" s="220"/>
      <c r="C232" s="220"/>
      <c r="D232" s="220"/>
      <c r="E232" s="220"/>
      <c r="F232" s="220"/>
      <c r="G232" s="220"/>
    </row>
    <row r="233" spans="1:7" x14ac:dyDescent="0.25">
      <c r="A233" s="220"/>
      <c r="B233" s="220"/>
      <c r="C233" s="220"/>
      <c r="D233" s="220"/>
      <c r="E233" s="220"/>
      <c r="F233" s="220"/>
      <c r="G233" s="220"/>
    </row>
    <row r="234" spans="1:7" x14ac:dyDescent="0.25">
      <c r="A234" s="220"/>
      <c r="B234" s="220"/>
      <c r="C234" s="220"/>
      <c r="D234" s="220"/>
      <c r="E234" s="220"/>
      <c r="F234" s="220"/>
      <c r="G234" s="220"/>
    </row>
    <row r="235" spans="1:7" x14ac:dyDescent="0.25">
      <c r="A235" s="220"/>
      <c r="B235" s="220"/>
      <c r="C235" s="220"/>
      <c r="D235" s="220"/>
      <c r="E235" s="220"/>
      <c r="F235" s="220"/>
      <c r="G235" s="220"/>
    </row>
    <row r="236" spans="1:7" x14ac:dyDescent="0.25">
      <c r="A236" s="220"/>
      <c r="B236" s="220"/>
      <c r="C236" s="220"/>
      <c r="D236" s="220"/>
      <c r="E236" s="220"/>
      <c r="F236" s="220"/>
      <c r="G236" s="220"/>
    </row>
    <row r="237" spans="1:7" x14ac:dyDescent="0.25">
      <c r="A237" s="220"/>
      <c r="B237" s="220"/>
      <c r="C237" s="220"/>
      <c r="D237" s="220"/>
      <c r="E237" s="220"/>
      <c r="F237" s="220"/>
      <c r="G237" s="220"/>
    </row>
    <row r="238" spans="1:7" x14ac:dyDescent="0.25">
      <c r="A238" s="220"/>
      <c r="B238" s="220"/>
      <c r="C238" s="220"/>
      <c r="D238" s="220"/>
      <c r="E238" s="220"/>
      <c r="F238" s="220"/>
      <c r="G238" s="220"/>
    </row>
    <row r="239" spans="1:7" x14ac:dyDescent="0.25">
      <c r="A239" s="220"/>
      <c r="B239" s="220"/>
      <c r="C239" s="220"/>
      <c r="D239" s="220"/>
      <c r="E239" s="220"/>
      <c r="F239" s="220"/>
      <c r="G239" s="220"/>
    </row>
    <row r="240" spans="1:7" x14ac:dyDescent="0.25">
      <c r="A240" s="220"/>
      <c r="B240" s="220"/>
      <c r="C240" s="220"/>
      <c r="D240" s="220"/>
      <c r="E240" s="220"/>
      <c r="F240" s="220"/>
      <c r="G240" s="220"/>
    </row>
    <row r="241" spans="1:7" x14ac:dyDescent="0.25">
      <c r="A241" s="220"/>
      <c r="B241" s="220"/>
      <c r="C241" s="220"/>
      <c r="D241" s="220"/>
      <c r="E241" s="220"/>
      <c r="F241" s="220"/>
      <c r="G241" s="220"/>
    </row>
    <row r="242" spans="1:7" x14ac:dyDescent="0.25">
      <c r="A242" s="220"/>
      <c r="B242" s="220"/>
      <c r="C242" s="220"/>
      <c r="D242" s="220"/>
      <c r="E242" s="220"/>
      <c r="F242" s="220"/>
      <c r="G242" s="220"/>
    </row>
    <row r="243" spans="1:7" x14ac:dyDescent="0.25">
      <c r="A243" s="220"/>
      <c r="B243" s="220"/>
      <c r="C243" s="220"/>
      <c r="D243" s="220"/>
      <c r="E243" s="220"/>
      <c r="F243" s="220"/>
      <c r="G243" s="220"/>
    </row>
    <row r="244" spans="1:7" x14ac:dyDescent="0.25">
      <c r="A244" s="220"/>
      <c r="B244" s="220"/>
      <c r="C244" s="220"/>
      <c r="D244" s="220"/>
      <c r="E244" s="220"/>
      <c r="F244" s="220"/>
      <c r="G244" s="220"/>
    </row>
    <row r="245" spans="1:7" x14ac:dyDescent="0.25">
      <c r="A245" s="220"/>
      <c r="B245" s="220"/>
      <c r="C245" s="220"/>
      <c r="D245" s="220"/>
      <c r="E245" s="220"/>
      <c r="F245" s="220"/>
      <c r="G245" s="220"/>
    </row>
    <row r="246" spans="1:7" x14ac:dyDescent="0.25">
      <c r="B246" s="220"/>
    </row>
  </sheetData>
  <hyperlinks>
    <hyperlink ref="A1" location="'List of Figs &amp; Tables'!A1" display="Link to Index"/>
  </hyperlink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
  <sheetViews>
    <sheetView workbookViewId="0">
      <selection activeCell="H26" sqref="H26"/>
    </sheetView>
  </sheetViews>
  <sheetFormatPr defaultRowHeight="15" x14ac:dyDescent="0.25"/>
  <sheetData>
    <row r="1" spans="1:7" x14ac:dyDescent="0.25">
      <c r="A1" s="89" t="s">
        <v>278</v>
      </c>
    </row>
    <row r="4" spans="1:7" x14ac:dyDescent="0.25">
      <c r="A4" s="228"/>
      <c r="B4" s="234" t="s">
        <v>470</v>
      </c>
      <c r="D4" s="228"/>
      <c r="E4" s="228"/>
      <c r="F4" s="228"/>
      <c r="G4" s="228"/>
    </row>
    <row r="5" spans="1:7" ht="15.75" thickBot="1" x14ac:dyDescent="0.3">
      <c r="A5" s="228"/>
      <c r="B5" s="228"/>
      <c r="C5" s="228"/>
      <c r="D5" s="228"/>
      <c r="E5" s="228"/>
      <c r="F5" s="228"/>
      <c r="G5" s="228"/>
    </row>
    <row r="6" spans="1:7" x14ac:dyDescent="0.25">
      <c r="A6" s="228"/>
      <c r="B6" s="235" t="s">
        <v>324</v>
      </c>
      <c r="C6" s="236"/>
      <c r="D6" s="236"/>
      <c r="E6" s="235" t="s">
        <v>325</v>
      </c>
      <c r="F6" s="236"/>
      <c r="G6" s="236"/>
    </row>
    <row r="7" spans="1:7" x14ac:dyDescent="0.25">
      <c r="A7" s="228"/>
      <c r="B7" s="231" t="s">
        <v>326</v>
      </c>
      <c r="C7" s="230"/>
      <c r="D7" s="230"/>
      <c r="E7" s="231" t="s">
        <v>327</v>
      </c>
      <c r="F7" s="230"/>
      <c r="G7" s="230"/>
    </row>
    <row r="8" spans="1:7" x14ac:dyDescent="0.25">
      <c r="A8" s="228"/>
      <c r="B8" s="230"/>
      <c r="C8" s="231" t="s">
        <v>328</v>
      </c>
      <c r="D8" s="230"/>
      <c r="E8" s="231"/>
      <c r="F8" s="230"/>
      <c r="G8" s="230"/>
    </row>
    <row r="9" spans="1:7" x14ac:dyDescent="0.25">
      <c r="A9" s="228"/>
      <c r="B9" s="230"/>
      <c r="C9" s="230"/>
      <c r="D9" s="230"/>
      <c r="E9" s="231"/>
      <c r="F9" s="230"/>
      <c r="G9" s="230"/>
    </row>
    <row r="10" spans="1:7" ht="15.75" thickBot="1" x14ac:dyDescent="0.3">
      <c r="A10" s="228"/>
      <c r="B10" s="230"/>
      <c r="C10" s="230"/>
      <c r="D10" s="231"/>
      <c r="E10" s="230"/>
      <c r="F10" s="230"/>
      <c r="G10" s="230"/>
    </row>
    <row r="11" spans="1:7" ht="15.75" thickBot="1" x14ac:dyDescent="0.3">
      <c r="A11" s="26"/>
      <c r="B11" s="232" t="s">
        <v>329</v>
      </c>
      <c r="C11" s="233">
        <v>1</v>
      </c>
      <c r="D11" s="233">
        <v>2</v>
      </c>
      <c r="E11" s="233">
        <v>3</v>
      </c>
      <c r="F11" s="233">
        <v>4</v>
      </c>
      <c r="G11" s="233">
        <v>5</v>
      </c>
    </row>
    <row r="12" spans="1:7" x14ac:dyDescent="0.25">
      <c r="A12" s="291" t="s">
        <v>330</v>
      </c>
      <c r="B12" s="228" t="s">
        <v>216</v>
      </c>
      <c r="C12" s="342">
        <v>0.69599999999999995</v>
      </c>
      <c r="D12" s="342">
        <v>0.26100000000000001</v>
      </c>
      <c r="E12" s="342">
        <v>3.3000000000000002E-2</v>
      </c>
      <c r="F12" s="342">
        <v>1.0999999999999999E-2</v>
      </c>
      <c r="G12" s="342">
        <v>0</v>
      </c>
    </row>
    <row r="13" spans="1:7" x14ac:dyDescent="0.25">
      <c r="A13" s="291"/>
      <c r="B13" s="228" t="s">
        <v>225</v>
      </c>
      <c r="C13" s="342">
        <v>0.6</v>
      </c>
      <c r="D13" s="342">
        <v>0.34</v>
      </c>
      <c r="E13" s="342">
        <v>0.04</v>
      </c>
      <c r="F13" s="342">
        <v>0.02</v>
      </c>
      <c r="G13" s="342">
        <v>0</v>
      </c>
    </row>
    <row r="14" spans="1:7" x14ac:dyDescent="0.25">
      <c r="A14" s="291"/>
      <c r="B14" s="228" t="s">
        <v>263</v>
      </c>
      <c r="C14" s="342">
        <v>0.63600000000000001</v>
      </c>
      <c r="D14" s="342">
        <v>0.27300000000000002</v>
      </c>
      <c r="E14" s="342">
        <v>9.0999999999999998E-2</v>
      </c>
      <c r="F14" s="342">
        <v>0</v>
      </c>
      <c r="G14" s="342">
        <v>0</v>
      </c>
    </row>
    <row r="15" spans="1:7" x14ac:dyDescent="0.25">
      <c r="A15" s="291"/>
      <c r="B15" s="228" t="s">
        <v>331</v>
      </c>
      <c r="C15" s="342">
        <v>0.46700000000000003</v>
      </c>
      <c r="D15" s="342">
        <v>0.33300000000000002</v>
      </c>
      <c r="E15" s="342">
        <v>0.13300000000000001</v>
      </c>
      <c r="F15" s="342">
        <v>6.7000000000000004E-2</v>
      </c>
      <c r="G15" s="342">
        <v>0</v>
      </c>
    </row>
    <row r="16" spans="1:7" x14ac:dyDescent="0.25">
      <c r="A16" s="291"/>
      <c r="B16" s="228" t="s">
        <v>266</v>
      </c>
      <c r="C16" s="342">
        <v>0.44400000000000001</v>
      </c>
      <c r="D16" s="342">
        <v>0.222</v>
      </c>
      <c r="E16" s="342">
        <v>0.33300000000000002</v>
      </c>
      <c r="F16" s="342">
        <v>0</v>
      </c>
      <c r="G16" s="342">
        <v>0</v>
      </c>
    </row>
    <row r="17" spans="1:7" x14ac:dyDescent="0.25">
      <c r="A17" s="291"/>
      <c r="B17" s="228" t="s">
        <v>256</v>
      </c>
      <c r="C17" s="342">
        <v>0.375</v>
      </c>
      <c r="D17" s="342">
        <v>0.25</v>
      </c>
      <c r="E17" s="342">
        <v>0.375</v>
      </c>
      <c r="F17" s="342">
        <v>0</v>
      </c>
      <c r="G17" s="342">
        <v>0</v>
      </c>
    </row>
    <row r="18" spans="1:7" x14ac:dyDescent="0.25">
      <c r="A18" s="291"/>
      <c r="B18" s="228" t="s">
        <v>262</v>
      </c>
      <c r="C18" s="342">
        <v>0.5</v>
      </c>
      <c r="D18" s="342">
        <v>0.25</v>
      </c>
      <c r="E18" s="342">
        <v>0.188</v>
      </c>
      <c r="F18" s="342">
        <v>6.3E-2</v>
      </c>
      <c r="G18" s="342">
        <v>0</v>
      </c>
    </row>
    <row r="19" spans="1:7" x14ac:dyDescent="0.25">
      <c r="A19" s="291"/>
      <c r="B19" s="228" t="s">
        <v>300</v>
      </c>
      <c r="C19" s="342">
        <v>0.2</v>
      </c>
      <c r="D19" s="342">
        <v>0.3</v>
      </c>
      <c r="E19" s="342">
        <v>0.3</v>
      </c>
      <c r="F19" s="342">
        <v>0.2</v>
      </c>
      <c r="G19" s="342">
        <v>0</v>
      </c>
    </row>
    <row r="20" spans="1:7" x14ac:dyDescent="0.25">
      <c r="A20" s="291"/>
      <c r="B20" s="228" t="s">
        <v>244</v>
      </c>
      <c r="C20" s="342">
        <v>0.74399999999999999</v>
      </c>
      <c r="D20" s="342">
        <v>0.23100000000000001</v>
      </c>
      <c r="E20" s="342">
        <v>2.5999999999999999E-2</v>
      </c>
      <c r="F20" s="342">
        <v>0</v>
      </c>
      <c r="G20" s="342">
        <v>0</v>
      </c>
    </row>
    <row r="21" spans="1:7" x14ac:dyDescent="0.25">
      <c r="A21" s="291"/>
      <c r="B21" s="228" t="s">
        <v>265</v>
      </c>
      <c r="C21" s="342">
        <v>0.57099999999999995</v>
      </c>
      <c r="D21" s="342">
        <v>0.14299999999999999</v>
      </c>
      <c r="E21" s="342">
        <v>0.28599999999999998</v>
      </c>
      <c r="F21" s="342">
        <v>0</v>
      </c>
      <c r="G21" s="342">
        <v>0</v>
      </c>
    </row>
    <row r="22" spans="1:7" x14ac:dyDescent="0.25">
      <c r="A22" s="291" t="s">
        <v>332</v>
      </c>
      <c r="B22" s="228" t="s">
        <v>333</v>
      </c>
      <c r="C22" s="342">
        <v>0.42099999999999999</v>
      </c>
      <c r="D22" s="342">
        <v>0.52600000000000002</v>
      </c>
      <c r="E22" s="342">
        <v>5.2999999999999999E-2</v>
      </c>
      <c r="F22" s="342">
        <v>0</v>
      </c>
      <c r="G22" s="342">
        <v>0</v>
      </c>
    </row>
    <row r="23" spans="1:7" x14ac:dyDescent="0.25">
      <c r="A23" s="291"/>
      <c r="B23" s="228" t="s">
        <v>334</v>
      </c>
      <c r="C23" s="342">
        <v>0.5</v>
      </c>
      <c r="D23" s="342">
        <v>0.35</v>
      </c>
      <c r="E23" s="342">
        <v>0.1</v>
      </c>
      <c r="F23" s="342">
        <v>0.05</v>
      </c>
      <c r="G23" s="342">
        <v>0</v>
      </c>
    </row>
    <row r="24" spans="1:7" x14ac:dyDescent="0.25">
      <c r="A24" s="291"/>
      <c r="B24" s="228" t="s">
        <v>335</v>
      </c>
      <c r="C24" s="342">
        <v>0.45</v>
      </c>
      <c r="D24" s="342">
        <v>0.55000000000000004</v>
      </c>
      <c r="E24" s="342">
        <v>0</v>
      </c>
      <c r="F24" s="342">
        <v>0</v>
      </c>
      <c r="G24" s="342">
        <v>0</v>
      </c>
    </row>
    <row r="25" spans="1:7" x14ac:dyDescent="0.25">
      <c r="A25" s="291"/>
      <c r="B25" s="228" t="s">
        <v>336</v>
      </c>
      <c r="C25" s="342">
        <v>0.48299999999999998</v>
      </c>
      <c r="D25" s="342">
        <v>0.379</v>
      </c>
      <c r="E25" s="342">
        <v>0.10299999999999999</v>
      </c>
      <c r="F25" s="342">
        <v>3.4000000000000002E-2</v>
      </c>
      <c r="G25" s="342">
        <v>0</v>
      </c>
    </row>
    <row r="26" spans="1:7" x14ac:dyDescent="0.25">
      <c r="A26" s="291"/>
      <c r="B26" s="228" t="s">
        <v>337</v>
      </c>
      <c r="C26" s="342">
        <v>0.46700000000000003</v>
      </c>
      <c r="D26" s="342">
        <v>0.42199999999999999</v>
      </c>
      <c r="E26" s="342">
        <v>8.8999999999999996E-2</v>
      </c>
      <c r="F26" s="342">
        <v>0</v>
      </c>
      <c r="G26" s="342">
        <v>2.1999999999999999E-2</v>
      </c>
    </row>
    <row r="27" spans="1:7" x14ac:dyDescent="0.25">
      <c r="A27" s="291"/>
      <c r="B27" s="228" t="s">
        <v>338</v>
      </c>
      <c r="C27" s="342">
        <v>0.28599999999999998</v>
      </c>
      <c r="D27" s="342">
        <v>0.61899999999999999</v>
      </c>
      <c r="E27" s="342">
        <v>9.5000000000000001E-2</v>
      </c>
      <c r="F27" s="342">
        <v>0</v>
      </c>
      <c r="G27" s="342">
        <v>0</v>
      </c>
    </row>
    <row r="28" spans="1:7" x14ac:dyDescent="0.25">
      <c r="A28" s="291"/>
      <c r="B28" s="228" t="s">
        <v>339</v>
      </c>
      <c r="C28" s="342">
        <v>0.65700000000000003</v>
      </c>
      <c r="D28" s="342">
        <v>0.25700000000000001</v>
      </c>
      <c r="E28" s="342">
        <v>8.5999999999999993E-2</v>
      </c>
      <c r="F28" s="342">
        <v>0</v>
      </c>
      <c r="G28" s="342">
        <v>0</v>
      </c>
    </row>
    <row r="29" spans="1:7" x14ac:dyDescent="0.25">
      <c r="A29" s="291"/>
      <c r="B29" s="228" t="s">
        <v>340</v>
      </c>
      <c r="C29" s="342">
        <v>0.61499999999999999</v>
      </c>
      <c r="D29" s="342">
        <v>0.25</v>
      </c>
      <c r="E29" s="342">
        <v>9.6000000000000002E-2</v>
      </c>
      <c r="F29" s="342">
        <v>3.7999999999999999E-2</v>
      </c>
      <c r="G29" s="342">
        <v>0</v>
      </c>
    </row>
    <row r="30" spans="1:7" x14ac:dyDescent="0.25">
      <c r="A30" s="291"/>
      <c r="B30" s="228" t="s">
        <v>341</v>
      </c>
      <c r="C30" s="342">
        <v>0.45800000000000002</v>
      </c>
      <c r="D30" s="342">
        <v>0.41699999999999998</v>
      </c>
      <c r="E30" s="342">
        <v>8.3000000000000004E-2</v>
      </c>
      <c r="F30" s="342">
        <v>4.2000000000000003E-2</v>
      </c>
      <c r="G30" s="342">
        <v>0</v>
      </c>
    </row>
    <row r="31" spans="1:7" x14ac:dyDescent="0.25">
      <c r="A31" s="291"/>
      <c r="B31" s="228" t="s">
        <v>342</v>
      </c>
      <c r="C31" s="342">
        <v>0.45800000000000002</v>
      </c>
      <c r="D31" s="342">
        <v>0.375</v>
      </c>
      <c r="E31" s="342">
        <v>0.16700000000000001</v>
      </c>
      <c r="F31" s="342">
        <v>0</v>
      </c>
      <c r="G31" s="342">
        <v>0</v>
      </c>
    </row>
    <row r="32" spans="1:7" x14ac:dyDescent="0.25">
      <c r="A32" s="291"/>
      <c r="B32" s="228" t="s">
        <v>343</v>
      </c>
      <c r="C32" s="342">
        <v>0.32400000000000001</v>
      </c>
      <c r="D32" s="342">
        <v>0.5</v>
      </c>
      <c r="E32" s="342">
        <v>0.17599999999999999</v>
      </c>
      <c r="F32" s="342">
        <v>0</v>
      </c>
      <c r="G32" s="342">
        <v>0</v>
      </c>
    </row>
    <row r="33" spans="1:7" x14ac:dyDescent="0.25">
      <c r="A33" s="291"/>
      <c r="B33" s="228" t="s">
        <v>344</v>
      </c>
      <c r="C33" s="342">
        <v>0.52400000000000002</v>
      </c>
      <c r="D33" s="342">
        <v>0.42899999999999999</v>
      </c>
      <c r="E33" s="342">
        <v>4.8000000000000001E-2</v>
      </c>
      <c r="F33" s="342">
        <v>0</v>
      </c>
      <c r="G33" s="342">
        <v>0</v>
      </c>
    </row>
    <row r="34" spans="1:7" x14ac:dyDescent="0.25">
      <c r="A34" s="291"/>
      <c r="B34" s="228" t="s">
        <v>345</v>
      </c>
      <c r="C34" s="342">
        <v>0.35699999999999998</v>
      </c>
      <c r="D34" s="342">
        <v>0.28599999999999998</v>
      </c>
      <c r="E34" s="342">
        <v>0.28599999999999998</v>
      </c>
      <c r="F34" s="342">
        <v>7.0999999999999994E-2</v>
      </c>
      <c r="G34" s="342">
        <v>0</v>
      </c>
    </row>
    <row r="35" spans="1:7" x14ac:dyDescent="0.25">
      <c r="A35" s="291"/>
      <c r="B35" s="228" t="s">
        <v>346</v>
      </c>
      <c r="C35" s="342">
        <v>0.67300000000000004</v>
      </c>
      <c r="D35" s="342">
        <v>0.28599999999999998</v>
      </c>
      <c r="E35" s="342">
        <v>4.1000000000000002E-2</v>
      </c>
      <c r="F35" s="342">
        <v>0</v>
      </c>
      <c r="G35" s="342">
        <v>0</v>
      </c>
    </row>
    <row r="36" spans="1:7" x14ac:dyDescent="0.25">
      <c r="A36" s="291"/>
      <c r="B36" s="228" t="s">
        <v>347</v>
      </c>
      <c r="C36" s="342">
        <v>0.29199999999999998</v>
      </c>
      <c r="D36" s="342">
        <v>0.5</v>
      </c>
      <c r="E36" s="342">
        <v>0.125</v>
      </c>
      <c r="F36" s="342">
        <v>8.3000000000000004E-2</v>
      </c>
      <c r="G36" s="342">
        <v>0</v>
      </c>
    </row>
    <row r="37" spans="1:7" x14ac:dyDescent="0.25">
      <c r="A37" s="291"/>
      <c r="B37" s="228" t="s">
        <v>348</v>
      </c>
      <c r="C37" s="342">
        <v>0.56899999999999995</v>
      </c>
      <c r="D37" s="342">
        <v>0.373</v>
      </c>
      <c r="E37" s="342">
        <v>3.9E-2</v>
      </c>
      <c r="F37" s="342">
        <v>0.02</v>
      </c>
      <c r="G37" s="342">
        <v>0</v>
      </c>
    </row>
    <row r="38" spans="1:7" x14ac:dyDescent="0.25">
      <c r="A38" s="291"/>
      <c r="B38" s="228" t="s">
        <v>349</v>
      </c>
      <c r="C38" s="342">
        <v>0.26700000000000002</v>
      </c>
      <c r="D38" s="342">
        <v>0.53300000000000003</v>
      </c>
      <c r="E38" s="342">
        <v>0.16700000000000001</v>
      </c>
      <c r="F38" s="342">
        <v>3.3000000000000002E-2</v>
      </c>
      <c r="G38" s="342">
        <v>0</v>
      </c>
    </row>
    <row r="39" spans="1:7" x14ac:dyDescent="0.25">
      <c r="A39" s="291"/>
      <c r="B39" s="228" t="s">
        <v>350</v>
      </c>
      <c r="C39" s="342">
        <v>0.61199999999999999</v>
      </c>
      <c r="D39" s="342">
        <v>0.29099999999999998</v>
      </c>
      <c r="E39" s="342">
        <v>8.6999999999999994E-2</v>
      </c>
      <c r="F39" s="342">
        <v>0.01</v>
      </c>
      <c r="G39" s="342">
        <v>0</v>
      </c>
    </row>
    <row r="40" spans="1:7" x14ac:dyDescent="0.25">
      <c r="A40" s="291"/>
      <c r="B40" s="228" t="s">
        <v>351</v>
      </c>
      <c r="C40" s="342">
        <v>0.44</v>
      </c>
      <c r="D40" s="342">
        <v>0.56000000000000005</v>
      </c>
      <c r="E40" s="342">
        <v>0</v>
      </c>
      <c r="F40" s="342">
        <v>0</v>
      </c>
      <c r="G40" s="342">
        <v>0</v>
      </c>
    </row>
    <row r="41" spans="1:7" x14ac:dyDescent="0.25">
      <c r="A41" s="291"/>
      <c r="B41" s="228" t="s">
        <v>352</v>
      </c>
      <c r="C41" s="342">
        <v>0.188</v>
      </c>
      <c r="D41" s="342">
        <v>0.56299999999999994</v>
      </c>
      <c r="E41" s="342">
        <v>0.188</v>
      </c>
      <c r="F41" s="342">
        <v>6.3E-2</v>
      </c>
      <c r="G41" s="342">
        <v>0</v>
      </c>
    </row>
    <row r="42" spans="1:7" x14ac:dyDescent="0.25">
      <c r="A42" s="291"/>
      <c r="B42" s="228" t="s">
        <v>353</v>
      </c>
      <c r="C42" s="342">
        <v>0.47899999999999998</v>
      </c>
      <c r="D42" s="342">
        <v>0.52100000000000002</v>
      </c>
      <c r="E42" s="342">
        <v>0</v>
      </c>
      <c r="F42" s="342">
        <v>0</v>
      </c>
      <c r="G42" s="342">
        <v>0</v>
      </c>
    </row>
    <row r="43" spans="1:7" x14ac:dyDescent="0.25">
      <c r="A43" s="291"/>
      <c r="B43" s="228" t="s">
        <v>166</v>
      </c>
      <c r="C43" s="342">
        <v>0.33300000000000002</v>
      </c>
      <c r="D43" s="342">
        <v>0.44400000000000001</v>
      </c>
      <c r="E43" s="342">
        <v>0.111</v>
      </c>
      <c r="F43" s="342">
        <v>0.111</v>
      </c>
      <c r="G43" s="342">
        <v>0</v>
      </c>
    </row>
    <row r="44" spans="1:7" x14ac:dyDescent="0.25">
      <c r="A44" s="291"/>
      <c r="B44" s="228" t="s">
        <v>95</v>
      </c>
      <c r="C44" s="342">
        <v>0.59499999999999997</v>
      </c>
      <c r="D44" s="342">
        <v>0.28599999999999998</v>
      </c>
      <c r="E44" s="342">
        <v>7.0999999999999994E-2</v>
      </c>
      <c r="F44" s="342">
        <v>2.4E-2</v>
      </c>
      <c r="G44" s="342">
        <v>2.4E-2</v>
      </c>
    </row>
    <row r="45" spans="1:7" x14ac:dyDescent="0.25">
      <c r="A45" s="291"/>
      <c r="B45" s="228" t="s">
        <v>122</v>
      </c>
      <c r="C45" s="342">
        <v>0.308</v>
      </c>
      <c r="D45" s="342">
        <v>0.46200000000000002</v>
      </c>
      <c r="E45" s="342">
        <v>0.154</v>
      </c>
      <c r="F45" s="342">
        <v>7.6999999999999999E-2</v>
      </c>
      <c r="G45" s="342">
        <v>0</v>
      </c>
    </row>
    <row r="46" spans="1:7" x14ac:dyDescent="0.25">
      <c r="A46" s="291" t="s">
        <v>354</v>
      </c>
      <c r="B46" s="228" t="s">
        <v>355</v>
      </c>
      <c r="C46" s="342">
        <v>0.35299999999999998</v>
      </c>
      <c r="D46" s="342">
        <v>0.52900000000000003</v>
      </c>
      <c r="E46" s="342">
        <v>0</v>
      </c>
      <c r="F46" s="342">
        <v>0.11799999999999999</v>
      </c>
      <c r="G46" s="342">
        <v>0</v>
      </c>
    </row>
    <row r="47" spans="1:7" x14ac:dyDescent="0.25">
      <c r="A47" s="291"/>
      <c r="B47" s="228" t="s">
        <v>356</v>
      </c>
      <c r="C47" s="342">
        <v>0.42099999999999999</v>
      </c>
      <c r="D47" s="342">
        <v>0.47399999999999998</v>
      </c>
      <c r="E47" s="342">
        <v>5.2999999999999999E-2</v>
      </c>
      <c r="F47" s="342">
        <v>5.2999999999999999E-2</v>
      </c>
      <c r="G47" s="342">
        <v>0</v>
      </c>
    </row>
    <row r="48" spans="1:7" x14ac:dyDescent="0.25">
      <c r="A48" s="291"/>
      <c r="B48" s="228" t="s">
        <v>357</v>
      </c>
      <c r="C48" s="342">
        <v>0.38500000000000001</v>
      </c>
      <c r="D48" s="342">
        <v>0.53800000000000003</v>
      </c>
      <c r="E48" s="342">
        <v>3.7999999999999999E-2</v>
      </c>
      <c r="F48" s="342">
        <v>3.7999999999999999E-2</v>
      </c>
      <c r="G48" s="342">
        <v>0</v>
      </c>
    </row>
    <row r="49" spans="1:7" x14ac:dyDescent="0.25">
      <c r="A49" s="291"/>
      <c r="B49" s="228" t="s">
        <v>358</v>
      </c>
      <c r="C49" s="342">
        <v>0.82399999999999995</v>
      </c>
      <c r="D49" s="342">
        <v>0.17599999999999999</v>
      </c>
      <c r="E49" s="342">
        <v>0</v>
      </c>
      <c r="F49" s="342">
        <v>0</v>
      </c>
      <c r="G49" s="342">
        <v>0</v>
      </c>
    </row>
    <row r="50" spans="1:7" x14ac:dyDescent="0.25">
      <c r="A50" s="291"/>
      <c r="B50" s="228" t="s">
        <v>359</v>
      </c>
      <c r="C50" s="342">
        <v>0.16700000000000001</v>
      </c>
      <c r="D50" s="342">
        <v>0.5</v>
      </c>
      <c r="E50" s="342">
        <v>0</v>
      </c>
      <c r="F50" s="342">
        <v>0.33300000000000002</v>
      </c>
      <c r="G50" s="342">
        <v>0</v>
      </c>
    </row>
    <row r="51" spans="1:7" x14ac:dyDescent="0.25">
      <c r="A51" s="291"/>
      <c r="B51" s="228" t="s">
        <v>360</v>
      </c>
      <c r="C51" s="342">
        <v>0.33300000000000002</v>
      </c>
      <c r="D51" s="342">
        <v>0.53300000000000003</v>
      </c>
      <c r="E51" s="342">
        <v>6.7000000000000004E-2</v>
      </c>
      <c r="F51" s="342">
        <v>6.7000000000000004E-2</v>
      </c>
      <c r="G51" s="342">
        <v>0</v>
      </c>
    </row>
    <row r="52" spans="1:7" x14ac:dyDescent="0.25">
      <c r="A52" s="291"/>
      <c r="B52" s="228" t="s">
        <v>361</v>
      </c>
      <c r="C52" s="342">
        <v>0.5</v>
      </c>
      <c r="D52" s="342">
        <v>0.42499999999999999</v>
      </c>
      <c r="E52" s="342">
        <v>7.4999999999999997E-2</v>
      </c>
      <c r="F52" s="342">
        <v>0</v>
      </c>
      <c r="G52" s="342">
        <v>0</v>
      </c>
    </row>
    <row r="53" spans="1:7" x14ac:dyDescent="0.25">
      <c r="A53" s="291"/>
      <c r="B53" s="228" t="s">
        <v>362</v>
      </c>
      <c r="C53" s="342">
        <v>0.70699999999999996</v>
      </c>
      <c r="D53" s="342">
        <v>0.26800000000000002</v>
      </c>
      <c r="E53" s="342">
        <v>2.4E-2</v>
      </c>
      <c r="F53" s="342">
        <v>0</v>
      </c>
      <c r="G53" s="342">
        <v>0</v>
      </c>
    </row>
    <row r="54" spans="1:7" x14ac:dyDescent="0.25">
      <c r="A54" s="291"/>
      <c r="B54" s="228" t="s">
        <v>130</v>
      </c>
      <c r="C54" s="342">
        <v>0.222</v>
      </c>
      <c r="D54" s="342">
        <v>0.44400000000000001</v>
      </c>
      <c r="E54" s="342">
        <v>0.27800000000000002</v>
      </c>
      <c r="F54" s="342">
        <v>5.6000000000000001E-2</v>
      </c>
      <c r="G54" s="342">
        <v>0</v>
      </c>
    </row>
    <row r="55" spans="1:7" x14ac:dyDescent="0.25">
      <c r="A55" s="291"/>
      <c r="B55" s="228" t="s">
        <v>103</v>
      </c>
      <c r="C55" s="342">
        <v>0.13600000000000001</v>
      </c>
      <c r="D55" s="342">
        <v>0.36399999999999999</v>
      </c>
      <c r="E55" s="342">
        <v>0.36399999999999999</v>
      </c>
      <c r="F55" s="342">
        <v>0.13600000000000001</v>
      </c>
      <c r="G55" s="342">
        <v>0</v>
      </c>
    </row>
    <row r="56" spans="1:7" x14ac:dyDescent="0.25">
      <c r="A56" s="291"/>
      <c r="B56" s="228" t="s">
        <v>191</v>
      </c>
      <c r="C56" s="342">
        <v>0.06</v>
      </c>
      <c r="D56" s="342">
        <v>0.24</v>
      </c>
      <c r="E56" s="342">
        <v>0.42</v>
      </c>
      <c r="F56" s="342">
        <v>0.24</v>
      </c>
      <c r="G56" s="342">
        <v>0.04</v>
      </c>
    </row>
    <row r="57" spans="1:7" x14ac:dyDescent="0.25">
      <c r="A57" s="291"/>
      <c r="B57" s="228" t="s">
        <v>117</v>
      </c>
      <c r="C57" s="342">
        <v>0.13500000000000001</v>
      </c>
      <c r="D57" s="342">
        <v>0.32400000000000001</v>
      </c>
      <c r="E57" s="342">
        <v>0.32400000000000001</v>
      </c>
      <c r="F57" s="342">
        <v>0.189</v>
      </c>
      <c r="G57" s="342">
        <v>2.7E-2</v>
      </c>
    </row>
    <row r="58" spans="1:7" x14ac:dyDescent="0.25">
      <c r="A58" s="291"/>
      <c r="B58" s="228" t="s">
        <v>64</v>
      </c>
      <c r="C58" s="342">
        <v>0.73</v>
      </c>
      <c r="D58" s="342">
        <v>0.216</v>
      </c>
      <c r="E58" s="342">
        <v>5.3999999999999999E-2</v>
      </c>
      <c r="F58" s="342">
        <v>0</v>
      </c>
      <c r="G58" s="342">
        <v>0</v>
      </c>
    </row>
    <row r="59" spans="1:7" x14ac:dyDescent="0.25">
      <c r="A59" s="291"/>
      <c r="B59" s="228" t="s">
        <v>155</v>
      </c>
      <c r="C59" s="342">
        <v>0.12</v>
      </c>
      <c r="D59" s="342">
        <v>0.24</v>
      </c>
      <c r="E59" s="342">
        <v>0.48</v>
      </c>
      <c r="F59" s="342">
        <v>0.16</v>
      </c>
      <c r="G59" s="342">
        <v>0</v>
      </c>
    </row>
    <row r="60" spans="1:7" x14ac:dyDescent="0.25">
      <c r="A60" s="291"/>
      <c r="B60" s="228" t="s">
        <v>119</v>
      </c>
      <c r="C60" s="342">
        <v>0.28000000000000003</v>
      </c>
      <c r="D60" s="342">
        <v>0.24</v>
      </c>
      <c r="E60" s="342">
        <v>0.4</v>
      </c>
      <c r="F60" s="342">
        <v>0.08</v>
      </c>
      <c r="G60" s="342">
        <v>0</v>
      </c>
    </row>
    <row r="61" spans="1:7" x14ac:dyDescent="0.25">
      <c r="A61" s="291" t="s">
        <v>363</v>
      </c>
      <c r="B61" s="228" t="s">
        <v>132</v>
      </c>
      <c r="C61" s="342">
        <v>9.0999999999999998E-2</v>
      </c>
      <c r="D61" s="342">
        <v>0.36399999999999999</v>
      </c>
      <c r="E61" s="342">
        <v>0.54500000000000004</v>
      </c>
      <c r="F61" s="342">
        <v>0</v>
      </c>
      <c r="G61" s="342">
        <v>0</v>
      </c>
    </row>
    <row r="62" spans="1:7" x14ac:dyDescent="0.25">
      <c r="A62" s="291"/>
      <c r="B62" s="228" t="s">
        <v>151</v>
      </c>
      <c r="C62" s="342">
        <v>0</v>
      </c>
      <c r="D62" s="342">
        <v>0.36399999999999999</v>
      </c>
      <c r="E62" s="342">
        <v>0.45500000000000002</v>
      </c>
      <c r="F62" s="342">
        <v>0.182</v>
      </c>
      <c r="G62" s="342">
        <v>0</v>
      </c>
    </row>
    <row r="63" spans="1:7" x14ac:dyDescent="0.25">
      <c r="A63" s="291"/>
      <c r="B63" s="228" t="s">
        <v>114</v>
      </c>
      <c r="C63" s="342">
        <v>0</v>
      </c>
      <c r="D63" s="342">
        <v>0.33300000000000002</v>
      </c>
      <c r="E63" s="342">
        <v>0.66700000000000004</v>
      </c>
      <c r="F63" s="342">
        <v>0</v>
      </c>
      <c r="G63" s="342">
        <v>0</v>
      </c>
    </row>
    <row r="64" spans="1:7" x14ac:dyDescent="0.25">
      <c r="A64" s="291"/>
      <c r="B64" s="228" t="s">
        <v>62</v>
      </c>
      <c r="C64" s="342">
        <v>0.45500000000000002</v>
      </c>
      <c r="D64" s="342">
        <v>0.45500000000000002</v>
      </c>
      <c r="E64" s="342">
        <v>4.4999999999999998E-2</v>
      </c>
      <c r="F64" s="342">
        <v>4.4999999999999998E-2</v>
      </c>
      <c r="G64" s="342">
        <v>0</v>
      </c>
    </row>
    <row r="65" spans="1:7" x14ac:dyDescent="0.25">
      <c r="A65" s="291"/>
      <c r="B65" s="228" t="s">
        <v>69</v>
      </c>
      <c r="C65" s="342">
        <v>0.125</v>
      </c>
      <c r="D65" s="342">
        <v>0.375</v>
      </c>
      <c r="E65" s="342">
        <v>0.25</v>
      </c>
      <c r="F65" s="342">
        <v>0.25</v>
      </c>
      <c r="G65" s="342">
        <v>0</v>
      </c>
    </row>
    <row r="66" spans="1:7" x14ac:dyDescent="0.25">
      <c r="A66" s="291"/>
      <c r="B66" s="228" t="s">
        <v>136</v>
      </c>
      <c r="C66" s="342">
        <v>0.36799999999999999</v>
      </c>
      <c r="D66" s="342">
        <v>0.42099999999999999</v>
      </c>
      <c r="E66" s="342">
        <v>0.105</v>
      </c>
      <c r="F66" s="342">
        <v>0.105</v>
      </c>
      <c r="G66" s="342">
        <v>0</v>
      </c>
    </row>
    <row r="67" spans="1:7" x14ac:dyDescent="0.25">
      <c r="A67" s="291"/>
      <c r="B67" s="228" t="s">
        <v>124</v>
      </c>
      <c r="C67" s="342">
        <v>0</v>
      </c>
      <c r="D67" s="342">
        <v>0.33300000000000002</v>
      </c>
      <c r="E67" s="342">
        <v>0.5</v>
      </c>
      <c r="F67" s="342">
        <v>0.16700000000000001</v>
      </c>
      <c r="G67" s="342">
        <v>0</v>
      </c>
    </row>
    <row r="68" spans="1:7" x14ac:dyDescent="0.25">
      <c r="A68" s="291"/>
      <c r="B68" s="228" t="s">
        <v>99</v>
      </c>
      <c r="C68" s="342">
        <v>0.17599999999999999</v>
      </c>
      <c r="D68" s="342">
        <v>0.35299999999999998</v>
      </c>
      <c r="E68" s="342">
        <v>5.8999999999999997E-2</v>
      </c>
      <c r="F68" s="342">
        <v>0.41199999999999998</v>
      </c>
      <c r="G68" s="342">
        <v>0</v>
      </c>
    </row>
    <row r="69" spans="1:7" x14ac:dyDescent="0.25">
      <c r="A69" s="291"/>
      <c r="B69" s="228" t="s">
        <v>177</v>
      </c>
      <c r="C69" s="342">
        <v>0</v>
      </c>
      <c r="D69" s="342">
        <v>0.4</v>
      </c>
      <c r="E69" s="342">
        <v>0.6</v>
      </c>
      <c r="F69" s="342">
        <v>0</v>
      </c>
      <c r="G69" s="342">
        <v>0</v>
      </c>
    </row>
    <row r="70" spans="1:7" x14ac:dyDescent="0.25">
      <c r="A70" s="291"/>
      <c r="B70" s="228" t="s">
        <v>116</v>
      </c>
      <c r="C70" s="342">
        <v>0.28599999999999998</v>
      </c>
      <c r="D70" s="342">
        <v>0.42899999999999999</v>
      </c>
      <c r="E70" s="342">
        <v>0.14299999999999999</v>
      </c>
      <c r="F70" s="342">
        <v>0.14299999999999999</v>
      </c>
      <c r="G70" s="342">
        <v>0</v>
      </c>
    </row>
    <row r="71" spans="1:7" x14ac:dyDescent="0.25">
      <c r="A71" s="291"/>
      <c r="B71" s="228" t="s">
        <v>129</v>
      </c>
      <c r="C71" s="342">
        <v>0.111</v>
      </c>
      <c r="D71" s="342">
        <v>0.33300000000000002</v>
      </c>
      <c r="E71" s="342">
        <v>0.44400000000000001</v>
      </c>
      <c r="F71" s="342">
        <v>0.111</v>
      </c>
      <c r="G71" s="342">
        <v>0</v>
      </c>
    </row>
    <row r="72" spans="1:7" x14ac:dyDescent="0.25">
      <c r="A72" s="291"/>
      <c r="B72" s="228" t="s">
        <v>76</v>
      </c>
      <c r="C72" s="342">
        <v>0.26300000000000001</v>
      </c>
      <c r="D72" s="342">
        <v>0.47399999999999998</v>
      </c>
      <c r="E72" s="342">
        <v>0.21099999999999999</v>
      </c>
      <c r="F72" s="342">
        <v>5.2999999999999999E-2</v>
      </c>
      <c r="G72" s="342">
        <v>0</v>
      </c>
    </row>
    <row r="73" spans="1:7" x14ac:dyDescent="0.25">
      <c r="A73" s="291"/>
      <c r="B73" s="228" t="s">
        <v>160</v>
      </c>
      <c r="C73" s="342">
        <v>0.111</v>
      </c>
      <c r="D73" s="342">
        <v>0.61099999999999999</v>
      </c>
      <c r="E73" s="342">
        <v>0.16700000000000001</v>
      </c>
      <c r="F73" s="342">
        <v>0.111</v>
      </c>
      <c r="G73" s="342">
        <v>0</v>
      </c>
    </row>
    <row r="74" spans="1:7" x14ac:dyDescent="0.25">
      <c r="A74" s="291"/>
      <c r="B74" s="228" t="s">
        <v>79</v>
      </c>
      <c r="C74" s="342">
        <v>0.14299999999999999</v>
      </c>
      <c r="D74" s="342">
        <v>0.57099999999999995</v>
      </c>
      <c r="E74" s="342">
        <v>0.28599999999999998</v>
      </c>
      <c r="F74" s="342">
        <v>0</v>
      </c>
      <c r="G74" s="342">
        <v>0</v>
      </c>
    </row>
    <row r="75" spans="1:7" x14ac:dyDescent="0.25">
      <c r="A75" s="291"/>
      <c r="B75" s="228" t="s">
        <v>364</v>
      </c>
      <c r="C75" s="342">
        <v>0.56299999999999994</v>
      </c>
      <c r="D75" s="342">
        <v>0.375</v>
      </c>
      <c r="E75" s="342">
        <v>6.3E-2</v>
      </c>
      <c r="F75" s="342">
        <v>0</v>
      </c>
      <c r="G75" s="342">
        <v>0</v>
      </c>
    </row>
    <row r="76" spans="1:7" x14ac:dyDescent="0.25">
      <c r="A76" s="291"/>
      <c r="B76" s="228" t="s">
        <v>365</v>
      </c>
      <c r="C76" s="342">
        <v>0.57099999999999995</v>
      </c>
      <c r="D76" s="342">
        <v>0.35699999999999998</v>
      </c>
      <c r="E76" s="342">
        <v>7.0999999999999994E-2</v>
      </c>
      <c r="F76" s="342">
        <v>0</v>
      </c>
      <c r="G76" s="342">
        <v>0</v>
      </c>
    </row>
    <row r="77" spans="1:7" x14ac:dyDescent="0.25">
      <c r="A77" s="291"/>
      <c r="B77" s="228" t="s">
        <v>366</v>
      </c>
      <c r="C77" s="342">
        <v>0.72699999999999998</v>
      </c>
      <c r="D77" s="342">
        <v>0.182</v>
      </c>
      <c r="E77" s="342">
        <v>9.0999999999999998E-2</v>
      </c>
      <c r="F77" s="342">
        <v>0</v>
      </c>
      <c r="G77" s="342">
        <v>0</v>
      </c>
    </row>
    <row r="78" spans="1:7" x14ac:dyDescent="0.25">
      <c r="A78" s="291"/>
      <c r="B78" s="228" t="s">
        <v>211</v>
      </c>
      <c r="C78" s="342">
        <v>0.67500000000000004</v>
      </c>
      <c r="D78" s="342">
        <v>0.27500000000000002</v>
      </c>
      <c r="E78" s="342">
        <v>0.05</v>
      </c>
      <c r="F78" s="342">
        <v>0</v>
      </c>
      <c r="G78" s="342">
        <v>0</v>
      </c>
    </row>
    <row r="79" spans="1:7" x14ac:dyDescent="0.25">
      <c r="A79" s="291"/>
      <c r="B79" s="228" t="s">
        <v>106</v>
      </c>
      <c r="C79" s="342">
        <v>0.25</v>
      </c>
      <c r="D79" s="342">
        <v>0.5</v>
      </c>
      <c r="E79" s="342">
        <v>0.16700000000000001</v>
      </c>
      <c r="F79" s="342">
        <v>8.3000000000000004E-2</v>
      </c>
      <c r="G79" s="342">
        <v>0</v>
      </c>
    </row>
    <row r="80" spans="1:7" x14ac:dyDescent="0.25">
      <c r="A80" s="291"/>
      <c r="B80" s="228" t="s">
        <v>102</v>
      </c>
      <c r="C80" s="342">
        <v>0.1</v>
      </c>
      <c r="D80" s="342">
        <v>0.45</v>
      </c>
      <c r="E80" s="342">
        <v>0.3</v>
      </c>
      <c r="F80" s="342">
        <v>0.15</v>
      </c>
      <c r="G80" s="342">
        <v>0</v>
      </c>
    </row>
    <row r="81" spans="1:7" x14ac:dyDescent="0.25">
      <c r="A81" s="291"/>
      <c r="B81" s="228" t="s">
        <v>217</v>
      </c>
      <c r="C81" s="342">
        <v>9.0999999999999998E-2</v>
      </c>
      <c r="D81" s="342">
        <v>0.27300000000000002</v>
      </c>
      <c r="E81" s="342">
        <v>0.27300000000000002</v>
      </c>
      <c r="F81" s="342">
        <v>0.27300000000000002</v>
      </c>
      <c r="G81" s="342">
        <v>9.0999999999999998E-2</v>
      </c>
    </row>
    <row r="82" spans="1:7" x14ac:dyDescent="0.25">
      <c r="A82" s="291"/>
      <c r="B82" s="228" t="s">
        <v>367</v>
      </c>
      <c r="C82" s="342">
        <v>0.1</v>
      </c>
      <c r="D82" s="342">
        <v>0.5</v>
      </c>
      <c r="E82" s="342">
        <v>0</v>
      </c>
      <c r="F82" s="342">
        <v>0.3</v>
      </c>
      <c r="G82" s="342">
        <v>0.1</v>
      </c>
    </row>
    <row r="83" spans="1:7" x14ac:dyDescent="0.25">
      <c r="A83" s="291"/>
      <c r="B83" s="228" t="s">
        <v>213</v>
      </c>
      <c r="C83" s="342">
        <v>0.25</v>
      </c>
      <c r="D83" s="342">
        <v>0.375</v>
      </c>
      <c r="E83" s="342">
        <v>0.125</v>
      </c>
      <c r="F83" s="342">
        <v>0.25</v>
      </c>
      <c r="G83" s="342">
        <v>0</v>
      </c>
    </row>
    <row r="84" spans="1:7" x14ac:dyDescent="0.25">
      <c r="A84" s="291"/>
      <c r="B84" s="228" t="s">
        <v>368</v>
      </c>
      <c r="C84" s="342">
        <v>8.6999999999999994E-2</v>
      </c>
      <c r="D84" s="342">
        <v>0.34799999999999998</v>
      </c>
      <c r="E84" s="342">
        <v>0.30399999999999999</v>
      </c>
      <c r="F84" s="342">
        <v>0.217</v>
      </c>
      <c r="G84" s="342">
        <v>4.2999999999999997E-2</v>
      </c>
    </row>
    <row r="85" spans="1:7" x14ac:dyDescent="0.25">
      <c r="A85" s="291"/>
      <c r="B85" s="228" t="s">
        <v>369</v>
      </c>
      <c r="C85" s="342">
        <v>0.125</v>
      </c>
      <c r="D85" s="342">
        <v>0.375</v>
      </c>
      <c r="E85" s="342">
        <v>0.25</v>
      </c>
      <c r="F85" s="342">
        <v>0.25</v>
      </c>
      <c r="G85" s="342">
        <v>0</v>
      </c>
    </row>
    <row r="86" spans="1:7" x14ac:dyDescent="0.25">
      <c r="A86" s="291"/>
      <c r="B86" s="228" t="s">
        <v>370</v>
      </c>
      <c r="C86" s="342">
        <v>0.11799999999999999</v>
      </c>
      <c r="D86" s="342">
        <v>0.58799999999999997</v>
      </c>
      <c r="E86" s="342">
        <v>0.17599999999999999</v>
      </c>
      <c r="F86" s="342">
        <v>0.11799999999999999</v>
      </c>
      <c r="G86" s="342">
        <v>0</v>
      </c>
    </row>
    <row r="87" spans="1:7" x14ac:dyDescent="0.25">
      <c r="A87" s="291"/>
      <c r="B87" s="228" t="s">
        <v>148</v>
      </c>
      <c r="C87" s="342">
        <v>0</v>
      </c>
      <c r="D87" s="342">
        <v>0.125</v>
      </c>
      <c r="E87" s="342">
        <v>0.875</v>
      </c>
      <c r="F87" s="342">
        <v>0</v>
      </c>
      <c r="G87" s="342">
        <v>0</v>
      </c>
    </row>
    <row r="88" spans="1:7" x14ac:dyDescent="0.25">
      <c r="A88" s="291"/>
      <c r="B88" s="228" t="s">
        <v>168</v>
      </c>
      <c r="C88" s="342">
        <v>0</v>
      </c>
      <c r="D88" s="342">
        <v>0.46200000000000002</v>
      </c>
      <c r="E88" s="342">
        <v>0.38500000000000001</v>
      </c>
      <c r="F88" s="342">
        <v>7.6999999999999999E-2</v>
      </c>
      <c r="G88" s="342">
        <v>7.6999999999999999E-2</v>
      </c>
    </row>
    <row r="89" spans="1:7" x14ac:dyDescent="0.25">
      <c r="A89" s="291"/>
      <c r="B89" s="228" t="s">
        <v>371</v>
      </c>
      <c r="C89" s="342">
        <v>0.60899999999999999</v>
      </c>
      <c r="D89" s="342">
        <v>0.26100000000000001</v>
      </c>
      <c r="E89" s="342">
        <v>0.13</v>
      </c>
      <c r="F89" s="342">
        <v>0</v>
      </c>
      <c r="G89" s="342">
        <v>0</v>
      </c>
    </row>
    <row r="90" spans="1:7" x14ac:dyDescent="0.25">
      <c r="A90" s="291"/>
      <c r="B90" s="228" t="s">
        <v>232</v>
      </c>
      <c r="C90" s="342">
        <v>0.57099999999999995</v>
      </c>
      <c r="D90" s="342">
        <v>0.40500000000000003</v>
      </c>
      <c r="E90" s="342">
        <v>2.4E-2</v>
      </c>
      <c r="F90" s="342">
        <v>0</v>
      </c>
      <c r="G90" s="342">
        <v>0</v>
      </c>
    </row>
    <row r="91" spans="1:7" x14ac:dyDescent="0.25">
      <c r="A91" s="291" t="s">
        <v>372</v>
      </c>
      <c r="B91" s="228" t="s">
        <v>143</v>
      </c>
      <c r="C91" s="342">
        <v>0.154</v>
      </c>
      <c r="D91" s="342">
        <v>0.23100000000000001</v>
      </c>
      <c r="E91" s="342">
        <v>0.308</v>
      </c>
      <c r="F91" s="342">
        <v>0.23100000000000001</v>
      </c>
      <c r="G91" s="342">
        <v>7.6999999999999999E-2</v>
      </c>
    </row>
    <row r="92" spans="1:7" x14ac:dyDescent="0.25">
      <c r="A92" s="291"/>
      <c r="B92" s="228" t="s">
        <v>169</v>
      </c>
      <c r="C92" s="342">
        <v>0</v>
      </c>
      <c r="D92" s="342">
        <v>0.313</v>
      </c>
      <c r="E92" s="342">
        <v>0.438</v>
      </c>
      <c r="F92" s="342">
        <v>0.188</v>
      </c>
      <c r="G92" s="342">
        <v>6.3E-2</v>
      </c>
    </row>
    <row r="93" spans="1:7" x14ac:dyDescent="0.25">
      <c r="A93" s="291"/>
      <c r="B93" s="228" t="s">
        <v>167</v>
      </c>
      <c r="C93" s="342">
        <v>0</v>
      </c>
      <c r="D93" s="342">
        <v>0.11799999999999999</v>
      </c>
      <c r="E93" s="342">
        <v>0.64700000000000002</v>
      </c>
      <c r="F93" s="342">
        <v>0.23499999999999999</v>
      </c>
      <c r="G93" s="342">
        <v>0</v>
      </c>
    </row>
    <row r="94" spans="1:7" x14ac:dyDescent="0.25">
      <c r="A94" s="291"/>
      <c r="B94" s="228" t="s">
        <v>159</v>
      </c>
      <c r="C94" s="342">
        <v>3.7999999999999999E-2</v>
      </c>
      <c r="D94" s="342">
        <v>0.38500000000000001</v>
      </c>
      <c r="E94" s="342">
        <v>0.38500000000000001</v>
      </c>
      <c r="F94" s="342">
        <v>0.115</v>
      </c>
      <c r="G94" s="342">
        <v>7.6999999999999999E-2</v>
      </c>
    </row>
    <row r="95" spans="1:7" x14ac:dyDescent="0.25">
      <c r="A95" s="291"/>
      <c r="B95" s="228" t="s">
        <v>153</v>
      </c>
      <c r="C95" s="342">
        <v>9.7000000000000003E-2</v>
      </c>
      <c r="D95" s="342">
        <v>0.38700000000000001</v>
      </c>
      <c r="E95" s="342">
        <v>0.28999999999999998</v>
      </c>
      <c r="F95" s="342">
        <v>0.19400000000000001</v>
      </c>
      <c r="G95" s="342">
        <v>3.2000000000000001E-2</v>
      </c>
    </row>
    <row r="96" spans="1:7" x14ac:dyDescent="0.25">
      <c r="A96" s="291"/>
      <c r="B96" s="228" t="s">
        <v>91</v>
      </c>
      <c r="C96" s="342">
        <v>0.111</v>
      </c>
      <c r="D96" s="342">
        <v>0.66700000000000004</v>
      </c>
      <c r="E96" s="342">
        <v>0.222</v>
      </c>
      <c r="F96" s="342">
        <v>0</v>
      </c>
      <c r="G96" s="342">
        <v>0</v>
      </c>
    </row>
    <row r="97" spans="1:7" x14ac:dyDescent="0.25">
      <c r="A97" s="291"/>
      <c r="B97" s="228" t="s">
        <v>172</v>
      </c>
      <c r="C97" s="342">
        <v>0.125</v>
      </c>
      <c r="D97" s="342">
        <v>0.20799999999999999</v>
      </c>
      <c r="E97" s="342">
        <v>0.33300000000000002</v>
      </c>
      <c r="F97" s="342">
        <v>0.33300000000000002</v>
      </c>
      <c r="G97" s="342">
        <v>0</v>
      </c>
    </row>
    <row r="98" spans="1:7" x14ac:dyDescent="0.25">
      <c r="A98" s="291"/>
      <c r="B98" s="228" t="s">
        <v>176</v>
      </c>
      <c r="C98" s="342">
        <v>0</v>
      </c>
      <c r="D98" s="342">
        <v>0</v>
      </c>
      <c r="E98" s="342">
        <v>0.5</v>
      </c>
      <c r="F98" s="342">
        <v>0.5</v>
      </c>
      <c r="G98" s="342">
        <v>0</v>
      </c>
    </row>
    <row r="99" spans="1:7" x14ac:dyDescent="0.25">
      <c r="A99" s="291"/>
      <c r="B99" s="228" t="s">
        <v>170</v>
      </c>
      <c r="C99" s="342">
        <v>2.5000000000000001E-2</v>
      </c>
      <c r="D99" s="342">
        <v>0.17499999999999999</v>
      </c>
      <c r="E99" s="342">
        <v>0.45</v>
      </c>
      <c r="F99" s="342">
        <v>0.25</v>
      </c>
      <c r="G99" s="342">
        <v>0.1</v>
      </c>
    </row>
    <row r="100" spans="1:7" x14ac:dyDescent="0.25">
      <c r="A100" s="291"/>
      <c r="B100" s="228" t="s">
        <v>127</v>
      </c>
      <c r="C100" s="342">
        <v>0.125</v>
      </c>
      <c r="D100" s="342">
        <v>0.438</v>
      </c>
      <c r="E100" s="342">
        <v>0.313</v>
      </c>
      <c r="F100" s="342">
        <v>0.125</v>
      </c>
      <c r="G100" s="342">
        <v>0</v>
      </c>
    </row>
    <row r="101" spans="1:7" x14ac:dyDescent="0.25">
      <c r="A101" s="291"/>
      <c r="B101" s="228" t="s">
        <v>120</v>
      </c>
      <c r="C101" s="342">
        <v>3.7999999999999999E-2</v>
      </c>
      <c r="D101" s="342">
        <v>0.71199999999999997</v>
      </c>
      <c r="E101" s="342">
        <v>0.192</v>
      </c>
      <c r="F101" s="342">
        <v>5.8000000000000003E-2</v>
      </c>
      <c r="G101" s="342">
        <v>0</v>
      </c>
    </row>
    <row r="102" spans="1:7" x14ac:dyDescent="0.25">
      <c r="A102" s="291"/>
      <c r="B102" s="228" t="s">
        <v>186</v>
      </c>
      <c r="C102" s="342">
        <v>0</v>
      </c>
      <c r="D102" s="342">
        <v>0.111</v>
      </c>
      <c r="E102" s="342">
        <v>0.44400000000000001</v>
      </c>
      <c r="F102" s="342">
        <v>0.44400000000000001</v>
      </c>
      <c r="G102" s="342">
        <v>0</v>
      </c>
    </row>
    <row r="103" spans="1:7" x14ac:dyDescent="0.25">
      <c r="A103" s="291"/>
      <c r="B103" s="228" t="s">
        <v>188</v>
      </c>
      <c r="C103" s="342">
        <v>0</v>
      </c>
      <c r="D103" s="342">
        <v>0.2</v>
      </c>
      <c r="E103" s="342">
        <v>0.2</v>
      </c>
      <c r="F103" s="342">
        <v>0.6</v>
      </c>
      <c r="G103" s="342">
        <v>0</v>
      </c>
    </row>
    <row r="104" spans="1:7" x14ac:dyDescent="0.25">
      <c r="A104" s="291"/>
      <c r="B104" s="228" t="s">
        <v>121</v>
      </c>
      <c r="C104" s="342">
        <v>6.5000000000000002E-2</v>
      </c>
      <c r="D104" s="342">
        <v>0.39100000000000001</v>
      </c>
      <c r="E104" s="342">
        <v>0.435</v>
      </c>
      <c r="F104" s="342">
        <v>0.109</v>
      </c>
      <c r="G104" s="342">
        <v>0</v>
      </c>
    </row>
    <row r="105" spans="1:7" x14ac:dyDescent="0.25">
      <c r="A105" s="291" t="s">
        <v>373</v>
      </c>
      <c r="B105" s="228" t="s">
        <v>149</v>
      </c>
      <c r="C105" s="342">
        <v>7.0999999999999994E-2</v>
      </c>
      <c r="D105" s="342">
        <v>0.32100000000000001</v>
      </c>
      <c r="E105" s="342">
        <v>0.53600000000000003</v>
      </c>
      <c r="F105" s="342">
        <v>7.0999999999999994E-2</v>
      </c>
      <c r="G105" s="342">
        <v>0</v>
      </c>
    </row>
    <row r="106" spans="1:7" x14ac:dyDescent="0.25">
      <c r="A106" s="291"/>
      <c r="B106" s="228" t="s">
        <v>146</v>
      </c>
      <c r="C106" s="342">
        <v>0</v>
      </c>
      <c r="D106" s="342">
        <v>0.35299999999999998</v>
      </c>
      <c r="E106" s="342">
        <v>0.52900000000000003</v>
      </c>
      <c r="F106" s="342">
        <v>0.11799999999999999</v>
      </c>
      <c r="G106" s="342">
        <v>0</v>
      </c>
    </row>
    <row r="107" spans="1:7" x14ac:dyDescent="0.25">
      <c r="A107" s="291"/>
      <c r="B107" s="228" t="s">
        <v>139</v>
      </c>
      <c r="C107" s="342">
        <v>0</v>
      </c>
      <c r="D107" s="342">
        <v>0.375</v>
      </c>
      <c r="E107" s="342">
        <v>0.438</v>
      </c>
      <c r="F107" s="342">
        <v>0.125</v>
      </c>
      <c r="G107" s="342">
        <v>6.3E-2</v>
      </c>
    </row>
    <row r="108" spans="1:7" x14ac:dyDescent="0.25">
      <c r="A108" s="291"/>
      <c r="B108" s="228" t="s">
        <v>192</v>
      </c>
      <c r="C108" s="342">
        <v>0</v>
      </c>
      <c r="D108" s="342">
        <v>0.2</v>
      </c>
      <c r="E108" s="342">
        <v>0.4</v>
      </c>
      <c r="F108" s="342">
        <v>0.4</v>
      </c>
      <c r="G108" s="342">
        <v>0</v>
      </c>
    </row>
    <row r="109" spans="1:7" x14ac:dyDescent="0.25">
      <c r="A109" s="291"/>
      <c r="B109" s="228" t="s">
        <v>150</v>
      </c>
      <c r="C109" s="342">
        <v>4.4999999999999998E-2</v>
      </c>
      <c r="D109" s="342">
        <v>0.36399999999999999</v>
      </c>
      <c r="E109" s="342">
        <v>0.45500000000000002</v>
      </c>
      <c r="F109" s="342">
        <v>0.13600000000000001</v>
      </c>
      <c r="G109" s="342">
        <v>0</v>
      </c>
    </row>
    <row r="110" spans="1:7" x14ac:dyDescent="0.25">
      <c r="A110" s="291"/>
      <c r="B110" s="228" t="s">
        <v>145</v>
      </c>
      <c r="C110" s="342">
        <v>0</v>
      </c>
      <c r="D110" s="342">
        <v>0.28599999999999998</v>
      </c>
      <c r="E110" s="342">
        <v>0.42899999999999999</v>
      </c>
      <c r="F110" s="342">
        <v>0.28599999999999998</v>
      </c>
      <c r="G110" s="342">
        <v>0</v>
      </c>
    </row>
    <row r="111" spans="1:7" x14ac:dyDescent="0.25">
      <c r="A111" s="291"/>
      <c r="B111" s="228" t="s">
        <v>141</v>
      </c>
      <c r="C111" s="342">
        <v>2.7E-2</v>
      </c>
      <c r="D111" s="342">
        <v>0.378</v>
      </c>
      <c r="E111" s="342">
        <v>0.432</v>
      </c>
      <c r="F111" s="342">
        <v>0.16200000000000001</v>
      </c>
      <c r="G111" s="342">
        <v>0</v>
      </c>
    </row>
    <row r="112" spans="1:7" x14ac:dyDescent="0.25">
      <c r="A112" s="291"/>
      <c r="B112" s="228" t="s">
        <v>107</v>
      </c>
      <c r="C112" s="342">
        <v>0</v>
      </c>
      <c r="D112" s="342">
        <v>0.46700000000000003</v>
      </c>
      <c r="E112" s="342">
        <v>0.46700000000000003</v>
      </c>
      <c r="F112" s="342">
        <v>6.7000000000000004E-2</v>
      </c>
      <c r="G112" s="342">
        <v>0</v>
      </c>
    </row>
    <row r="113" spans="1:7" x14ac:dyDescent="0.25">
      <c r="A113" s="291"/>
      <c r="B113" s="228" t="s">
        <v>105</v>
      </c>
      <c r="C113" s="342">
        <v>4.8000000000000001E-2</v>
      </c>
      <c r="D113" s="342">
        <v>0.52400000000000002</v>
      </c>
      <c r="E113" s="342">
        <v>0.28599999999999998</v>
      </c>
      <c r="F113" s="342">
        <v>0.14299999999999999</v>
      </c>
      <c r="G113" s="342">
        <v>0</v>
      </c>
    </row>
    <row r="114" spans="1:7" x14ac:dyDescent="0.25">
      <c r="A114" s="291"/>
      <c r="B114" s="228" t="s">
        <v>125</v>
      </c>
      <c r="C114" s="342">
        <v>4.8000000000000001E-2</v>
      </c>
      <c r="D114" s="342">
        <v>0.42899999999999999</v>
      </c>
      <c r="E114" s="342">
        <v>0.38100000000000001</v>
      </c>
      <c r="F114" s="342">
        <v>0.14299999999999999</v>
      </c>
      <c r="G114" s="342">
        <v>0</v>
      </c>
    </row>
    <row r="115" spans="1:7" x14ac:dyDescent="0.25">
      <c r="A115" s="291"/>
      <c r="B115" s="228" t="s">
        <v>147</v>
      </c>
      <c r="C115" s="342">
        <v>0</v>
      </c>
      <c r="D115" s="342">
        <v>0.313</v>
      </c>
      <c r="E115" s="342">
        <v>0.5</v>
      </c>
      <c r="F115" s="342">
        <v>0.188</v>
      </c>
      <c r="G115" s="342">
        <v>0</v>
      </c>
    </row>
    <row r="116" spans="1:7" x14ac:dyDescent="0.25">
      <c r="A116" s="291"/>
      <c r="B116" s="228" t="s">
        <v>185</v>
      </c>
      <c r="C116" s="342">
        <v>0</v>
      </c>
      <c r="D116" s="342">
        <v>0.125</v>
      </c>
      <c r="E116" s="342">
        <v>0.25</v>
      </c>
      <c r="F116" s="342">
        <v>0.5</v>
      </c>
      <c r="G116" s="342">
        <v>0.125</v>
      </c>
    </row>
    <row r="117" spans="1:7" x14ac:dyDescent="0.25">
      <c r="A117" s="291"/>
      <c r="B117" s="228" t="s">
        <v>138</v>
      </c>
      <c r="C117" s="342">
        <v>3.5999999999999997E-2</v>
      </c>
      <c r="D117" s="342">
        <v>0.214</v>
      </c>
      <c r="E117" s="342">
        <v>0.5</v>
      </c>
      <c r="F117" s="342">
        <v>0.214</v>
      </c>
      <c r="G117" s="342">
        <v>3.5999999999999997E-2</v>
      </c>
    </row>
    <row r="118" spans="1:7" x14ac:dyDescent="0.25">
      <c r="A118" s="291"/>
      <c r="B118" s="228" t="s">
        <v>82</v>
      </c>
      <c r="C118" s="342">
        <v>6.3E-2</v>
      </c>
      <c r="D118" s="342">
        <v>0.68799999999999994</v>
      </c>
      <c r="E118" s="342">
        <v>0</v>
      </c>
      <c r="F118" s="342">
        <v>0.188</v>
      </c>
      <c r="G118" s="342">
        <v>6.3E-2</v>
      </c>
    </row>
    <row r="119" spans="1:7" x14ac:dyDescent="0.25">
      <c r="A119" s="291"/>
      <c r="B119" s="228" t="s">
        <v>157</v>
      </c>
      <c r="C119" s="342">
        <v>0.1</v>
      </c>
      <c r="D119" s="342">
        <v>0.2</v>
      </c>
      <c r="E119" s="342">
        <v>0.3</v>
      </c>
      <c r="F119" s="342">
        <v>0.2</v>
      </c>
      <c r="G119" s="342">
        <v>0.2</v>
      </c>
    </row>
    <row r="120" spans="1:7" x14ac:dyDescent="0.25">
      <c r="A120" s="291"/>
      <c r="B120" s="228" t="s">
        <v>156</v>
      </c>
      <c r="C120" s="342">
        <v>0.14000000000000001</v>
      </c>
      <c r="D120" s="342">
        <v>0.442</v>
      </c>
      <c r="E120" s="342">
        <v>0.27900000000000003</v>
      </c>
      <c r="F120" s="342">
        <v>9.2999999999999999E-2</v>
      </c>
      <c r="G120" s="342">
        <v>4.7E-2</v>
      </c>
    </row>
    <row r="121" spans="1:7" x14ac:dyDescent="0.25">
      <c r="A121" s="291"/>
      <c r="B121" s="228" t="s">
        <v>134</v>
      </c>
      <c r="C121" s="342">
        <v>0</v>
      </c>
      <c r="D121" s="342">
        <v>0.5</v>
      </c>
      <c r="E121" s="342">
        <v>0.42899999999999999</v>
      </c>
      <c r="F121" s="342">
        <v>7.0999999999999994E-2</v>
      </c>
      <c r="G121" s="342">
        <v>0</v>
      </c>
    </row>
    <row r="122" spans="1:7" x14ac:dyDescent="0.25">
      <c r="A122" s="291"/>
      <c r="B122" s="228" t="s">
        <v>86</v>
      </c>
      <c r="C122" s="342">
        <v>0</v>
      </c>
      <c r="D122" s="342">
        <v>0.5</v>
      </c>
      <c r="E122" s="342">
        <v>0.5</v>
      </c>
      <c r="F122" s="342">
        <v>0</v>
      </c>
      <c r="G122" s="342">
        <v>0</v>
      </c>
    </row>
    <row r="123" spans="1:7" x14ac:dyDescent="0.25">
      <c r="A123" s="291"/>
      <c r="B123" s="228" t="s">
        <v>158</v>
      </c>
      <c r="C123" s="342">
        <v>0</v>
      </c>
      <c r="D123" s="342">
        <v>0.28599999999999998</v>
      </c>
      <c r="E123" s="342">
        <v>0.28599999999999998</v>
      </c>
      <c r="F123" s="342">
        <v>0.28599999999999998</v>
      </c>
      <c r="G123" s="342">
        <v>0.14299999999999999</v>
      </c>
    </row>
    <row r="124" spans="1:7" x14ac:dyDescent="0.25">
      <c r="A124" s="291"/>
      <c r="B124" s="228" t="s">
        <v>142</v>
      </c>
      <c r="C124" s="342">
        <v>0.11799999999999999</v>
      </c>
      <c r="D124" s="342">
        <v>0.58799999999999997</v>
      </c>
      <c r="E124" s="342">
        <v>0.17599999999999999</v>
      </c>
      <c r="F124" s="342">
        <v>5.8999999999999997E-2</v>
      </c>
      <c r="G124" s="342">
        <v>5.8999999999999997E-2</v>
      </c>
    </row>
    <row r="125" spans="1:7" x14ac:dyDescent="0.25">
      <c r="A125" s="291"/>
      <c r="B125" s="228" t="s">
        <v>181</v>
      </c>
      <c r="C125" s="342">
        <v>0</v>
      </c>
      <c r="D125" s="342">
        <v>0.26700000000000002</v>
      </c>
      <c r="E125" s="342">
        <v>0.26700000000000002</v>
      </c>
      <c r="F125" s="342">
        <v>0.4</v>
      </c>
      <c r="G125" s="342">
        <v>6.7000000000000004E-2</v>
      </c>
    </row>
    <row r="126" spans="1:7" x14ac:dyDescent="0.25">
      <c r="A126" s="291"/>
      <c r="B126" s="228" t="s">
        <v>184</v>
      </c>
      <c r="C126" s="342">
        <v>0</v>
      </c>
      <c r="D126" s="342">
        <v>0.318</v>
      </c>
      <c r="E126" s="342">
        <v>0.54500000000000004</v>
      </c>
      <c r="F126" s="342">
        <v>9.0999999999999998E-2</v>
      </c>
      <c r="G126" s="342">
        <v>4.4999999999999998E-2</v>
      </c>
    </row>
    <row r="127" spans="1:7" x14ac:dyDescent="0.25">
      <c r="A127" s="291"/>
      <c r="B127" s="228" t="s">
        <v>189</v>
      </c>
      <c r="C127" s="342">
        <v>0</v>
      </c>
      <c r="D127" s="342">
        <v>0.35299999999999998</v>
      </c>
      <c r="E127" s="342">
        <v>0.52900000000000003</v>
      </c>
      <c r="F127" s="342">
        <v>5.8999999999999997E-2</v>
      </c>
      <c r="G127" s="342">
        <v>5.8999999999999997E-2</v>
      </c>
    </row>
    <row r="128" spans="1:7" x14ac:dyDescent="0.25">
      <c r="A128" s="297" t="s">
        <v>374</v>
      </c>
      <c r="B128" s="228" t="s">
        <v>171</v>
      </c>
      <c r="C128" s="342">
        <v>0.105</v>
      </c>
      <c r="D128" s="342">
        <v>0.47399999999999998</v>
      </c>
      <c r="E128" s="342">
        <v>0.316</v>
      </c>
      <c r="F128" s="342">
        <v>0.105</v>
      </c>
      <c r="G128" s="342">
        <v>0</v>
      </c>
    </row>
    <row r="129" spans="1:7" x14ac:dyDescent="0.25">
      <c r="A129" s="291"/>
      <c r="B129" s="228" t="s">
        <v>110</v>
      </c>
      <c r="C129" s="342">
        <v>0.182</v>
      </c>
      <c r="D129" s="342">
        <v>0.27300000000000002</v>
      </c>
      <c r="E129" s="342">
        <v>0.54500000000000004</v>
      </c>
      <c r="F129" s="342">
        <v>0</v>
      </c>
      <c r="G129" s="342">
        <v>0</v>
      </c>
    </row>
    <row r="130" spans="1:7" x14ac:dyDescent="0.25">
      <c r="A130" s="291"/>
      <c r="B130" s="228" t="s">
        <v>180</v>
      </c>
      <c r="C130" s="342">
        <v>7.0999999999999994E-2</v>
      </c>
      <c r="D130" s="342">
        <v>0.46400000000000002</v>
      </c>
      <c r="E130" s="342">
        <v>0.28599999999999998</v>
      </c>
      <c r="F130" s="342">
        <v>0.17899999999999999</v>
      </c>
      <c r="G130" s="342">
        <v>0</v>
      </c>
    </row>
    <row r="131" spans="1:7" x14ac:dyDescent="0.25">
      <c r="A131" s="291"/>
      <c r="B131" s="228" t="s">
        <v>195</v>
      </c>
      <c r="C131" s="342">
        <v>0</v>
      </c>
      <c r="D131" s="342">
        <v>0.27300000000000002</v>
      </c>
      <c r="E131" s="342">
        <v>0.36399999999999999</v>
      </c>
      <c r="F131" s="342">
        <v>0.27300000000000002</v>
      </c>
      <c r="G131" s="342">
        <v>9.0999999999999998E-2</v>
      </c>
    </row>
    <row r="132" spans="1:7" x14ac:dyDescent="0.25">
      <c r="A132" s="291"/>
      <c r="B132" s="228" t="s">
        <v>193</v>
      </c>
      <c r="C132" s="342">
        <v>0</v>
      </c>
      <c r="D132" s="342">
        <v>0.25900000000000001</v>
      </c>
      <c r="E132" s="342">
        <v>0.51900000000000002</v>
      </c>
      <c r="F132" s="342">
        <v>0.222</v>
      </c>
      <c r="G132" s="342">
        <v>0</v>
      </c>
    </row>
    <row r="133" spans="1:7" x14ac:dyDescent="0.25">
      <c r="A133" s="291"/>
      <c r="B133" s="228" t="s">
        <v>133</v>
      </c>
      <c r="C133" s="342">
        <v>0.111</v>
      </c>
      <c r="D133" s="342">
        <v>0.33300000000000002</v>
      </c>
      <c r="E133" s="342">
        <v>0.55600000000000005</v>
      </c>
      <c r="F133" s="342">
        <v>0</v>
      </c>
      <c r="G133" s="342">
        <v>0</v>
      </c>
    </row>
    <row r="134" spans="1:7" x14ac:dyDescent="0.25">
      <c r="A134" s="291"/>
      <c r="B134" s="228" t="s">
        <v>89</v>
      </c>
      <c r="C134" s="342">
        <v>0</v>
      </c>
      <c r="D134" s="342">
        <v>0.5</v>
      </c>
      <c r="E134" s="342">
        <v>0.5</v>
      </c>
      <c r="F134" s="342">
        <v>0</v>
      </c>
      <c r="G134" s="342">
        <v>0</v>
      </c>
    </row>
    <row r="135" spans="1:7" x14ac:dyDescent="0.25">
      <c r="A135" s="291"/>
      <c r="B135" s="228" t="s">
        <v>140</v>
      </c>
      <c r="C135" s="342">
        <v>0.222</v>
      </c>
      <c r="D135" s="342">
        <v>0.33300000000000002</v>
      </c>
      <c r="E135" s="342">
        <v>0.33300000000000002</v>
      </c>
      <c r="F135" s="342">
        <v>0.111</v>
      </c>
      <c r="G135" s="342">
        <v>0</v>
      </c>
    </row>
    <row r="136" spans="1:7" x14ac:dyDescent="0.25">
      <c r="A136" s="291"/>
      <c r="B136" s="228" t="s">
        <v>162</v>
      </c>
      <c r="C136" s="342">
        <v>0.25</v>
      </c>
      <c r="D136" s="342">
        <v>0.33300000000000002</v>
      </c>
      <c r="E136" s="342">
        <v>0.41699999999999998</v>
      </c>
      <c r="F136" s="342">
        <v>0</v>
      </c>
      <c r="G136" s="342">
        <v>0</v>
      </c>
    </row>
    <row r="137" spans="1:7" x14ac:dyDescent="0.25">
      <c r="A137" s="291"/>
      <c r="B137" s="228" t="s">
        <v>187</v>
      </c>
      <c r="C137" s="342">
        <v>7.0999999999999994E-2</v>
      </c>
      <c r="D137" s="342">
        <v>0.39300000000000002</v>
      </c>
      <c r="E137" s="342">
        <v>0.28599999999999998</v>
      </c>
      <c r="F137" s="342">
        <v>0.25</v>
      </c>
      <c r="G137" s="342">
        <v>0</v>
      </c>
    </row>
    <row r="138" spans="1:7" x14ac:dyDescent="0.25">
      <c r="A138" s="291"/>
      <c r="B138" s="228" t="s">
        <v>131</v>
      </c>
      <c r="C138" s="342">
        <v>0</v>
      </c>
      <c r="D138" s="342">
        <v>0.4</v>
      </c>
      <c r="E138" s="342">
        <v>0.5</v>
      </c>
      <c r="F138" s="342">
        <v>0.1</v>
      </c>
      <c r="G138" s="342">
        <v>0</v>
      </c>
    </row>
    <row r="139" spans="1:7" x14ac:dyDescent="0.25">
      <c r="A139" s="291"/>
      <c r="B139" s="228" t="s">
        <v>100</v>
      </c>
      <c r="C139" s="342">
        <v>0.17599999999999999</v>
      </c>
      <c r="D139" s="342">
        <v>0.41199999999999998</v>
      </c>
      <c r="E139" s="342">
        <v>0.35299999999999998</v>
      </c>
      <c r="F139" s="342">
        <v>5.8999999999999997E-2</v>
      </c>
      <c r="G139" s="342">
        <v>0</v>
      </c>
    </row>
    <row r="140" spans="1:7" x14ac:dyDescent="0.25">
      <c r="A140" s="291"/>
      <c r="B140" s="228" t="s">
        <v>83</v>
      </c>
      <c r="C140" s="342">
        <v>0.17399999999999999</v>
      </c>
      <c r="D140" s="342">
        <v>0.52200000000000002</v>
      </c>
      <c r="E140" s="342">
        <v>0.30399999999999999</v>
      </c>
      <c r="F140" s="342">
        <v>0</v>
      </c>
      <c r="G140" s="342">
        <v>0</v>
      </c>
    </row>
    <row r="141" spans="1:7" x14ac:dyDescent="0.25">
      <c r="A141" s="291"/>
      <c r="B141" s="228" t="s">
        <v>81</v>
      </c>
      <c r="C141" s="342">
        <v>0.15</v>
      </c>
      <c r="D141" s="342">
        <v>0.65</v>
      </c>
      <c r="E141" s="342">
        <v>0.2</v>
      </c>
      <c r="F141" s="342">
        <v>0</v>
      </c>
      <c r="G141" s="342">
        <v>0</v>
      </c>
    </row>
    <row r="142" spans="1:7" x14ac:dyDescent="0.25">
      <c r="A142" s="291"/>
      <c r="B142" s="228" t="s">
        <v>182</v>
      </c>
      <c r="C142" s="342">
        <v>0</v>
      </c>
      <c r="D142" s="342">
        <v>0.5</v>
      </c>
      <c r="E142" s="342">
        <v>0.375</v>
      </c>
      <c r="F142" s="342">
        <v>0.125</v>
      </c>
      <c r="G142" s="342">
        <v>0</v>
      </c>
    </row>
    <row r="143" spans="1:7" x14ac:dyDescent="0.25">
      <c r="A143" s="291"/>
      <c r="B143" s="228" t="s">
        <v>126</v>
      </c>
      <c r="C143" s="342">
        <v>4.8000000000000001E-2</v>
      </c>
      <c r="D143" s="342">
        <v>0.42899999999999999</v>
      </c>
      <c r="E143" s="342">
        <v>0.38100000000000001</v>
      </c>
      <c r="F143" s="342">
        <v>0.14299999999999999</v>
      </c>
      <c r="G143" s="342">
        <v>0</v>
      </c>
    </row>
    <row r="144" spans="1:7" x14ac:dyDescent="0.25">
      <c r="A144" s="291"/>
      <c r="B144" s="228" t="s">
        <v>75</v>
      </c>
      <c r="C144" s="342">
        <v>0.19</v>
      </c>
      <c r="D144" s="342">
        <v>0.52400000000000002</v>
      </c>
      <c r="E144" s="342">
        <v>0.23799999999999999</v>
      </c>
      <c r="F144" s="342">
        <v>4.8000000000000001E-2</v>
      </c>
      <c r="G144" s="342">
        <v>0</v>
      </c>
    </row>
    <row r="145" spans="1:7" x14ac:dyDescent="0.25">
      <c r="A145" s="291"/>
      <c r="B145" s="228" t="s">
        <v>152</v>
      </c>
      <c r="C145" s="342">
        <v>0</v>
      </c>
      <c r="D145" s="342">
        <v>0.27800000000000002</v>
      </c>
      <c r="E145" s="342">
        <v>0.61099999999999999</v>
      </c>
      <c r="F145" s="342">
        <v>0.111</v>
      </c>
      <c r="G145" s="342">
        <v>0</v>
      </c>
    </row>
    <row r="146" spans="1:7" x14ac:dyDescent="0.25">
      <c r="A146" s="297" t="s">
        <v>375</v>
      </c>
      <c r="B146" s="228" t="s">
        <v>376</v>
      </c>
      <c r="C146" s="342">
        <v>7.6999999999999999E-2</v>
      </c>
      <c r="D146" s="342">
        <v>0.53800000000000003</v>
      </c>
      <c r="E146" s="342">
        <v>0.38500000000000001</v>
      </c>
      <c r="F146" s="342">
        <v>0</v>
      </c>
      <c r="G146" s="342">
        <v>0</v>
      </c>
    </row>
    <row r="147" spans="1:7" x14ac:dyDescent="0.25">
      <c r="A147" s="291"/>
      <c r="B147" s="228" t="s">
        <v>377</v>
      </c>
      <c r="C147" s="342">
        <v>0</v>
      </c>
      <c r="D147" s="342">
        <v>0.625</v>
      </c>
      <c r="E147" s="342">
        <v>0.375</v>
      </c>
      <c r="F147" s="342">
        <v>0</v>
      </c>
      <c r="G147" s="342">
        <v>0</v>
      </c>
    </row>
    <row r="148" spans="1:7" x14ac:dyDescent="0.25">
      <c r="A148" s="291"/>
      <c r="B148" s="228" t="s">
        <v>378</v>
      </c>
      <c r="C148" s="342">
        <v>8.6999999999999994E-2</v>
      </c>
      <c r="D148" s="342">
        <v>0.56499999999999995</v>
      </c>
      <c r="E148" s="342">
        <v>0.30399999999999999</v>
      </c>
      <c r="F148" s="342">
        <v>4.2999999999999997E-2</v>
      </c>
      <c r="G148" s="342">
        <v>0</v>
      </c>
    </row>
    <row r="149" spans="1:7" x14ac:dyDescent="0.25">
      <c r="A149" s="291"/>
      <c r="B149" s="228" t="s">
        <v>379</v>
      </c>
      <c r="C149" s="342">
        <v>0</v>
      </c>
      <c r="D149" s="342">
        <v>0.46700000000000003</v>
      </c>
      <c r="E149" s="342">
        <v>0.46700000000000003</v>
      </c>
      <c r="F149" s="342">
        <v>6.7000000000000004E-2</v>
      </c>
      <c r="G149" s="342">
        <v>0</v>
      </c>
    </row>
    <row r="150" spans="1:7" x14ac:dyDescent="0.25">
      <c r="A150" s="291"/>
      <c r="B150" s="228" t="s">
        <v>380</v>
      </c>
      <c r="C150" s="342">
        <v>6.3E-2</v>
      </c>
      <c r="D150" s="342">
        <v>0.5</v>
      </c>
      <c r="E150" s="342">
        <v>0.438</v>
      </c>
      <c r="F150" s="342">
        <v>0</v>
      </c>
      <c r="G150" s="342">
        <v>0</v>
      </c>
    </row>
    <row r="151" spans="1:7" x14ac:dyDescent="0.25">
      <c r="A151" s="291"/>
      <c r="B151" s="228" t="s">
        <v>254</v>
      </c>
      <c r="C151" s="342">
        <v>0.111</v>
      </c>
      <c r="D151" s="342">
        <v>0.55600000000000005</v>
      </c>
      <c r="E151" s="342">
        <v>0.33300000000000002</v>
      </c>
      <c r="F151" s="342">
        <v>0</v>
      </c>
      <c r="G151" s="342">
        <v>0</v>
      </c>
    </row>
    <row r="152" spans="1:7" x14ac:dyDescent="0.25">
      <c r="A152" s="291"/>
      <c r="B152" s="228" t="s">
        <v>198</v>
      </c>
      <c r="C152" s="342">
        <v>0</v>
      </c>
      <c r="D152" s="342">
        <v>0.308</v>
      </c>
      <c r="E152" s="342">
        <v>0.46200000000000002</v>
      </c>
      <c r="F152" s="342">
        <v>0.23100000000000001</v>
      </c>
      <c r="G152" s="342">
        <v>0</v>
      </c>
    </row>
    <row r="153" spans="1:7" x14ac:dyDescent="0.25">
      <c r="A153" s="291"/>
      <c r="B153" s="228" t="s">
        <v>399</v>
      </c>
      <c r="C153" s="342">
        <v>0.222</v>
      </c>
      <c r="D153" s="342">
        <v>0.55600000000000005</v>
      </c>
      <c r="E153" s="342">
        <v>0.16700000000000001</v>
      </c>
      <c r="F153" s="342">
        <v>5.6000000000000001E-2</v>
      </c>
      <c r="G153" s="342">
        <v>0</v>
      </c>
    </row>
    <row r="154" spans="1:7" x14ac:dyDescent="0.25">
      <c r="A154" s="291"/>
      <c r="B154" s="228" t="s">
        <v>400</v>
      </c>
      <c r="C154" s="342">
        <v>0.24099999999999999</v>
      </c>
      <c r="D154" s="342">
        <v>0.621</v>
      </c>
      <c r="E154" s="342">
        <v>0.13800000000000001</v>
      </c>
      <c r="F154" s="342">
        <v>0</v>
      </c>
      <c r="G154" s="342">
        <v>0</v>
      </c>
    </row>
    <row r="155" spans="1:7" x14ac:dyDescent="0.25">
      <c r="A155" s="291"/>
      <c r="B155" s="228" t="s">
        <v>401</v>
      </c>
      <c r="C155" s="342">
        <v>0.192</v>
      </c>
      <c r="D155" s="342">
        <v>0.5</v>
      </c>
      <c r="E155" s="342">
        <v>0.23100000000000001</v>
      </c>
      <c r="F155" s="342">
        <v>7.6999999999999999E-2</v>
      </c>
      <c r="G155" s="342">
        <v>0</v>
      </c>
    </row>
    <row r="156" spans="1:7" x14ac:dyDescent="0.25">
      <c r="A156" s="291"/>
      <c r="B156" s="228" t="s">
        <v>72</v>
      </c>
      <c r="C156" s="342">
        <v>5.8999999999999997E-2</v>
      </c>
      <c r="D156" s="342">
        <v>0.52900000000000003</v>
      </c>
      <c r="E156" s="342">
        <v>0.41199999999999998</v>
      </c>
      <c r="F156" s="342">
        <v>0</v>
      </c>
      <c r="G156" s="342">
        <v>0</v>
      </c>
    </row>
    <row r="157" spans="1:7" x14ac:dyDescent="0.25">
      <c r="A157" s="291"/>
      <c r="B157" s="228" t="s">
        <v>113</v>
      </c>
      <c r="C157" s="342">
        <v>0.29499999999999998</v>
      </c>
      <c r="D157" s="342">
        <v>0.52300000000000002</v>
      </c>
      <c r="E157" s="342">
        <v>0.159</v>
      </c>
      <c r="F157" s="342">
        <v>2.3E-2</v>
      </c>
      <c r="G157" s="342">
        <v>0</v>
      </c>
    </row>
    <row r="158" spans="1:7" x14ac:dyDescent="0.25">
      <c r="A158" s="291"/>
      <c r="B158" s="228" t="s">
        <v>197</v>
      </c>
      <c r="C158" s="342">
        <v>0</v>
      </c>
      <c r="D158" s="342">
        <v>0.26700000000000002</v>
      </c>
      <c r="E158" s="342">
        <v>0.53300000000000003</v>
      </c>
      <c r="F158" s="342">
        <v>0.2</v>
      </c>
      <c r="G158" s="342">
        <v>0</v>
      </c>
    </row>
    <row r="159" spans="1:7" x14ac:dyDescent="0.25">
      <c r="A159" s="291"/>
      <c r="B159" s="228" t="s">
        <v>74</v>
      </c>
      <c r="C159" s="342">
        <v>0</v>
      </c>
      <c r="D159" s="342">
        <v>0.8</v>
      </c>
      <c r="E159" s="342">
        <v>0</v>
      </c>
      <c r="F159" s="342">
        <v>0.2</v>
      </c>
      <c r="G159" s="342">
        <v>0</v>
      </c>
    </row>
    <row r="160" spans="1:7" x14ac:dyDescent="0.25">
      <c r="A160" s="291"/>
      <c r="B160" s="228" t="s">
        <v>175</v>
      </c>
      <c r="C160" s="342">
        <v>0</v>
      </c>
      <c r="D160" s="342">
        <v>0.2</v>
      </c>
      <c r="E160" s="342">
        <v>0.3</v>
      </c>
      <c r="F160" s="342">
        <v>0.5</v>
      </c>
      <c r="G160" s="342">
        <v>0</v>
      </c>
    </row>
    <row r="161" spans="1:7" x14ac:dyDescent="0.25">
      <c r="A161" s="291"/>
      <c r="B161" s="228" t="s">
        <v>98</v>
      </c>
      <c r="C161" s="342">
        <v>0</v>
      </c>
      <c r="D161" s="342">
        <v>0.36399999999999999</v>
      </c>
      <c r="E161" s="342">
        <v>0.36399999999999999</v>
      </c>
      <c r="F161" s="342">
        <v>0.27300000000000002</v>
      </c>
      <c r="G161" s="342">
        <v>0</v>
      </c>
    </row>
    <row r="162" spans="1:7" x14ac:dyDescent="0.25">
      <c r="A162" s="291"/>
      <c r="B162" s="289" t="s">
        <v>173</v>
      </c>
      <c r="C162" s="342">
        <v>0</v>
      </c>
      <c r="D162" s="342">
        <v>0.34599999999999997</v>
      </c>
      <c r="E162" s="342">
        <v>0.38500000000000001</v>
      </c>
      <c r="F162" s="342">
        <v>0.23100000000000001</v>
      </c>
      <c r="G162" s="342">
        <v>3.7999999999999999E-2</v>
      </c>
    </row>
    <row r="163" spans="1:7" x14ac:dyDescent="0.25">
      <c r="A163" s="291"/>
      <c r="B163" s="228" t="s">
        <v>123</v>
      </c>
      <c r="C163" s="342">
        <v>0.23300000000000001</v>
      </c>
      <c r="D163" s="342">
        <v>0.4</v>
      </c>
      <c r="E163" s="342">
        <v>0.3</v>
      </c>
      <c r="F163" s="342">
        <v>6.7000000000000004E-2</v>
      </c>
      <c r="G163" s="342">
        <v>0</v>
      </c>
    </row>
    <row r="164" spans="1:7" x14ac:dyDescent="0.25">
      <c r="A164" s="291"/>
      <c r="B164" s="228" t="s">
        <v>87</v>
      </c>
      <c r="C164" s="342">
        <v>0.2</v>
      </c>
      <c r="D164" s="342">
        <v>0.3</v>
      </c>
      <c r="E164" s="342">
        <v>0.3</v>
      </c>
      <c r="F164" s="342">
        <v>0.2</v>
      </c>
      <c r="G164" s="342">
        <v>0</v>
      </c>
    </row>
    <row r="165" spans="1:7" x14ac:dyDescent="0.25">
      <c r="A165" s="291"/>
      <c r="B165" s="228" t="s">
        <v>92</v>
      </c>
      <c r="C165" s="342">
        <v>0.13</v>
      </c>
      <c r="D165" s="342">
        <v>0.56499999999999995</v>
      </c>
      <c r="E165" s="342">
        <v>0.26100000000000001</v>
      </c>
      <c r="F165" s="342">
        <v>4.2999999999999997E-2</v>
      </c>
      <c r="G165" s="342">
        <v>0</v>
      </c>
    </row>
    <row r="166" spans="1:7" x14ac:dyDescent="0.25">
      <c r="A166" s="291"/>
      <c r="B166" s="228" t="s">
        <v>68</v>
      </c>
      <c r="C166" s="342">
        <v>0.222</v>
      </c>
      <c r="D166" s="342">
        <v>0.222</v>
      </c>
      <c r="E166" s="342">
        <v>0.33300000000000002</v>
      </c>
      <c r="F166" s="342">
        <v>0.222</v>
      </c>
      <c r="G166" s="342">
        <v>0</v>
      </c>
    </row>
    <row r="167" spans="1:7" x14ac:dyDescent="0.25">
      <c r="A167" s="228"/>
      <c r="B167" s="228" t="s">
        <v>199</v>
      </c>
      <c r="C167" s="342">
        <v>7.0999999999999994E-2</v>
      </c>
      <c r="D167" s="342">
        <v>0.42899999999999999</v>
      </c>
      <c r="E167" s="342">
        <v>0.214</v>
      </c>
      <c r="F167" s="342">
        <v>0.17899999999999999</v>
      </c>
      <c r="G167" s="342">
        <v>0.107</v>
      </c>
    </row>
    <row r="168" spans="1:7" x14ac:dyDescent="0.25">
      <c r="A168" s="228"/>
      <c r="B168" s="228"/>
      <c r="C168" s="229"/>
      <c r="D168" s="229"/>
      <c r="E168" s="229"/>
      <c r="F168" s="229"/>
      <c r="G168" s="229"/>
    </row>
    <row r="169" spans="1:7" x14ac:dyDescent="0.25">
      <c r="B169" s="228"/>
    </row>
  </sheetData>
  <hyperlinks>
    <hyperlink ref="A1" location="'List of Figs &amp; Tables'!A1" display="Link to Index"/>
  </hyperlink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4"/>
  <sheetViews>
    <sheetView workbookViewId="0">
      <selection activeCell="E2" sqref="E2"/>
    </sheetView>
  </sheetViews>
  <sheetFormatPr defaultRowHeight="15" x14ac:dyDescent="0.25"/>
  <sheetData>
    <row r="1" spans="1:7" x14ac:dyDescent="0.25">
      <c r="A1" s="89" t="s">
        <v>278</v>
      </c>
    </row>
    <row r="4" spans="1:7" x14ac:dyDescent="0.25">
      <c r="A4" s="237"/>
      <c r="B4" s="237"/>
      <c r="C4" s="243" t="s">
        <v>384</v>
      </c>
      <c r="D4" s="237"/>
      <c r="E4" s="237"/>
      <c r="F4" s="237"/>
      <c r="G4" s="237"/>
    </row>
    <row r="5" spans="1:7" ht="15.75" thickBot="1" x14ac:dyDescent="0.3">
      <c r="A5" s="237"/>
      <c r="B5" s="237"/>
      <c r="C5" s="237"/>
      <c r="D5" s="237"/>
      <c r="E5" s="237"/>
      <c r="F5" s="237"/>
      <c r="G5" s="237"/>
    </row>
    <row r="6" spans="1:7" x14ac:dyDescent="0.25">
      <c r="A6" s="237"/>
      <c r="B6" s="244" t="s">
        <v>324</v>
      </c>
      <c r="C6" s="245"/>
      <c r="D6" s="245"/>
      <c r="E6" s="244" t="s">
        <v>325</v>
      </c>
      <c r="F6" s="245"/>
      <c r="G6" s="245"/>
    </row>
    <row r="7" spans="1:7" x14ac:dyDescent="0.25">
      <c r="A7" s="237"/>
      <c r="B7" s="239" t="s">
        <v>326</v>
      </c>
      <c r="C7" s="238"/>
      <c r="D7" s="238"/>
      <c r="E7" s="239" t="s">
        <v>327</v>
      </c>
      <c r="F7" s="238"/>
      <c r="G7" s="238"/>
    </row>
    <row r="8" spans="1:7" x14ac:dyDescent="0.25">
      <c r="A8" s="237"/>
      <c r="B8" s="238"/>
      <c r="C8" s="239" t="s">
        <v>328</v>
      </c>
      <c r="D8" s="238"/>
      <c r="E8" s="239"/>
      <c r="F8" s="238"/>
      <c r="G8" s="238"/>
    </row>
    <row r="9" spans="1:7" x14ac:dyDescent="0.25">
      <c r="A9" s="237"/>
      <c r="B9" s="238"/>
      <c r="C9" s="238"/>
      <c r="D9" s="238"/>
      <c r="E9" s="239"/>
      <c r="F9" s="238"/>
      <c r="G9" s="238"/>
    </row>
    <row r="10" spans="1:7" ht="15.75" thickBot="1" x14ac:dyDescent="0.3">
      <c r="A10" s="26"/>
      <c r="B10" s="238"/>
      <c r="C10" s="238"/>
      <c r="D10" s="239"/>
      <c r="E10" s="238"/>
      <c r="F10" s="238"/>
      <c r="G10" s="238"/>
    </row>
    <row r="11" spans="1:7" ht="15.75" thickBot="1" x14ac:dyDescent="0.3">
      <c r="A11" s="26"/>
      <c r="B11" s="240" t="s">
        <v>329</v>
      </c>
      <c r="C11" s="241">
        <v>1</v>
      </c>
      <c r="D11" s="241">
        <v>2</v>
      </c>
      <c r="E11" s="241">
        <v>3</v>
      </c>
      <c r="F11" s="241">
        <v>4</v>
      </c>
      <c r="G11" s="241">
        <v>5</v>
      </c>
    </row>
    <row r="12" spans="1:7" x14ac:dyDescent="0.25">
      <c r="A12" s="291" t="s">
        <v>330</v>
      </c>
      <c r="B12" s="237" t="s">
        <v>216</v>
      </c>
      <c r="C12" s="342">
        <v>0.32600000000000001</v>
      </c>
      <c r="D12" s="342">
        <v>0.38</v>
      </c>
      <c r="E12" s="342">
        <v>0.25</v>
      </c>
      <c r="F12" s="342">
        <v>4.2999999999999997E-2</v>
      </c>
      <c r="G12" s="342">
        <v>0</v>
      </c>
    </row>
    <row r="13" spans="1:7" x14ac:dyDescent="0.25">
      <c r="A13" s="291"/>
      <c r="B13" s="237" t="s">
        <v>225</v>
      </c>
      <c r="C13" s="342">
        <v>0.27500000000000002</v>
      </c>
      <c r="D13" s="342">
        <v>0.43099999999999999</v>
      </c>
      <c r="E13" s="342">
        <v>0.23499999999999999</v>
      </c>
      <c r="F13" s="342">
        <v>5.8999999999999997E-2</v>
      </c>
      <c r="G13" s="342">
        <v>0</v>
      </c>
    </row>
    <row r="14" spans="1:7" x14ac:dyDescent="0.25">
      <c r="A14" s="291"/>
      <c r="B14" s="237" t="s">
        <v>263</v>
      </c>
      <c r="C14" s="342">
        <v>0.3</v>
      </c>
      <c r="D14" s="342">
        <v>0.5</v>
      </c>
      <c r="E14" s="342">
        <v>0.2</v>
      </c>
      <c r="F14" s="342">
        <v>0</v>
      </c>
      <c r="G14" s="342">
        <v>0</v>
      </c>
    </row>
    <row r="15" spans="1:7" x14ac:dyDescent="0.25">
      <c r="A15" s="291"/>
      <c r="B15" s="237" t="s">
        <v>331</v>
      </c>
      <c r="C15" s="342">
        <v>0.188</v>
      </c>
      <c r="D15" s="342">
        <v>0.25</v>
      </c>
      <c r="E15" s="342">
        <v>0.5</v>
      </c>
      <c r="F15" s="342">
        <v>6.3E-2</v>
      </c>
      <c r="G15" s="342">
        <v>0</v>
      </c>
    </row>
    <row r="16" spans="1:7" x14ac:dyDescent="0.25">
      <c r="A16" s="291"/>
      <c r="B16" s="237" t="s">
        <v>266</v>
      </c>
      <c r="C16" s="342">
        <v>0</v>
      </c>
      <c r="D16" s="342">
        <v>0.4</v>
      </c>
      <c r="E16" s="342">
        <v>0.4</v>
      </c>
      <c r="F16" s="342">
        <v>0.1</v>
      </c>
      <c r="G16" s="342">
        <v>0.1</v>
      </c>
    </row>
    <row r="17" spans="1:7" x14ac:dyDescent="0.25">
      <c r="A17" s="291"/>
      <c r="B17" s="237" t="s">
        <v>256</v>
      </c>
      <c r="C17" s="342">
        <v>0.14299999999999999</v>
      </c>
      <c r="D17" s="342">
        <v>0.28599999999999998</v>
      </c>
      <c r="E17" s="342">
        <v>0.57099999999999995</v>
      </c>
      <c r="F17" s="342">
        <v>0</v>
      </c>
      <c r="G17" s="342">
        <v>0</v>
      </c>
    </row>
    <row r="18" spans="1:7" x14ac:dyDescent="0.25">
      <c r="A18" s="291"/>
      <c r="B18" s="237" t="s">
        <v>262</v>
      </c>
      <c r="C18" s="342">
        <v>0.23499999999999999</v>
      </c>
      <c r="D18" s="342">
        <v>0.23499999999999999</v>
      </c>
      <c r="E18" s="342">
        <v>0.41199999999999998</v>
      </c>
      <c r="F18" s="342">
        <v>5.8999999999999997E-2</v>
      </c>
      <c r="G18" s="342">
        <v>5.8999999999999997E-2</v>
      </c>
    </row>
    <row r="19" spans="1:7" x14ac:dyDescent="0.25">
      <c r="A19" s="291"/>
      <c r="B19" s="237" t="s">
        <v>300</v>
      </c>
      <c r="C19" s="342">
        <v>0</v>
      </c>
      <c r="D19" s="342">
        <v>0.3</v>
      </c>
      <c r="E19" s="342">
        <v>0.3</v>
      </c>
      <c r="F19" s="342">
        <v>0.4</v>
      </c>
      <c r="G19" s="342">
        <v>0</v>
      </c>
    </row>
    <row r="20" spans="1:7" x14ac:dyDescent="0.25">
      <c r="A20" s="291"/>
      <c r="B20" s="237" t="s">
        <v>244</v>
      </c>
      <c r="C20" s="342">
        <v>0.29299999999999998</v>
      </c>
      <c r="D20" s="342">
        <v>0.58499999999999996</v>
      </c>
      <c r="E20" s="342">
        <v>0.122</v>
      </c>
      <c r="F20" s="342">
        <v>0</v>
      </c>
      <c r="G20" s="342">
        <v>0</v>
      </c>
    </row>
    <row r="21" spans="1:7" x14ac:dyDescent="0.25">
      <c r="A21" s="291"/>
      <c r="B21" s="237" t="s">
        <v>265</v>
      </c>
      <c r="C21" s="342">
        <v>0.16700000000000001</v>
      </c>
      <c r="D21" s="342">
        <v>0.33300000000000002</v>
      </c>
      <c r="E21" s="342">
        <v>0.5</v>
      </c>
      <c r="F21" s="342">
        <v>0</v>
      </c>
      <c r="G21" s="342">
        <v>0</v>
      </c>
    </row>
    <row r="22" spans="1:7" x14ac:dyDescent="0.25">
      <c r="A22" s="291" t="s">
        <v>332</v>
      </c>
      <c r="B22" s="237" t="s">
        <v>333</v>
      </c>
      <c r="C22" s="342">
        <v>0.33300000000000002</v>
      </c>
      <c r="D22" s="342">
        <v>0.55600000000000005</v>
      </c>
      <c r="E22" s="342">
        <v>0.111</v>
      </c>
      <c r="F22" s="342">
        <v>0</v>
      </c>
      <c r="G22" s="342">
        <v>0</v>
      </c>
    </row>
    <row r="23" spans="1:7" x14ac:dyDescent="0.25">
      <c r="A23" s="291"/>
      <c r="B23" s="237" t="s">
        <v>334</v>
      </c>
      <c r="C23" s="342">
        <v>0.316</v>
      </c>
      <c r="D23" s="342">
        <v>0.316</v>
      </c>
      <c r="E23" s="342">
        <v>0.26300000000000001</v>
      </c>
      <c r="F23" s="342">
        <v>0.105</v>
      </c>
      <c r="G23" s="342">
        <v>0</v>
      </c>
    </row>
    <row r="24" spans="1:7" x14ac:dyDescent="0.25">
      <c r="A24" s="291"/>
      <c r="B24" s="237" t="s">
        <v>335</v>
      </c>
      <c r="C24" s="342">
        <v>0.33300000000000002</v>
      </c>
      <c r="D24" s="342">
        <v>0.52400000000000002</v>
      </c>
      <c r="E24" s="342">
        <v>0.14299999999999999</v>
      </c>
      <c r="F24" s="342">
        <v>0</v>
      </c>
      <c r="G24" s="342">
        <v>0</v>
      </c>
    </row>
    <row r="25" spans="1:7" x14ac:dyDescent="0.25">
      <c r="A25" s="291"/>
      <c r="B25" s="237" t="s">
        <v>336</v>
      </c>
      <c r="C25" s="342">
        <v>0.35499999999999998</v>
      </c>
      <c r="D25" s="342">
        <v>0.32300000000000001</v>
      </c>
      <c r="E25" s="342">
        <v>0.19400000000000001</v>
      </c>
      <c r="F25" s="342">
        <v>0.129</v>
      </c>
      <c r="G25" s="342">
        <v>0</v>
      </c>
    </row>
    <row r="26" spans="1:7" x14ac:dyDescent="0.25">
      <c r="A26" s="291"/>
      <c r="B26" s="237" t="s">
        <v>337</v>
      </c>
      <c r="C26" s="342">
        <v>0.32600000000000001</v>
      </c>
      <c r="D26" s="342">
        <v>0.52200000000000002</v>
      </c>
      <c r="E26" s="342">
        <v>0.109</v>
      </c>
      <c r="F26" s="342">
        <v>2.1999999999999999E-2</v>
      </c>
      <c r="G26" s="342">
        <v>2.1999999999999999E-2</v>
      </c>
    </row>
    <row r="27" spans="1:7" x14ac:dyDescent="0.25">
      <c r="A27" s="291"/>
      <c r="B27" s="237" t="s">
        <v>338</v>
      </c>
      <c r="C27" s="342">
        <v>0.2</v>
      </c>
      <c r="D27" s="342">
        <v>0.4</v>
      </c>
      <c r="E27" s="342">
        <v>0.35</v>
      </c>
      <c r="F27" s="342">
        <v>0.05</v>
      </c>
      <c r="G27" s="342">
        <v>0</v>
      </c>
    </row>
    <row r="28" spans="1:7" x14ac:dyDescent="0.25">
      <c r="A28" s="291"/>
      <c r="B28" s="237" t="s">
        <v>339</v>
      </c>
      <c r="C28" s="342">
        <v>0.314</v>
      </c>
      <c r="D28" s="342">
        <v>0.57099999999999995</v>
      </c>
      <c r="E28" s="342">
        <v>0.114</v>
      </c>
      <c r="F28" s="342">
        <v>0</v>
      </c>
      <c r="G28" s="342">
        <v>0</v>
      </c>
    </row>
    <row r="29" spans="1:7" x14ac:dyDescent="0.25">
      <c r="A29" s="291"/>
      <c r="B29" s="237" t="s">
        <v>340</v>
      </c>
      <c r="C29" s="342">
        <v>0.49</v>
      </c>
      <c r="D29" s="342">
        <v>0.36699999999999999</v>
      </c>
      <c r="E29" s="342">
        <v>0.122</v>
      </c>
      <c r="F29" s="342">
        <v>0.02</v>
      </c>
      <c r="G29" s="342">
        <v>0</v>
      </c>
    </row>
    <row r="30" spans="1:7" x14ac:dyDescent="0.25">
      <c r="A30" s="291"/>
      <c r="B30" s="237" t="s">
        <v>341</v>
      </c>
      <c r="C30" s="342">
        <v>0.217</v>
      </c>
      <c r="D30" s="342">
        <v>0.56499999999999995</v>
      </c>
      <c r="E30" s="342">
        <v>0.17399999999999999</v>
      </c>
      <c r="F30" s="342">
        <v>4.2999999999999997E-2</v>
      </c>
      <c r="G30" s="342">
        <v>0</v>
      </c>
    </row>
    <row r="31" spans="1:7" x14ac:dyDescent="0.25">
      <c r="A31" s="291"/>
      <c r="B31" s="237" t="s">
        <v>342</v>
      </c>
      <c r="C31" s="342">
        <v>0.41699999999999998</v>
      </c>
      <c r="D31" s="342">
        <v>0.5</v>
      </c>
      <c r="E31" s="342">
        <v>8.3000000000000004E-2</v>
      </c>
      <c r="F31" s="342">
        <v>0</v>
      </c>
      <c r="G31" s="342">
        <v>0</v>
      </c>
    </row>
    <row r="32" spans="1:7" x14ac:dyDescent="0.25">
      <c r="A32" s="291"/>
      <c r="B32" s="237" t="s">
        <v>343</v>
      </c>
      <c r="C32" s="342">
        <v>0.23499999999999999</v>
      </c>
      <c r="D32" s="342">
        <v>0.5</v>
      </c>
      <c r="E32" s="342">
        <v>0.23499999999999999</v>
      </c>
      <c r="F32" s="342">
        <v>2.9000000000000001E-2</v>
      </c>
      <c r="G32" s="342">
        <v>0</v>
      </c>
    </row>
    <row r="33" spans="1:7" x14ac:dyDescent="0.25">
      <c r="A33" s="291"/>
      <c r="B33" s="237" t="s">
        <v>344</v>
      </c>
      <c r="C33" s="342">
        <v>0.26800000000000002</v>
      </c>
      <c r="D33" s="342">
        <v>0.58499999999999996</v>
      </c>
      <c r="E33" s="342">
        <v>0.14599999999999999</v>
      </c>
      <c r="F33" s="342">
        <v>0</v>
      </c>
      <c r="G33" s="342">
        <v>0</v>
      </c>
    </row>
    <row r="34" spans="1:7" x14ac:dyDescent="0.25">
      <c r="A34" s="291"/>
      <c r="B34" s="237" t="s">
        <v>345</v>
      </c>
      <c r="C34" s="342">
        <v>0.25</v>
      </c>
      <c r="D34" s="342">
        <v>0.438</v>
      </c>
      <c r="E34" s="342">
        <v>0.25</v>
      </c>
      <c r="F34" s="342">
        <v>0</v>
      </c>
      <c r="G34" s="342">
        <v>6.3E-2</v>
      </c>
    </row>
    <row r="35" spans="1:7" x14ac:dyDescent="0.25">
      <c r="A35" s="291"/>
      <c r="B35" s="237" t="s">
        <v>346</v>
      </c>
      <c r="C35" s="342">
        <v>0.245</v>
      </c>
      <c r="D35" s="342">
        <v>0.40799999999999997</v>
      </c>
      <c r="E35" s="342">
        <v>0.245</v>
      </c>
      <c r="F35" s="342">
        <v>0.10199999999999999</v>
      </c>
      <c r="G35" s="342">
        <v>0</v>
      </c>
    </row>
    <row r="36" spans="1:7" x14ac:dyDescent="0.25">
      <c r="A36" s="291"/>
      <c r="B36" s="237" t="s">
        <v>347</v>
      </c>
      <c r="C36" s="342">
        <v>0.13600000000000001</v>
      </c>
      <c r="D36" s="342">
        <v>0.72699999999999998</v>
      </c>
      <c r="E36" s="342">
        <v>0.13600000000000001</v>
      </c>
      <c r="F36" s="342">
        <v>0</v>
      </c>
      <c r="G36" s="342">
        <v>0</v>
      </c>
    </row>
    <row r="37" spans="1:7" x14ac:dyDescent="0.25">
      <c r="A37" s="291"/>
      <c r="B37" s="237" t="s">
        <v>348</v>
      </c>
      <c r="C37" s="342">
        <v>0.45800000000000002</v>
      </c>
      <c r="D37" s="342">
        <v>0.45800000000000002</v>
      </c>
      <c r="E37" s="342">
        <v>8.3000000000000004E-2</v>
      </c>
      <c r="F37" s="342">
        <v>0</v>
      </c>
      <c r="G37" s="342">
        <v>0</v>
      </c>
    </row>
    <row r="38" spans="1:7" x14ac:dyDescent="0.25">
      <c r="A38" s="291"/>
      <c r="B38" s="237" t="s">
        <v>349</v>
      </c>
      <c r="C38" s="342">
        <v>0.27600000000000002</v>
      </c>
      <c r="D38" s="342">
        <v>0.44800000000000001</v>
      </c>
      <c r="E38" s="342">
        <v>0.27600000000000002</v>
      </c>
      <c r="F38" s="342">
        <v>0</v>
      </c>
      <c r="G38" s="342">
        <v>0</v>
      </c>
    </row>
    <row r="39" spans="1:7" x14ac:dyDescent="0.25">
      <c r="A39" s="291"/>
      <c r="B39" s="237" t="s">
        <v>350</v>
      </c>
      <c r="C39" s="342">
        <v>0.52</v>
      </c>
      <c r="D39" s="342">
        <v>0.34699999999999998</v>
      </c>
      <c r="E39" s="342">
        <v>0.122</v>
      </c>
      <c r="F39" s="342">
        <v>0.01</v>
      </c>
      <c r="G39" s="342">
        <v>0</v>
      </c>
    </row>
    <row r="40" spans="1:7" x14ac:dyDescent="0.25">
      <c r="A40" s="291"/>
      <c r="B40" s="237" t="s">
        <v>351</v>
      </c>
      <c r="C40" s="342">
        <v>0.24</v>
      </c>
      <c r="D40" s="342">
        <v>0.64</v>
      </c>
      <c r="E40" s="342">
        <v>0.12</v>
      </c>
      <c r="F40" s="342">
        <v>0</v>
      </c>
      <c r="G40" s="342">
        <v>0</v>
      </c>
    </row>
    <row r="41" spans="1:7" x14ac:dyDescent="0.25">
      <c r="A41" s="291"/>
      <c r="B41" s="237" t="s">
        <v>352</v>
      </c>
      <c r="C41" s="342">
        <v>6.7000000000000004E-2</v>
      </c>
      <c r="D41" s="342">
        <v>0.73299999999999998</v>
      </c>
      <c r="E41" s="342">
        <v>0.13300000000000001</v>
      </c>
      <c r="F41" s="342">
        <v>6.7000000000000004E-2</v>
      </c>
      <c r="G41" s="342">
        <v>0</v>
      </c>
    </row>
    <row r="42" spans="1:7" x14ac:dyDescent="0.25">
      <c r="A42" s="291"/>
      <c r="B42" s="237" t="s">
        <v>353</v>
      </c>
      <c r="C42" s="342">
        <v>0.31900000000000001</v>
      </c>
      <c r="D42" s="342">
        <v>0.57399999999999995</v>
      </c>
      <c r="E42" s="342">
        <v>8.5000000000000006E-2</v>
      </c>
      <c r="F42" s="342">
        <v>2.1000000000000001E-2</v>
      </c>
      <c r="G42" s="342">
        <v>0</v>
      </c>
    </row>
    <row r="43" spans="1:7" x14ac:dyDescent="0.25">
      <c r="A43" s="291"/>
      <c r="B43" s="237" t="s">
        <v>166</v>
      </c>
      <c r="C43" s="342">
        <v>0.33300000000000002</v>
      </c>
      <c r="D43" s="342">
        <v>0.33300000000000002</v>
      </c>
      <c r="E43" s="342">
        <v>0.222</v>
      </c>
      <c r="F43" s="342">
        <v>0.111</v>
      </c>
      <c r="G43" s="342">
        <v>0</v>
      </c>
    </row>
    <row r="44" spans="1:7" x14ac:dyDescent="0.25">
      <c r="A44" s="291"/>
      <c r="B44" s="237" t="s">
        <v>95</v>
      </c>
      <c r="C44" s="342">
        <v>0.375</v>
      </c>
      <c r="D44" s="342">
        <v>0.52500000000000002</v>
      </c>
      <c r="E44" s="342">
        <v>7.4999999999999997E-2</v>
      </c>
      <c r="F44" s="342">
        <v>2.5000000000000001E-2</v>
      </c>
      <c r="G44" s="342">
        <v>0</v>
      </c>
    </row>
    <row r="45" spans="1:7" x14ac:dyDescent="0.25">
      <c r="A45" s="291"/>
      <c r="B45" s="237" t="s">
        <v>122</v>
      </c>
      <c r="C45" s="342">
        <v>0.38500000000000001</v>
      </c>
      <c r="D45" s="342">
        <v>0.38500000000000001</v>
      </c>
      <c r="E45" s="342">
        <v>0.154</v>
      </c>
      <c r="F45" s="342">
        <v>7.6999999999999999E-2</v>
      </c>
      <c r="G45" s="342">
        <v>0</v>
      </c>
    </row>
    <row r="46" spans="1:7" x14ac:dyDescent="0.25">
      <c r="A46" s="291" t="s">
        <v>354</v>
      </c>
      <c r="B46" s="237" t="s">
        <v>355</v>
      </c>
      <c r="C46" s="342">
        <v>0.17599999999999999</v>
      </c>
      <c r="D46" s="342">
        <v>0.47099999999999997</v>
      </c>
      <c r="E46" s="342">
        <v>0.23499999999999999</v>
      </c>
      <c r="F46" s="342">
        <v>0.11799999999999999</v>
      </c>
      <c r="G46" s="342">
        <v>0</v>
      </c>
    </row>
    <row r="47" spans="1:7" x14ac:dyDescent="0.25">
      <c r="A47" s="291"/>
      <c r="B47" s="237" t="s">
        <v>356</v>
      </c>
      <c r="C47" s="342">
        <v>0.1</v>
      </c>
      <c r="D47" s="342">
        <v>0.45</v>
      </c>
      <c r="E47" s="342">
        <v>0.4</v>
      </c>
      <c r="F47" s="342">
        <v>0.05</v>
      </c>
      <c r="G47" s="342">
        <v>0</v>
      </c>
    </row>
    <row r="48" spans="1:7" x14ac:dyDescent="0.25">
      <c r="A48" s="291"/>
      <c r="B48" s="237" t="s">
        <v>357</v>
      </c>
      <c r="C48" s="342">
        <v>0.16</v>
      </c>
      <c r="D48" s="342">
        <v>0.52</v>
      </c>
      <c r="E48" s="342">
        <v>0.28000000000000003</v>
      </c>
      <c r="F48" s="342">
        <v>0.04</v>
      </c>
      <c r="G48" s="342">
        <v>0</v>
      </c>
    </row>
    <row r="49" spans="1:7" x14ac:dyDescent="0.25">
      <c r="A49" s="291"/>
      <c r="B49" s="237" t="s">
        <v>358</v>
      </c>
      <c r="C49" s="342">
        <v>0.16700000000000001</v>
      </c>
      <c r="D49" s="342">
        <v>0.61099999999999999</v>
      </c>
      <c r="E49" s="342">
        <v>0.222</v>
      </c>
      <c r="F49" s="342">
        <v>0</v>
      </c>
      <c r="G49" s="342">
        <v>0</v>
      </c>
    </row>
    <row r="50" spans="1:7" x14ac:dyDescent="0.25">
      <c r="A50" s="291"/>
      <c r="B50" s="237" t="s">
        <v>359</v>
      </c>
      <c r="C50" s="342">
        <v>0</v>
      </c>
      <c r="D50" s="342">
        <v>0.57099999999999995</v>
      </c>
      <c r="E50" s="342">
        <v>0.28599999999999998</v>
      </c>
      <c r="F50" s="342">
        <v>0.14299999999999999</v>
      </c>
      <c r="G50" s="342">
        <v>0</v>
      </c>
    </row>
    <row r="51" spans="1:7" x14ac:dyDescent="0.25">
      <c r="A51" s="291"/>
      <c r="B51" s="237" t="s">
        <v>360</v>
      </c>
      <c r="C51" s="342">
        <v>0.26700000000000002</v>
      </c>
      <c r="D51" s="342">
        <v>0.53300000000000003</v>
      </c>
      <c r="E51" s="342">
        <v>0.2</v>
      </c>
      <c r="F51" s="342">
        <v>0</v>
      </c>
      <c r="G51" s="342">
        <v>0</v>
      </c>
    </row>
    <row r="52" spans="1:7" x14ac:dyDescent="0.25">
      <c r="A52" s="291"/>
      <c r="B52" s="237" t="s">
        <v>361</v>
      </c>
      <c r="C52" s="342">
        <v>0.13200000000000001</v>
      </c>
      <c r="D52" s="342">
        <v>0.47399999999999998</v>
      </c>
      <c r="E52" s="342">
        <v>0.34200000000000003</v>
      </c>
      <c r="F52" s="342">
        <v>5.2999999999999999E-2</v>
      </c>
      <c r="G52" s="342">
        <v>0</v>
      </c>
    </row>
    <row r="53" spans="1:7" x14ac:dyDescent="0.25">
      <c r="A53" s="291"/>
      <c r="B53" s="237" t="s">
        <v>362</v>
      </c>
      <c r="C53" s="342">
        <v>0.2</v>
      </c>
      <c r="D53" s="342">
        <v>0.375</v>
      </c>
      <c r="E53" s="342">
        <v>0.35</v>
      </c>
      <c r="F53" s="342">
        <v>7.4999999999999997E-2</v>
      </c>
      <c r="G53" s="342">
        <v>0</v>
      </c>
    </row>
    <row r="54" spans="1:7" x14ac:dyDescent="0.25">
      <c r="A54" s="291"/>
      <c r="B54" s="237" t="s">
        <v>130</v>
      </c>
      <c r="C54" s="342">
        <v>0.158</v>
      </c>
      <c r="D54" s="342">
        <v>0.316</v>
      </c>
      <c r="E54" s="342">
        <v>0.21099999999999999</v>
      </c>
      <c r="F54" s="342">
        <v>0.316</v>
      </c>
      <c r="G54" s="342">
        <v>0</v>
      </c>
    </row>
    <row r="55" spans="1:7" x14ac:dyDescent="0.25">
      <c r="A55" s="291"/>
      <c r="B55" s="237" t="s">
        <v>103</v>
      </c>
      <c r="C55" s="342">
        <v>4.2999999999999997E-2</v>
      </c>
      <c r="D55" s="342">
        <v>0.26100000000000001</v>
      </c>
      <c r="E55" s="342">
        <v>0.435</v>
      </c>
      <c r="F55" s="342">
        <v>0.26100000000000001</v>
      </c>
      <c r="G55" s="342">
        <v>0</v>
      </c>
    </row>
    <row r="56" spans="1:7" x14ac:dyDescent="0.25">
      <c r="A56" s="291"/>
      <c r="B56" s="237" t="s">
        <v>191</v>
      </c>
      <c r="C56" s="342">
        <v>4.1000000000000002E-2</v>
      </c>
      <c r="D56" s="342">
        <v>0.42899999999999999</v>
      </c>
      <c r="E56" s="342">
        <v>0.30599999999999999</v>
      </c>
      <c r="F56" s="342">
        <v>0.20399999999999999</v>
      </c>
      <c r="G56" s="342">
        <v>0.02</v>
      </c>
    </row>
    <row r="57" spans="1:7" x14ac:dyDescent="0.25">
      <c r="A57" s="291"/>
      <c r="B57" s="237" t="s">
        <v>117</v>
      </c>
      <c r="C57" s="342">
        <v>0.108</v>
      </c>
      <c r="D57" s="342">
        <v>0.45900000000000002</v>
      </c>
      <c r="E57" s="342">
        <v>0.378</v>
      </c>
      <c r="F57" s="342">
        <v>2.7E-2</v>
      </c>
      <c r="G57" s="342">
        <v>2.7E-2</v>
      </c>
    </row>
    <row r="58" spans="1:7" x14ac:dyDescent="0.25">
      <c r="A58" s="291"/>
      <c r="B58" s="237" t="s">
        <v>64</v>
      </c>
      <c r="C58" s="342">
        <v>0.189</v>
      </c>
      <c r="D58" s="342">
        <v>0.51400000000000001</v>
      </c>
      <c r="E58" s="342">
        <v>0.29699999999999999</v>
      </c>
      <c r="F58" s="342">
        <v>0</v>
      </c>
      <c r="G58" s="342">
        <v>0</v>
      </c>
    </row>
    <row r="59" spans="1:7" x14ac:dyDescent="0.25">
      <c r="A59" s="291"/>
      <c r="B59" s="237" t="s">
        <v>155</v>
      </c>
      <c r="C59" s="342">
        <v>0</v>
      </c>
      <c r="D59" s="342">
        <v>0.16</v>
      </c>
      <c r="E59" s="342">
        <v>0.48</v>
      </c>
      <c r="F59" s="342">
        <v>0.36</v>
      </c>
      <c r="G59" s="342">
        <v>0</v>
      </c>
    </row>
    <row r="60" spans="1:7" x14ac:dyDescent="0.25">
      <c r="A60" s="291"/>
      <c r="B60" s="237" t="s">
        <v>119</v>
      </c>
      <c r="C60" s="342">
        <v>7.6999999999999999E-2</v>
      </c>
      <c r="D60" s="342">
        <v>0.46200000000000002</v>
      </c>
      <c r="E60" s="342">
        <v>0.42299999999999999</v>
      </c>
      <c r="F60" s="342">
        <v>3.7999999999999999E-2</v>
      </c>
      <c r="G60" s="342">
        <v>0</v>
      </c>
    </row>
    <row r="61" spans="1:7" x14ac:dyDescent="0.25">
      <c r="A61" s="291" t="s">
        <v>363</v>
      </c>
      <c r="B61" s="237" t="s">
        <v>132</v>
      </c>
      <c r="C61" s="342">
        <v>9.0999999999999998E-2</v>
      </c>
      <c r="D61" s="342">
        <v>0.36399999999999999</v>
      </c>
      <c r="E61" s="342">
        <v>0.36399999999999999</v>
      </c>
      <c r="F61" s="342">
        <v>0.182</v>
      </c>
      <c r="G61" s="342">
        <v>0</v>
      </c>
    </row>
    <row r="62" spans="1:7" x14ac:dyDescent="0.25">
      <c r="A62" s="291"/>
      <c r="B62" s="237" t="s">
        <v>151</v>
      </c>
      <c r="C62" s="342">
        <v>0</v>
      </c>
      <c r="D62" s="342">
        <v>0.25</v>
      </c>
      <c r="E62" s="342">
        <v>0.5</v>
      </c>
      <c r="F62" s="342">
        <v>0.25</v>
      </c>
      <c r="G62" s="342">
        <v>0</v>
      </c>
    </row>
    <row r="63" spans="1:7" x14ac:dyDescent="0.25">
      <c r="A63" s="291"/>
      <c r="B63" s="237" t="s">
        <v>114</v>
      </c>
      <c r="C63" s="342">
        <v>0</v>
      </c>
      <c r="D63" s="342">
        <v>0.125</v>
      </c>
      <c r="E63" s="342">
        <v>0.625</v>
      </c>
      <c r="F63" s="342">
        <v>0.25</v>
      </c>
      <c r="G63" s="342">
        <v>0</v>
      </c>
    </row>
    <row r="64" spans="1:7" x14ac:dyDescent="0.25">
      <c r="A64" s="291"/>
      <c r="B64" s="237" t="s">
        <v>62</v>
      </c>
      <c r="C64" s="342">
        <v>0.39100000000000001</v>
      </c>
      <c r="D64" s="342">
        <v>0.435</v>
      </c>
      <c r="E64" s="342">
        <v>0.13</v>
      </c>
      <c r="F64" s="342">
        <v>4.2999999999999997E-2</v>
      </c>
      <c r="G64" s="342">
        <v>0</v>
      </c>
    </row>
    <row r="65" spans="1:7" x14ac:dyDescent="0.25">
      <c r="A65" s="291"/>
      <c r="B65" s="237" t="s">
        <v>69</v>
      </c>
      <c r="C65" s="342">
        <v>0</v>
      </c>
      <c r="D65" s="342">
        <v>0.375</v>
      </c>
      <c r="E65" s="342">
        <v>0.625</v>
      </c>
      <c r="F65" s="342">
        <v>0</v>
      </c>
      <c r="G65" s="342">
        <v>0</v>
      </c>
    </row>
    <row r="66" spans="1:7" x14ac:dyDescent="0.25">
      <c r="A66" s="291"/>
      <c r="B66" s="237" t="s">
        <v>136</v>
      </c>
      <c r="C66" s="342">
        <v>0.15</v>
      </c>
      <c r="D66" s="342">
        <v>0.55000000000000004</v>
      </c>
      <c r="E66" s="342">
        <v>0.2</v>
      </c>
      <c r="F66" s="342">
        <v>0.1</v>
      </c>
      <c r="G66" s="342">
        <v>0</v>
      </c>
    </row>
    <row r="67" spans="1:7" x14ac:dyDescent="0.25">
      <c r="A67" s="291"/>
      <c r="B67" s="237" t="s">
        <v>124</v>
      </c>
      <c r="C67" s="342">
        <v>0</v>
      </c>
      <c r="D67" s="342">
        <v>0.16700000000000001</v>
      </c>
      <c r="E67" s="342">
        <v>0.33300000000000002</v>
      </c>
      <c r="F67" s="342">
        <v>0.5</v>
      </c>
      <c r="G67" s="342">
        <v>0</v>
      </c>
    </row>
    <row r="68" spans="1:7" x14ac:dyDescent="0.25">
      <c r="A68" s="291"/>
      <c r="B68" s="237" t="s">
        <v>99</v>
      </c>
      <c r="C68" s="342">
        <v>0.41199999999999998</v>
      </c>
      <c r="D68" s="342">
        <v>0.35299999999999998</v>
      </c>
      <c r="E68" s="342">
        <v>0.23499999999999999</v>
      </c>
      <c r="F68" s="342">
        <v>0</v>
      </c>
      <c r="G68" s="342">
        <v>0</v>
      </c>
    </row>
    <row r="69" spans="1:7" x14ac:dyDescent="0.25">
      <c r="A69" s="291"/>
      <c r="B69" s="237" t="s">
        <v>177</v>
      </c>
      <c r="C69" s="342">
        <v>0.16700000000000001</v>
      </c>
      <c r="D69" s="342">
        <v>0.16700000000000001</v>
      </c>
      <c r="E69" s="342">
        <v>0.66700000000000004</v>
      </c>
      <c r="F69" s="342">
        <v>0</v>
      </c>
      <c r="G69" s="342">
        <v>0</v>
      </c>
    </row>
    <row r="70" spans="1:7" x14ac:dyDescent="0.25">
      <c r="A70" s="291"/>
      <c r="B70" s="237" t="s">
        <v>116</v>
      </c>
      <c r="C70" s="342">
        <v>0</v>
      </c>
      <c r="D70" s="342">
        <v>0</v>
      </c>
      <c r="E70" s="342">
        <v>0</v>
      </c>
      <c r="F70" s="342">
        <v>1</v>
      </c>
      <c r="G70" s="342">
        <v>0</v>
      </c>
    </row>
    <row r="71" spans="1:7" x14ac:dyDescent="0.25">
      <c r="A71" s="291"/>
      <c r="B71" s="237" t="s">
        <v>129</v>
      </c>
      <c r="C71" s="342">
        <v>0.111</v>
      </c>
      <c r="D71" s="342">
        <v>0.55600000000000005</v>
      </c>
      <c r="E71" s="342">
        <v>0.222</v>
      </c>
      <c r="F71" s="342">
        <v>0.111</v>
      </c>
      <c r="G71" s="342">
        <v>0</v>
      </c>
    </row>
    <row r="72" spans="1:7" x14ac:dyDescent="0.25">
      <c r="A72" s="291"/>
      <c r="B72" s="237" t="s">
        <v>76</v>
      </c>
      <c r="C72" s="342">
        <v>5.6000000000000001E-2</v>
      </c>
      <c r="D72" s="342">
        <v>0.72199999999999998</v>
      </c>
      <c r="E72" s="342">
        <v>0.111</v>
      </c>
      <c r="F72" s="342">
        <v>0.111</v>
      </c>
      <c r="G72" s="342">
        <v>0</v>
      </c>
    </row>
    <row r="73" spans="1:7" x14ac:dyDescent="0.25">
      <c r="A73" s="291"/>
      <c r="B73" s="237" t="s">
        <v>160</v>
      </c>
      <c r="C73" s="342">
        <v>0.222</v>
      </c>
      <c r="D73" s="342">
        <v>0.61099999999999999</v>
      </c>
      <c r="E73" s="342">
        <v>0.111</v>
      </c>
      <c r="F73" s="342">
        <v>5.6000000000000001E-2</v>
      </c>
      <c r="G73" s="342">
        <v>0</v>
      </c>
    </row>
    <row r="74" spans="1:7" x14ac:dyDescent="0.25">
      <c r="A74" s="291"/>
      <c r="B74" s="237" t="s">
        <v>79</v>
      </c>
      <c r="C74" s="342">
        <v>0.14299999999999999</v>
      </c>
      <c r="D74" s="342">
        <v>0.42899999999999999</v>
      </c>
      <c r="E74" s="342">
        <v>0.42899999999999999</v>
      </c>
      <c r="F74" s="342">
        <v>0</v>
      </c>
      <c r="G74" s="342">
        <v>0</v>
      </c>
    </row>
    <row r="75" spans="1:7" x14ac:dyDescent="0.25">
      <c r="A75" s="291"/>
      <c r="B75" s="237" t="s">
        <v>364</v>
      </c>
      <c r="C75" s="342">
        <v>0.375</v>
      </c>
      <c r="D75" s="342">
        <v>0.56299999999999994</v>
      </c>
      <c r="E75" s="342">
        <v>6.3E-2</v>
      </c>
      <c r="F75" s="342">
        <v>0</v>
      </c>
      <c r="G75" s="342">
        <v>0</v>
      </c>
    </row>
    <row r="76" spans="1:7" x14ac:dyDescent="0.25">
      <c r="A76" s="291"/>
      <c r="B76" s="237" t="s">
        <v>365</v>
      </c>
      <c r="C76" s="342">
        <v>0.42899999999999999</v>
      </c>
      <c r="D76" s="342">
        <v>0.57099999999999995</v>
      </c>
      <c r="E76" s="342">
        <v>0</v>
      </c>
      <c r="F76" s="342">
        <v>0</v>
      </c>
      <c r="G76" s="342">
        <v>0</v>
      </c>
    </row>
    <row r="77" spans="1:7" x14ac:dyDescent="0.25">
      <c r="A77" s="291"/>
      <c r="B77" s="237" t="s">
        <v>366</v>
      </c>
      <c r="C77" s="342">
        <v>0.52200000000000002</v>
      </c>
      <c r="D77" s="342">
        <v>0.34799999999999998</v>
      </c>
      <c r="E77" s="342">
        <v>0.13</v>
      </c>
      <c r="F77" s="342">
        <v>0</v>
      </c>
      <c r="G77" s="342">
        <v>0</v>
      </c>
    </row>
    <row r="78" spans="1:7" x14ac:dyDescent="0.25">
      <c r="A78" s="291"/>
      <c r="B78" s="237" t="s">
        <v>211</v>
      </c>
      <c r="C78" s="342">
        <v>0.45</v>
      </c>
      <c r="D78" s="342">
        <v>0.375</v>
      </c>
      <c r="E78" s="342">
        <v>0.17499999999999999</v>
      </c>
      <c r="F78" s="342">
        <v>0</v>
      </c>
      <c r="G78" s="342">
        <v>0</v>
      </c>
    </row>
    <row r="79" spans="1:7" x14ac:dyDescent="0.25">
      <c r="A79" s="291"/>
      <c r="B79" s="237" t="s">
        <v>106</v>
      </c>
      <c r="C79" s="342">
        <v>0.25</v>
      </c>
      <c r="D79" s="342">
        <v>0.5</v>
      </c>
      <c r="E79" s="342">
        <v>8.3000000000000004E-2</v>
      </c>
      <c r="F79" s="342">
        <v>0.16700000000000001</v>
      </c>
      <c r="G79" s="342">
        <v>0</v>
      </c>
    </row>
    <row r="80" spans="1:7" x14ac:dyDescent="0.25">
      <c r="A80" s="291"/>
      <c r="B80" s="237" t="s">
        <v>102</v>
      </c>
      <c r="C80" s="342">
        <v>0.21099999999999999</v>
      </c>
      <c r="D80" s="342">
        <v>0.52600000000000002</v>
      </c>
      <c r="E80" s="342">
        <v>0.21099999999999999</v>
      </c>
      <c r="F80" s="342">
        <v>5.2999999999999999E-2</v>
      </c>
      <c r="G80" s="342">
        <v>0</v>
      </c>
    </row>
    <row r="81" spans="1:7" x14ac:dyDescent="0.25">
      <c r="A81" s="291"/>
      <c r="B81" s="237" t="s">
        <v>217</v>
      </c>
      <c r="C81" s="342">
        <v>8.3000000000000004E-2</v>
      </c>
      <c r="D81" s="342">
        <v>0.16700000000000001</v>
      </c>
      <c r="E81" s="342">
        <v>0.5</v>
      </c>
      <c r="F81" s="342">
        <v>0.25</v>
      </c>
      <c r="G81" s="342">
        <v>0</v>
      </c>
    </row>
    <row r="82" spans="1:7" x14ac:dyDescent="0.25">
      <c r="A82" s="291"/>
      <c r="B82" s="237" t="s">
        <v>367</v>
      </c>
      <c r="C82" s="342">
        <v>9.0999999999999998E-2</v>
      </c>
      <c r="D82" s="342">
        <v>9.0999999999999998E-2</v>
      </c>
      <c r="E82" s="342">
        <v>0.45500000000000002</v>
      </c>
      <c r="F82" s="342">
        <v>0.36399999999999999</v>
      </c>
      <c r="G82" s="342">
        <v>0</v>
      </c>
    </row>
    <row r="83" spans="1:7" x14ac:dyDescent="0.25">
      <c r="A83" s="291"/>
      <c r="B83" s="237" t="s">
        <v>213</v>
      </c>
      <c r="C83" s="342">
        <v>0.222</v>
      </c>
      <c r="D83" s="342">
        <v>0.111</v>
      </c>
      <c r="E83" s="342">
        <v>0.33300000000000002</v>
      </c>
      <c r="F83" s="342">
        <v>0.33300000000000002</v>
      </c>
      <c r="G83" s="342">
        <v>0</v>
      </c>
    </row>
    <row r="84" spans="1:7" x14ac:dyDescent="0.25">
      <c r="A84" s="291"/>
      <c r="B84" s="237" t="s">
        <v>368</v>
      </c>
      <c r="C84" s="342">
        <v>0.13600000000000001</v>
      </c>
      <c r="D84" s="342">
        <v>0.45500000000000002</v>
      </c>
      <c r="E84" s="342">
        <v>0.318</v>
      </c>
      <c r="F84" s="342">
        <v>9.0999999999999998E-2</v>
      </c>
      <c r="G84" s="342">
        <v>0</v>
      </c>
    </row>
    <row r="85" spans="1:7" x14ac:dyDescent="0.25">
      <c r="A85" s="291"/>
      <c r="B85" s="237" t="s">
        <v>369</v>
      </c>
      <c r="C85" s="342">
        <v>0.28599999999999998</v>
      </c>
      <c r="D85" s="342">
        <v>0.14299999999999999</v>
      </c>
      <c r="E85" s="342">
        <v>0.42899999999999999</v>
      </c>
      <c r="F85" s="342">
        <v>0.14299999999999999</v>
      </c>
      <c r="G85" s="342">
        <v>0</v>
      </c>
    </row>
    <row r="86" spans="1:7" x14ac:dyDescent="0.25">
      <c r="A86" s="291"/>
      <c r="B86" s="237" t="s">
        <v>370</v>
      </c>
      <c r="C86" s="342">
        <v>0.214</v>
      </c>
      <c r="D86" s="342">
        <v>0.42899999999999999</v>
      </c>
      <c r="E86" s="342">
        <v>0.28599999999999998</v>
      </c>
      <c r="F86" s="342">
        <v>7.0999999999999994E-2</v>
      </c>
      <c r="G86" s="342">
        <v>0</v>
      </c>
    </row>
    <row r="87" spans="1:7" x14ac:dyDescent="0.25">
      <c r="A87" s="291"/>
      <c r="B87" s="237" t="s">
        <v>148</v>
      </c>
      <c r="C87" s="342">
        <v>0</v>
      </c>
      <c r="D87" s="342">
        <v>0.375</v>
      </c>
      <c r="E87" s="342">
        <v>0.5</v>
      </c>
      <c r="F87" s="342">
        <v>0.125</v>
      </c>
      <c r="G87" s="342">
        <v>0</v>
      </c>
    </row>
    <row r="88" spans="1:7" x14ac:dyDescent="0.25">
      <c r="A88" s="291"/>
      <c r="B88" s="237" t="s">
        <v>168</v>
      </c>
      <c r="C88" s="342">
        <v>0</v>
      </c>
      <c r="D88" s="342">
        <v>0.46200000000000002</v>
      </c>
      <c r="E88" s="342">
        <v>0.38500000000000001</v>
      </c>
      <c r="F88" s="342">
        <v>0.154</v>
      </c>
      <c r="G88" s="342">
        <v>0</v>
      </c>
    </row>
    <row r="89" spans="1:7" x14ac:dyDescent="0.25">
      <c r="A89" s="291"/>
      <c r="B89" s="237" t="s">
        <v>371</v>
      </c>
      <c r="C89" s="342">
        <v>0.39100000000000001</v>
      </c>
      <c r="D89" s="342">
        <v>0.56499999999999995</v>
      </c>
      <c r="E89" s="342">
        <v>4.2999999999999997E-2</v>
      </c>
      <c r="F89" s="342">
        <v>0</v>
      </c>
      <c r="G89" s="342">
        <v>0</v>
      </c>
    </row>
    <row r="90" spans="1:7" x14ac:dyDescent="0.25">
      <c r="A90" s="291"/>
      <c r="B90" s="237" t="s">
        <v>232</v>
      </c>
      <c r="C90" s="342">
        <v>0.46300000000000002</v>
      </c>
      <c r="D90" s="342">
        <v>0.36599999999999999</v>
      </c>
      <c r="E90" s="342">
        <v>0.14599999999999999</v>
      </c>
      <c r="F90" s="342">
        <v>2.4E-2</v>
      </c>
      <c r="G90" s="342">
        <v>0</v>
      </c>
    </row>
    <row r="91" spans="1:7" x14ac:dyDescent="0.25">
      <c r="A91" s="291" t="s">
        <v>372</v>
      </c>
      <c r="B91" s="237" t="s">
        <v>143</v>
      </c>
      <c r="C91" s="342">
        <v>0.154</v>
      </c>
      <c r="D91" s="342">
        <v>0.154</v>
      </c>
      <c r="E91" s="342">
        <v>0.38500000000000001</v>
      </c>
      <c r="F91" s="342">
        <v>0.23100000000000001</v>
      </c>
      <c r="G91" s="342">
        <v>7.6999999999999999E-2</v>
      </c>
    </row>
    <row r="92" spans="1:7" x14ac:dyDescent="0.25">
      <c r="A92" s="291"/>
      <c r="B92" s="237" t="s">
        <v>169</v>
      </c>
      <c r="C92" s="342">
        <v>0</v>
      </c>
      <c r="D92" s="342">
        <v>0.23499999999999999</v>
      </c>
      <c r="E92" s="342">
        <v>0.58799999999999997</v>
      </c>
      <c r="F92" s="342">
        <v>0.11799999999999999</v>
      </c>
      <c r="G92" s="342">
        <v>5.8999999999999997E-2</v>
      </c>
    </row>
    <row r="93" spans="1:7" x14ac:dyDescent="0.25">
      <c r="A93" s="291"/>
      <c r="B93" s="237" t="s">
        <v>167</v>
      </c>
      <c r="C93" s="342">
        <v>0</v>
      </c>
      <c r="D93" s="342">
        <v>0.35299999999999998</v>
      </c>
      <c r="E93" s="342">
        <v>0.52900000000000003</v>
      </c>
      <c r="F93" s="342">
        <v>5.8999999999999997E-2</v>
      </c>
      <c r="G93" s="342">
        <v>5.8999999999999997E-2</v>
      </c>
    </row>
    <row r="94" spans="1:7" x14ac:dyDescent="0.25">
      <c r="A94" s="291"/>
      <c r="B94" s="237" t="s">
        <v>159</v>
      </c>
      <c r="C94" s="342">
        <v>0.23100000000000001</v>
      </c>
      <c r="D94" s="342">
        <v>0.26900000000000002</v>
      </c>
      <c r="E94" s="342">
        <v>0.42299999999999999</v>
      </c>
      <c r="F94" s="342">
        <v>7.6999999999999999E-2</v>
      </c>
      <c r="G94" s="342">
        <v>0</v>
      </c>
    </row>
    <row r="95" spans="1:7" x14ac:dyDescent="0.25">
      <c r="A95" s="291"/>
      <c r="B95" s="237" t="s">
        <v>153</v>
      </c>
      <c r="C95" s="342">
        <v>0.219</v>
      </c>
      <c r="D95" s="342">
        <v>0.53100000000000003</v>
      </c>
      <c r="E95" s="342">
        <v>0.188</v>
      </c>
      <c r="F95" s="342">
        <v>3.1E-2</v>
      </c>
      <c r="G95" s="342">
        <v>3.1E-2</v>
      </c>
    </row>
    <row r="96" spans="1:7" x14ac:dyDescent="0.25">
      <c r="A96" s="291"/>
      <c r="B96" s="237" t="s">
        <v>91</v>
      </c>
      <c r="C96" s="342">
        <v>0.111</v>
      </c>
      <c r="D96" s="342">
        <v>0.33300000000000002</v>
      </c>
      <c r="E96" s="342">
        <v>0.44400000000000001</v>
      </c>
      <c r="F96" s="342">
        <v>0.111</v>
      </c>
      <c r="G96" s="342">
        <v>0</v>
      </c>
    </row>
    <row r="97" spans="1:7" x14ac:dyDescent="0.25">
      <c r="A97" s="291"/>
      <c r="B97" s="237" t="s">
        <v>172</v>
      </c>
      <c r="C97" s="342">
        <v>0.125</v>
      </c>
      <c r="D97" s="342">
        <v>0.375</v>
      </c>
      <c r="E97" s="342">
        <v>0.33300000000000002</v>
      </c>
      <c r="F97" s="342">
        <v>0.16700000000000001</v>
      </c>
      <c r="G97" s="342">
        <v>0</v>
      </c>
    </row>
    <row r="98" spans="1:7" x14ac:dyDescent="0.25">
      <c r="A98" s="291"/>
      <c r="B98" s="237" t="s">
        <v>176</v>
      </c>
      <c r="C98" s="342">
        <v>0</v>
      </c>
      <c r="D98" s="342">
        <v>0.2</v>
      </c>
      <c r="E98" s="342">
        <v>0.4</v>
      </c>
      <c r="F98" s="342">
        <v>0.4</v>
      </c>
      <c r="G98" s="342">
        <v>0</v>
      </c>
    </row>
    <row r="99" spans="1:7" x14ac:dyDescent="0.25">
      <c r="A99" s="291"/>
      <c r="B99" s="237" t="s">
        <v>170</v>
      </c>
      <c r="C99" s="342">
        <v>0</v>
      </c>
      <c r="D99" s="342">
        <v>0.27500000000000002</v>
      </c>
      <c r="E99" s="342">
        <v>0.47499999999999998</v>
      </c>
      <c r="F99" s="342">
        <v>0.2</v>
      </c>
      <c r="G99" s="342">
        <v>0.05</v>
      </c>
    </row>
    <row r="100" spans="1:7" x14ac:dyDescent="0.25">
      <c r="A100" s="291"/>
      <c r="B100" s="237" t="s">
        <v>127</v>
      </c>
      <c r="C100" s="342">
        <v>0.2</v>
      </c>
      <c r="D100" s="342">
        <v>0.53300000000000003</v>
      </c>
      <c r="E100" s="342">
        <v>0.13300000000000001</v>
      </c>
      <c r="F100" s="342">
        <v>0.13300000000000001</v>
      </c>
      <c r="G100" s="342">
        <v>0</v>
      </c>
    </row>
    <row r="101" spans="1:7" x14ac:dyDescent="0.25">
      <c r="A101" s="291"/>
      <c r="B101" s="237" t="s">
        <v>120</v>
      </c>
      <c r="C101" s="342">
        <v>0.13700000000000001</v>
      </c>
      <c r="D101" s="342">
        <v>0.52900000000000003</v>
      </c>
      <c r="E101" s="342">
        <v>0.27500000000000002</v>
      </c>
      <c r="F101" s="342">
        <v>5.8999999999999997E-2</v>
      </c>
      <c r="G101" s="342">
        <v>0</v>
      </c>
    </row>
    <row r="102" spans="1:7" x14ac:dyDescent="0.25">
      <c r="A102" s="291"/>
      <c r="B102" s="237" t="s">
        <v>186</v>
      </c>
      <c r="C102" s="342">
        <v>0</v>
      </c>
      <c r="D102" s="342">
        <v>0.2</v>
      </c>
      <c r="E102" s="342">
        <v>0.4</v>
      </c>
      <c r="F102" s="342">
        <v>0.4</v>
      </c>
      <c r="G102" s="342">
        <v>0</v>
      </c>
    </row>
    <row r="103" spans="1:7" x14ac:dyDescent="0.25">
      <c r="A103" s="291"/>
      <c r="B103" s="237" t="s">
        <v>188</v>
      </c>
      <c r="C103" s="342">
        <v>0.16700000000000001</v>
      </c>
      <c r="D103" s="342">
        <v>0.16700000000000001</v>
      </c>
      <c r="E103" s="342">
        <v>0.5</v>
      </c>
      <c r="F103" s="342">
        <v>0.16700000000000001</v>
      </c>
      <c r="G103" s="342">
        <v>0</v>
      </c>
    </row>
    <row r="104" spans="1:7" x14ac:dyDescent="0.25">
      <c r="A104" s="291"/>
      <c r="B104" s="237" t="s">
        <v>121</v>
      </c>
      <c r="C104" s="342">
        <v>0.109</v>
      </c>
      <c r="D104" s="342">
        <v>0.52200000000000002</v>
      </c>
      <c r="E104" s="342">
        <v>0.32600000000000001</v>
      </c>
      <c r="F104" s="342">
        <v>4.2999999999999997E-2</v>
      </c>
      <c r="G104" s="342">
        <v>0</v>
      </c>
    </row>
    <row r="105" spans="1:7" x14ac:dyDescent="0.25">
      <c r="A105" s="291" t="s">
        <v>373</v>
      </c>
      <c r="B105" s="237" t="s">
        <v>149</v>
      </c>
      <c r="C105" s="342">
        <v>0</v>
      </c>
      <c r="D105" s="342">
        <v>0.28599999999999998</v>
      </c>
      <c r="E105" s="342">
        <v>0.5</v>
      </c>
      <c r="F105" s="342">
        <v>0.214</v>
      </c>
      <c r="G105" s="342">
        <v>0</v>
      </c>
    </row>
    <row r="106" spans="1:7" x14ac:dyDescent="0.25">
      <c r="A106" s="291"/>
      <c r="B106" s="237" t="s">
        <v>146</v>
      </c>
      <c r="C106" s="342">
        <v>0</v>
      </c>
      <c r="D106" s="342">
        <v>0.29399999999999998</v>
      </c>
      <c r="E106" s="342">
        <v>0.58799999999999997</v>
      </c>
      <c r="F106" s="342">
        <v>0.11799999999999999</v>
      </c>
      <c r="G106" s="342">
        <v>0</v>
      </c>
    </row>
    <row r="107" spans="1:7" x14ac:dyDescent="0.25">
      <c r="A107" s="291"/>
      <c r="B107" s="237" t="s">
        <v>139</v>
      </c>
      <c r="C107" s="342">
        <v>6.3E-2</v>
      </c>
      <c r="D107" s="342">
        <v>0.25</v>
      </c>
      <c r="E107" s="342">
        <v>0.56299999999999994</v>
      </c>
      <c r="F107" s="342">
        <v>6.3E-2</v>
      </c>
      <c r="G107" s="342">
        <v>6.3E-2</v>
      </c>
    </row>
    <row r="108" spans="1:7" x14ac:dyDescent="0.25">
      <c r="A108" s="291"/>
      <c r="B108" s="237" t="s">
        <v>192</v>
      </c>
      <c r="C108" s="342">
        <v>0</v>
      </c>
      <c r="D108" s="342">
        <v>0.13300000000000001</v>
      </c>
      <c r="E108" s="342">
        <v>0.53300000000000003</v>
      </c>
      <c r="F108" s="342">
        <v>0.33300000000000002</v>
      </c>
      <c r="G108" s="342">
        <v>0</v>
      </c>
    </row>
    <row r="109" spans="1:7" x14ac:dyDescent="0.25">
      <c r="A109" s="291"/>
      <c r="B109" s="237" t="s">
        <v>150</v>
      </c>
      <c r="C109" s="342">
        <v>4.2999999999999997E-2</v>
      </c>
      <c r="D109" s="342">
        <v>0.30399999999999999</v>
      </c>
      <c r="E109" s="342">
        <v>0.34799999999999998</v>
      </c>
      <c r="F109" s="342">
        <v>0.30399999999999999</v>
      </c>
      <c r="G109" s="342">
        <v>0</v>
      </c>
    </row>
    <row r="110" spans="1:7" x14ac:dyDescent="0.25">
      <c r="A110" s="291"/>
      <c r="B110" s="237" t="s">
        <v>145</v>
      </c>
      <c r="C110" s="342">
        <v>0</v>
      </c>
      <c r="D110" s="342">
        <v>0.25</v>
      </c>
      <c r="E110" s="342">
        <v>0.375</v>
      </c>
      <c r="F110" s="342">
        <v>0.375</v>
      </c>
      <c r="G110" s="342">
        <v>0</v>
      </c>
    </row>
    <row r="111" spans="1:7" x14ac:dyDescent="0.25">
      <c r="A111" s="291"/>
      <c r="B111" s="237" t="s">
        <v>141</v>
      </c>
      <c r="C111" s="342">
        <v>0</v>
      </c>
      <c r="D111" s="342">
        <v>0.35299999999999998</v>
      </c>
      <c r="E111" s="342">
        <v>0.47099999999999997</v>
      </c>
      <c r="F111" s="342">
        <v>0.17599999999999999</v>
      </c>
      <c r="G111" s="342">
        <v>0</v>
      </c>
    </row>
    <row r="112" spans="1:7" x14ac:dyDescent="0.25">
      <c r="A112" s="291"/>
      <c r="B112" s="237" t="s">
        <v>107</v>
      </c>
      <c r="C112" s="342">
        <v>6.9000000000000006E-2</v>
      </c>
      <c r="D112" s="342">
        <v>0.48299999999999998</v>
      </c>
      <c r="E112" s="342">
        <v>0.31</v>
      </c>
      <c r="F112" s="342">
        <v>0.13800000000000001</v>
      </c>
      <c r="G112" s="342">
        <v>0</v>
      </c>
    </row>
    <row r="113" spans="1:7" x14ac:dyDescent="0.25">
      <c r="A113" s="291"/>
      <c r="B113" s="237" t="s">
        <v>105</v>
      </c>
      <c r="C113" s="342">
        <v>0.05</v>
      </c>
      <c r="D113" s="342">
        <v>0.55000000000000004</v>
      </c>
      <c r="E113" s="342">
        <v>0.35</v>
      </c>
      <c r="F113" s="342">
        <v>0.05</v>
      </c>
      <c r="G113" s="342">
        <v>0</v>
      </c>
    </row>
    <row r="114" spans="1:7" x14ac:dyDescent="0.25">
      <c r="A114" s="291"/>
      <c r="B114" s="237" t="s">
        <v>125</v>
      </c>
      <c r="C114" s="342">
        <v>4.8000000000000001E-2</v>
      </c>
      <c r="D114" s="342">
        <v>0.47599999999999998</v>
      </c>
      <c r="E114" s="342">
        <v>0.42899999999999999</v>
      </c>
      <c r="F114" s="342">
        <v>4.8000000000000001E-2</v>
      </c>
      <c r="G114" s="342">
        <v>0</v>
      </c>
    </row>
    <row r="115" spans="1:7" x14ac:dyDescent="0.25">
      <c r="A115" s="291"/>
      <c r="B115" s="237" t="s">
        <v>147</v>
      </c>
      <c r="C115" s="342">
        <v>0</v>
      </c>
      <c r="D115" s="342">
        <v>6.7000000000000004E-2</v>
      </c>
      <c r="E115" s="342">
        <v>0.6</v>
      </c>
      <c r="F115" s="342">
        <v>0.33300000000000002</v>
      </c>
      <c r="G115" s="342">
        <v>0</v>
      </c>
    </row>
    <row r="116" spans="1:7" x14ac:dyDescent="0.25">
      <c r="A116" s="291"/>
      <c r="B116" s="237" t="s">
        <v>185</v>
      </c>
      <c r="C116" s="342">
        <v>0</v>
      </c>
      <c r="D116" s="342">
        <v>0.222</v>
      </c>
      <c r="E116" s="342">
        <v>0.111</v>
      </c>
      <c r="F116" s="342">
        <v>0.55600000000000005</v>
      </c>
      <c r="G116" s="342">
        <v>0.111</v>
      </c>
    </row>
    <row r="117" spans="1:7" x14ac:dyDescent="0.25">
      <c r="A117" s="291"/>
      <c r="B117" s="237" t="s">
        <v>138</v>
      </c>
      <c r="C117" s="342">
        <v>3.7999999999999999E-2</v>
      </c>
      <c r="D117" s="342">
        <v>0.26900000000000002</v>
      </c>
      <c r="E117" s="342">
        <v>0.38500000000000001</v>
      </c>
      <c r="F117" s="342">
        <v>0.308</v>
      </c>
      <c r="G117" s="342">
        <v>0</v>
      </c>
    </row>
    <row r="118" spans="1:7" x14ac:dyDescent="0.25">
      <c r="A118" s="291"/>
      <c r="B118" s="237" t="s">
        <v>82</v>
      </c>
      <c r="C118" s="342">
        <v>6.3E-2</v>
      </c>
      <c r="D118" s="342">
        <v>0.438</v>
      </c>
      <c r="E118" s="342">
        <v>0.25</v>
      </c>
      <c r="F118" s="342">
        <v>0.25</v>
      </c>
      <c r="G118" s="342">
        <v>0</v>
      </c>
    </row>
    <row r="119" spans="1:7" x14ac:dyDescent="0.25">
      <c r="A119" s="291"/>
      <c r="B119" s="237" t="s">
        <v>157</v>
      </c>
      <c r="C119" s="342">
        <v>0.1</v>
      </c>
      <c r="D119" s="342">
        <v>0.2</v>
      </c>
      <c r="E119" s="342">
        <v>0.4</v>
      </c>
      <c r="F119" s="342">
        <v>0.2</v>
      </c>
      <c r="G119" s="342">
        <v>0.1</v>
      </c>
    </row>
    <row r="120" spans="1:7" x14ac:dyDescent="0.25">
      <c r="A120" s="291"/>
      <c r="B120" s="237" t="s">
        <v>156</v>
      </c>
      <c r="C120" s="342">
        <v>0.1</v>
      </c>
      <c r="D120" s="342">
        <v>0.4</v>
      </c>
      <c r="E120" s="342">
        <v>0.32500000000000001</v>
      </c>
      <c r="F120" s="342">
        <v>0.1</v>
      </c>
      <c r="G120" s="342">
        <v>7.4999999999999997E-2</v>
      </c>
    </row>
    <row r="121" spans="1:7" x14ac:dyDescent="0.25">
      <c r="A121" s="291"/>
      <c r="B121" s="237" t="s">
        <v>134</v>
      </c>
      <c r="C121" s="342">
        <v>0</v>
      </c>
      <c r="D121" s="342">
        <v>0.35699999999999998</v>
      </c>
      <c r="E121" s="342">
        <v>0.5</v>
      </c>
      <c r="F121" s="342">
        <v>0.14299999999999999</v>
      </c>
      <c r="G121" s="342">
        <v>0</v>
      </c>
    </row>
    <row r="122" spans="1:7" x14ac:dyDescent="0.25">
      <c r="A122" s="291"/>
      <c r="B122" s="237" t="s">
        <v>86</v>
      </c>
      <c r="C122" s="342">
        <v>0</v>
      </c>
      <c r="D122" s="342">
        <v>0.33300000000000002</v>
      </c>
      <c r="E122" s="342">
        <v>0.5</v>
      </c>
      <c r="F122" s="342">
        <v>0.16700000000000001</v>
      </c>
      <c r="G122" s="342">
        <v>0</v>
      </c>
    </row>
    <row r="123" spans="1:7" x14ac:dyDescent="0.25">
      <c r="A123" s="291"/>
      <c r="B123" s="237" t="s">
        <v>158</v>
      </c>
      <c r="C123" s="342">
        <v>0</v>
      </c>
      <c r="D123" s="342">
        <v>0.14299999999999999</v>
      </c>
      <c r="E123" s="342">
        <v>0.42899999999999999</v>
      </c>
      <c r="F123" s="342">
        <v>0.42899999999999999</v>
      </c>
      <c r="G123" s="342">
        <v>0</v>
      </c>
    </row>
    <row r="124" spans="1:7" x14ac:dyDescent="0.25">
      <c r="A124" s="291"/>
      <c r="B124" s="237" t="s">
        <v>142</v>
      </c>
      <c r="C124" s="342">
        <v>6.3E-2</v>
      </c>
      <c r="D124" s="342">
        <v>0.5</v>
      </c>
      <c r="E124" s="342">
        <v>0.313</v>
      </c>
      <c r="F124" s="342">
        <v>0.125</v>
      </c>
      <c r="G124" s="342">
        <v>0</v>
      </c>
    </row>
    <row r="125" spans="1:7" x14ac:dyDescent="0.25">
      <c r="A125" s="291"/>
      <c r="B125" s="237" t="s">
        <v>181</v>
      </c>
      <c r="C125" s="342">
        <v>0</v>
      </c>
      <c r="D125" s="342">
        <v>0.26700000000000002</v>
      </c>
      <c r="E125" s="342">
        <v>0.26700000000000002</v>
      </c>
      <c r="F125" s="342">
        <v>0.4</v>
      </c>
      <c r="G125" s="342">
        <v>6.7000000000000004E-2</v>
      </c>
    </row>
    <row r="126" spans="1:7" x14ac:dyDescent="0.25">
      <c r="A126" s="291"/>
      <c r="B126" s="237" t="s">
        <v>184</v>
      </c>
      <c r="C126" s="342">
        <v>0</v>
      </c>
      <c r="D126" s="342">
        <v>0.35</v>
      </c>
      <c r="E126" s="342">
        <v>0.35</v>
      </c>
      <c r="F126" s="342">
        <v>0.3</v>
      </c>
      <c r="G126" s="342">
        <v>0</v>
      </c>
    </row>
    <row r="127" spans="1:7" x14ac:dyDescent="0.25">
      <c r="A127" s="291"/>
      <c r="B127" s="237" t="s">
        <v>189</v>
      </c>
      <c r="C127" s="342">
        <v>0</v>
      </c>
      <c r="D127" s="342">
        <v>0.375</v>
      </c>
      <c r="E127" s="342">
        <v>0.5</v>
      </c>
      <c r="F127" s="342">
        <v>0.125</v>
      </c>
      <c r="G127" s="342">
        <v>0</v>
      </c>
    </row>
    <row r="128" spans="1:7" x14ac:dyDescent="0.25">
      <c r="A128" s="297" t="s">
        <v>374</v>
      </c>
      <c r="B128" s="237" t="s">
        <v>171</v>
      </c>
      <c r="C128" s="342">
        <v>5.6000000000000001E-2</v>
      </c>
      <c r="D128" s="342">
        <v>0.38900000000000001</v>
      </c>
      <c r="E128" s="342">
        <v>0.33300000000000002</v>
      </c>
      <c r="F128" s="342">
        <v>0.222</v>
      </c>
      <c r="G128" s="342">
        <v>0</v>
      </c>
    </row>
    <row r="129" spans="1:7" x14ac:dyDescent="0.25">
      <c r="A129" s="291"/>
      <c r="B129" s="237" t="s">
        <v>110</v>
      </c>
      <c r="C129" s="342">
        <v>0.1</v>
      </c>
      <c r="D129" s="342">
        <v>0.4</v>
      </c>
      <c r="E129" s="342">
        <v>0.3</v>
      </c>
      <c r="F129" s="342">
        <v>0.2</v>
      </c>
      <c r="G129" s="342">
        <v>0</v>
      </c>
    </row>
    <row r="130" spans="1:7" x14ac:dyDescent="0.25">
      <c r="A130" s="291"/>
      <c r="B130" s="237" t="s">
        <v>180</v>
      </c>
      <c r="C130" s="342">
        <v>0.111</v>
      </c>
      <c r="D130" s="342">
        <v>0.33300000000000002</v>
      </c>
      <c r="E130" s="342">
        <v>0.37</v>
      </c>
      <c r="F130" s="342">
        <v>0.14799999999999999</v>
      </c>
      <c r="G130" s="342">
        <v>3.6999999999999998E-2</v>
      </c>
    </row>
    <row r="131" spans="1:7" x14ac:dyDescent="0.25">
      <c r="A131" s="291"/>
      <c r="B131" s="237" t="s">
        <v>195</v>
      </c>
      <c r="C131" s="342">
        <v>0.182</v>
      </c>
      <c r="D131" s="342">
        <v>0.36399999999999999</v>
      </c>
      <c r="E131" s="342">
        <v>0.27300000000000002</v>
      </c>
      <c r="F131" s="342">
        <v>9.0999999999999998E-2</v>
      </c>
      <c r="G131" s="342">
        <v>9.0999999999999998E-2</v>
      </c>
    </row>
    <row r="132" spans="1:7" x14ac:dyDescent="0.25">
      <c r="A132" s="291"/>
      <c r="B132" s="237" t="s">
        <v>193</v>
      </c>
      <c r="C132" s="342">
        <v>3.6999999999999998E-2</v>
      </c>
      <c r="D132" s="342">
        <v>0.25900000000000001</v>
      </c>
      <c r="E132" s="342">
        <v>0.48099999999999998</v>
      </c>
      <c r="F132" s="342">
        <v>0.222</v>
      </c>
      <c r="G132" s="342">
        <v>0</v>
      </c>
    </row>
    <row r="133" spans="1:7" x14ac:dyDescent="0.25">
      <c r="A133" s="291"/>
      <c r="B133" s="237" t="s">
        <v>133</v>
      </c>
      <c r="C133" s="342">
        <v>0</v>
      </c>
      <c r="D133" s="342">
        <v>0.7</v>
      </c>
      <c r="E133" s="342">
        <v>0.2</v>
      </c>
      <c r="F133" s="342">
        <v>0.1</v>
      </c>
      <c r="G133" s="342">
        <v>0</v>
      </c>
    </row>
    <row r="134" spans="1:7" x14ac:dyDescent="0.25">
      <c r="A134" s="291"/>
      <c r="B134" s="237" t="s">
        <v>89</v>
      </c>
      <c r="C134" s="342">
        <v>0.16700000000000001</v>
      </c>
      <c r="D134" s="342">
        <v>0.5</v>
      </c>
      <c r="E134" s="342">
        <v>0.33300000000000002</v>
      </c>
      <c r="F134" s="342">
        <v>0</v>
      </c>
      <c r="G134" s="342">
        <v>0</v>
      </c>
    </row>
    <row r="135" spans="1:7" x14ac:dyDescent="0.25">
      <c r="A135" s="291"/>
      <c r="B135" s="237" t="s">
        <v>140</v>
      </c>
      <c r="C135" s="342">
        <v>0.2</v>
      </c>
      <c r="D135" s="342">
        <v>0.4</v>
      </c>
      <c r="E135" s="342">
        <v>0.2</v>
      </c>
      <c r="F135" s="342">
        <v>0.2</v>
      </c>
      <c r="G135" s="342">
        <v>0</v>
      </c>
    </row>
    <row r="136" spans="1:7" x14ac:dyDescent="0.25">
      <c r="A136" s="291"/>
      <c r="B136" s="237" t="s">
        <v>162</v>
      </c>
      <c r="C136" s="342">
        <v>0.16700000000000001</v>
      </c>
      <c r="D136" s="342">
        <v>0.33300000000000002</v>
      </c>
      <c r="E136" s="342">
        <v>0.5</v>
      </c>
      <c r="F136" s="342">
        <v>0</v>
      </c>
      <c r="G136" s="342">
        <v>0</v>
      </c>
    </row>
    <row r="137" spans="1:7" x14ac:dyDescent="0.25">
      <c r="A137" s="291"/>
      <c r="B137" s="237" t="s">
        <v>187</v>
      </c>
      <c r="C137" s="342">
        <v>0</v>
      </c>
      <c r="D137" s="342">
        <v>0.25</v>
      </c>
      <c r="E137" s="342">
        <v>0.35699999999999998</v>
      </c>
      <c r="F137" s="342">
        <v>0.32100000000000001</v>
      </c>
      <c r="G137" s="342">
        <v>7.0999999999999994E-2</v>
      </c>
    </row>
    <row r="138" spans="1:7" x14ac:dyDescent="0.25">
      <c r="A138" s="291"/>
      <c r="B138" s="237" t="s">
        <v>131</v>
      </c>
      <c r="C138" s="342">
        <v>0</v>
      </c>
      <c r="D138" s="342">
        <v>0.182</v>
      </c>
      <c r="E138" s="342">
        <v>0.54500000000000004</v>
      </c>
      <c r="F138" s="342">
        <v>0.27300000000000002</v>
      </c>
      <c r="G138" s="342">
        <v>0</v>
      </c>
    </row>
    <row r="139" spans="1:7" x14ac:dyDescent="0.25">
      <c r="A139" s="291"/>
      <c r="B139" s="237" t="s">
        <v>100</v>
      </c>
      <c r="C139" s="342">
        <v>5.8999999999999997E-2</v>
      </c>
      <c r="D139" s="342">
        <v>0.41199999999999998</v>
      </c>
      <c r="E139" s="342">
        <v>0.47099999999999997</v>
      </c>
      <c r="F139" s="342">
        <v>5.8999999999999997E-2</v>
      </c>
      <c r="G139" s="342">
        <v>0</v>
      </c>
    </row>
    <row r="140" spans="1:7" x14ac:dyDescent="0.25">
      <c r="A140" s="291"/>
      <c r="B140" s="237" t="s">
        <v>83</v>
      </c>
      <c r="C140" s="342">
        <v>0.13</v>
      </c>
      <c r="D140" s="342">
        <v>0.47799999999999998</v>
      </c>
      <c r="E140" s="342">
        <v>0.26100000000000001</v>
      </c>
      <c r="F140" s="342">
        <v>0.13</v>
      </c>
      <c r="G140" s="342">
        <v>0</v>
      </c>
    </row>
    <row r="141" spans="1:7" x14ac:dyDescent="0.25">
      <c r="A141" s="291"/>
      <c r="B141" s="237" t="s">
        <v>81</v>
      </c>
      <c r="C141" s="342">
        <v>5.2999999999999999E-2</v>
      </c>
      <c r="D141" s="342">
        <v>0.52600000000000002</v>
      </c>
      <c r="E141" s="342">
        <v>0.316</v>
      </c>
      <c r="F141" s="342">
        <v>0.105</v>
      </c>
      <c r="G141" s="342">
        <v>0</v>
      </c>
    </row>
    <row r="142" spans="1:7" x14ac:dyDescent="0.25">
      <c r="A142" s="291"/>
      <c r="B142" s="237" t="s">
        <v>182</v>
      </c>
      <c r="C142" s="342">
        <v>0</v>
      </c>
      <c r="D142" s="342">
        <v>0.25</v>
      </c>
      <c r="E142" s="342">
        <v>0.25</v>
      </c>
      <c r="F142" s="342">
        <v>0.5</v>
      </c>
      <c r="G142" s="342">
        <v>0</v>
      </c>
    </row>
    <row r="143" spans="1:7" x14ac:dyDescent="0.25">
      <c r="A143" s="291"/>
      <c r="B143" s="237" t="s">
        <v>126</v>
      </c>
      <c r="C143" s="342">
        <v>9.5000000000000001E-2</v>
      </c>
      <c r="D143" s="342">
        <v>0.42899999999999999</v>
      </c>
      <c r="E143" s="342">
        <v>0.38100000000000001</v>
      </c>
      <c r="F143" s="342">
        <v>0</v>
      </c>
      <c r="G143" s="342">
        <v>9.5000000000000001E-2</v>
      </c>
    </row>
    <row r="144" spans="1:7" x14ac:dyDescent="0.25">
      <c r="A144" s="291"/>
      <c r="B144" s="237" t="s">
        <v>75</v>
      </c>
      <c r="C144" s="342">
        <v>0.14299999999999999</v>
      </c>
      <c r="D144" s="342">
        <v>0.52400000000000002</v>
      </c>
      <c r="E144" s="342">
        <v>0.28599999999999998</v>
      </c>
      <c r="F144" s="342">
        <v>4.8000000000000001E-2</v>
      </c>
      <c r="G144" s="342">
        <v>0</v>
      </c>
    </row>
    <row r="145" spans="1:7" x14ac:dyDescent="0.25">
      <c r="A145" s="291"/>
      <c r="B145" s="237" t="s">
        <v>152</v>
      </c>
      <c r="C145" s="342">
        <v>5.2999999999999999E-2</v>
      </c>
      <c r="D145" s="342">
        <v>0.316</v>
      </c>
      <c r="E145" s="342">
        <v>0.316</v>
      </c>
      <c r="F145" s="342">
        <v>0.26300000000000001</v>
      </c>
      <c r="G145" s="342">
        <v>5.2999999999999999E-2</v>
      </c>
    </row>
    <row r="146" spans="1:7" x14ac:dyDescent="0.25">
      <c r="A146" s="297" t="s">
        <v>375</v>
      </c>
      <c r="B146" s="237" t="s">
        <v>376</v>
      </c>
      <c r="C146" s="342">
        <v>8.3000000000000004E-2</v>
      </c>
      <c r="D146" s="342">
        <v>0.5</v>
      </c>
      <c r="E146" s="342">
        <v>0.33300000000000002</v>
      </c>
      <c r="F146" s="342">
        <v>8.3000000000000004E-2</v>
      </c>
      <c r="G146" s="342">
        <v>0</v>
      </c>
    </row>
    <row r="147" spans="1:7" x14ac:dyDescent="0.25">
      <c r="A147" s="291"/>
      <c r="B147" s="237" t="s">
        <v>377</v>
      </c>
      <c r="C147" s="342">
        <v>6.7000000000000004E-2</v>
      </c>
      <c r="D147" s="342">
        <v>0.6</v>
      </c>
      <c r="E147" s="342">
        <v>0.33300000000000002</v>
      </c>
      <c r="F147" s="342">
        <v>0</v>
      </c>
      <c r="G147" s="342">
        <v>0</v>
      </c>
    </row>
    <row r="148" spans="1:7" x14ac:dyDescent="0.25">
      <c r="A148" s="291"/>
      <c r="B148" s="237" t="s">
        <v>378</v>
      </c>
      <c r="C148" s="342">
        <v>0.13600000000000001</v>
      </c>
      <c r="D148" s="342">
        <v>0.63600000000000001</v>
      </c>
      <c r="E148" s="342">
        <v>0.22700000000000001</v>
      </c>
      <c r="F148" s="342">
        <v>0</v>
      </c>
      <c r="G148" s="342">
        <v>0</v>
      </c>
    </row>
    <row r="149" spans="1:7" x14ac:dyDescent="0.25">
      <c r="A149" s="291"/>
      <c r="B149" s="237" t="s">
        <v>379</v>
      </c>
      <c r="C149" s="342">
        <v>7.0999999999999994E-2</v>
      </c>
      <c r="D149" s="342">
        <v>0.5</v>
      </c>
      <c r="E149" s="342">
        <v>0.35699999999999998</v>
      </c>
      <c r="F149" s="342">
        <v>7.0999999999999994E-2</v>
      </c>
      <c r="G149" s="342">
        <v>0</v>
      </c>
    </row>
    <row r="150" spans="1:7" x14ac:dyDescent="0.25">
      <c r="A150" s="291"/>
      <c r="B150" s="237" t="s">
        <v>380</v>
      </c>
      <c r="C150" s="342">
        <v>0.13300000000000001</v>
      </c>
      <c r="D150" s="342">
        <v>0.46700000000000003</v>
      </c>
      <c r="E150" s="342">
        <v>0.26700000000000002</v>
      </c>
      <c r="F150" s="342">
        <v>6.7000000000000004E-2</v>
      </c>
      <c r="G150" s="342">
        <v>6.7000000000000004E-2</v>
      </c>
    </row>
    <row r="151" spans="1:7" x14ac:dyDescent="0.25">
      <c r="A151" s="291"/>
      <c r="B151" s="237" t="s">
        <v>254</v>
      </c>
      <c r="C151" s="342">
        <v>0</v>
      </c>
      <c r="D151" s="342">
        <v>0.5</v>
      </c>
      <c r="E151" s="342">
        <v>0.5</v>
      </c>
      <c r="F151" s="342">
        <v>0</v>
      </c>
      <c r="G151" s="342">
        <v>0</v>
      </c>
    </row>
    <row r="152" spans="1:7" x14ac:dyDescent="0.25">
      <c r="A152" s="291"/>
      <c r="B152" s="237" t="s">
        <v>198</v>
      </c>
      <c r="C152" s="342">
        <v>0</v>
      </c>
      <c r="D152" s="342">
        <v>0.214</v>
      </c>
      <c r="E152" s="342">
        <v>0.57099999999999995</v>
      </c>
      <c r="F152" s="342">
        <v>0.214</v>
      </c>
      <c r="G152" s="342">
        <v>0</v>
      </c>
    </row>
    <row r="153" spans="1:7" x14ac:dyDescent="0.25">
      <c r="A153" s="291"/>
      <c r="B153" s="237" t="s">
        <v>399</v>
      </c>
      <c r="C153" s="342">
        <v>0.111</v>
      </c>
      <c r="D153" s="342">
        <v>0.16700000000000001</v>
      </c>
      <c r="E153" s="342">
        <v>0.44400000000000001</v>
      </c>
      <c r="F153" s="342">
        <v>0.222</v>
      </c>
      <c r="G153" s="342">
        <v>5.6000000000000001E-2</v>
      </c>
    </row>
    <row r="154" spans="1:7" x14ac:dyDescent="0.25">
      <c r="A154" s="291"/>
      <c r="B154" s="237" t="s">
        <v>400</v>
      </c>
      <c r="C154" s="342">
        <v>0.214</v>
      </c>
      <c r="D154" s="342">
        <v>0.32100000000000001</v>
      </c>
      <c r="E154" s="342">
        <v>0.28599999999999998</v>
      </c>
      <c r="F154" s="342">
        <v>0.17899999999999999</v>
      </c>
      <c r="G154" s="342">
        <v>0</v>
      </c>
    </row>
    <row r="155" spans="1:7" x14ac:dyDescent="0.25">
      <c r="A155" s="291"/>
      <c r="B155" s="237" t="s">
        <v>401</v>
      </c>
      <c r="C155" s="342">
        <v>8.6999999999999994E-2</v>
      </c>
      <c r="D155" s="342">
        <v>0.26100000000000001</v>
      </c>
      <c r="E155" s="342">
        <v>0.30399999999999999</v>
      </c>
      <c r="F155" s="342">
        <v>0.30399999999999999</v>
      </c>
      <c r="G155" s="342">
        <v>4.2999999999999997E-2</v>
      </c>
    </row>
    <row r="156" spans="1:7" x14ac:dyDescent="0.25">
      <c r="A156" s="291"/>
      <c r="B156" s="237" t="s">
        <v>72</v>
      </c>
      <c r="C156" s="342">
        <v>0</v>
      </c>
      <c r="D156" s="342">
        <v>0.6</v>
      </c>
      <c r="E156" s="342">
        <v>0.33300000000000002</v>
      </c>
      <c r="F156" s="342">
        <v>6.7000000000000004E-2</v>
      </c>
      <c r="G156" s="342">
        <v>0</v>
      </c>
    </row>
    <row r="157" spans="1:7" x14ac:dyDescent="0.25">
      <c r="A157" s="291"/>
      <c r="B157" s="237" t="s">
        <v>113</v>
      </c>
      <c r="C157" s="342">
        <v>0.33300000000000002</v>
      </c>
      <c r="D157" s="342">
        <v>0.38100000000000001</v>
      </c>
      <c r="E157" s="342">
        <v>0.23799999999999999</v>
      </c>
      <c r="F157" s="342">
        <v>4.8000000000000001E-2</v>
      </c>
      <c r="G157" s="342">
        <v>0</v>
      </c>
    </row>
    <row r="158" spans="1:7" x14ac:dyDescent="0.25">
      <c r="A158" s="291"/>
      <c r="B158" s="237" t="s">
        <v>197</v>
      </c>
      <c r="C158" s="342">
        <v>0</v>
      </c>
      <c r="D158" s="342">
        <v>0.5</v>
      </c>
      <c r="E158" s="342">
        <v>0.214</v>
      </c>
      <c r="F158" s="342">
        <v>0.28599999999999998</v>
      </c>
      <c r="G158" s="342">
        <v>0</v>
      </c>
    </row>
    <row r="159" spans="1:7" x14ac:dyDescent="0.25">
      <c r="A159" s="291"/>
      <c r="B159" s="237" t="s">
        <v>74</v>
      </c>
      <c r="C159" s="342">
        <v>0.4</v>
      </c>
      <c r="D159" s="342">
        <v>0.2</v>
      </c>
      <c r="E159" s="342">
        <v>0</v>
      </c>
      <c r="F159" s="342">
        <v>0.4</v>
      </c>
      <c r="G159" s="342">
        <v>0</v>
      </c>
    </row>
    <row r="160" spans="1:7" x14ac:dyDescent="0.25">
      <c r="A160" s="291"/>
      <c r="B160" s="237" t="s">
        <v>175</v>
      </c>
      <c r="C160" s="342">
        <v>0</v>
      </c>
      <c r="D160" s="342">
        <v>0.2</v>
      </c>
      <c r="E160" s="342">
        <v>0.6</v>
      </c>
      <c r="F160" s="342">
        <v>0.2</v>
      </c>
      <c r="G160" s="342">
        <v>0</v>
      </c>
    </row>
    <row r="161" spans="1:7" x14ac:dyDescent="0.25">
      <c r="A161" s="291"/>
      <c r="B161" s="237" t="s">
        <v>98</v>
      </c>
      <c r="C161" s="342">
        <v>0</v>
      </c>
      <c r="D161" s="342">
        <v>0.182</v>
      </c>
      <c r="E161" s="342">
        <v>0.36399999999999999</v>
      </c>
      <c r="F161" s="342">
        <v>0.45500000000000002</v>
      </c>
      <c r="G161" s="342">
        <v>0</v>
      </c>
    </row>
    <row r="162" spans="1:7" x14ac:dyDescent="0.25">
      <c r="A162" s="242"/>
      <c r="B162" s="289" t="s">
        <v>173</v>
      </c>
      <c r="C162" s="342">
        <v>0.192</v>
      </c>
      <c r="D162" s="342">
        <v>0.26900000000000002</v>
      </c>
      <c r="E162" s="342">
        <v>0.38500000000000001</v>
      </c>
      <c r="F162" s="342">
        <v>0.115</v>
      </c>
      <c r="G162" s="342">
        <v>3.7999999999999999E-2</v>
      </c>
    </row>
    <row r="163" spans="1:7" x14ac:dyDescent="0.25">
      <c r="A163" s="242"/>
      <c r="B163" s="237" t="s">
        <v>123</v>
      </c>
      <c r="C163" s="342">
        <v>0.107</v>
      </c>
      <c r="D163" s="342">
        <v>0.5</v>
      </c>
      <c r="E163" s="342">
        <v>0.32100000000000001</v>
      </c>
      <c r="F163" s="342">
        <v>7.0999999999999994E-2</v>
      </c>
      <c r="G163" s="342">
        <v>0</v>
      </c>
    </row>
    <row r="164" spans="1:7" x14ac:dyDescent="0.25">
      <c r="A164" s="242"/>
      <c r="B164" s="237" t="s">
        <v>87</v>
      </c>
      <c r="C164" s="342">
        <v>0.1</v>
      </c>
      <c r="D164" s="342">
        <v>0.2</v>
      </c>
      <c r="E164" s="342">
        <v>0.4</v>
      </c>
      <c r="F164" s="342">
        <v>0.3</v>
      </c>
      <c r="G164" s="342">
        <v>0</v>
      </c>
    </row>
    <row r="165" spans="1:7" x14ac:dyDescent="0.25">
      <c r="A165" s="242"/>
      <c r="B165" s="237" t="s">
        <v>92</v>
      </c>
      <c r="C165" s="342">
        <v>0.23799999999999999</v>
      </c>
      <c r="D165" s="342">
        <v>0.38100000000000001</v>
      </c>
      <c r="E165" s="342">
        <v>0.38100000000000001</v>
      </c>
      <c r="F165" s="342">
        <v>0</v>
      </c>
      <c r="G165" s="342">
        <v>0</v>
      </c>
    </row>
    <row r="166" spans="1:7" x14ac:dyDescent="0.25">
      <c r="A166" s="242"/>
      <c r="B166" s="237" t="s">
        <v>68</v>
      </c>
      <c r="C166" s="342">
        <v>0.125</v>
      </c>
      <c r="D166" s="342">
        <v>0.375</v>
      </c>
      <c r="E166" s="342">
        <v>0.375</v>
      </c>
      <c r="F166" s="342">
        <v>0.125</v>
      </c>
      <c r="G166" s="342">
        <v>0</v>
      </c>
    </row>
    <row r="167" spans="1:7" x14ac:dyDescent="0.25">
      <c r="A167" s="237"/>
      <c r="B167" s="237" t="s">
        <v>199</v>
      </c>
      <c r="C167" s="342">
        <v>0.16700000000000001</v>
      </c>
      <c r="D167" s="342">
        <v>0.23300000000000001</v>
      </c>
      <c r="E167" s="342">
        <v>0.36699999999999999</v>
      </c>
      <c r="F167" s="342">
        <v>0.13300000000000001</v>
      </c>
      <c r="G167" s="342">
        <v>0.1</v>
      </c>
    </row>
    <row r="168" spans="1:7" x14ac:dyDescent="0.25">
      <c r="A168" s="237"/>
      <c r="B168" s="237"/>
      <c r="C168" s="237"/>
      <c r="D168" s="237"/>
      <c r="E168" s="237"/>
      <c r="F168" s="237"/>
      <c r="G168" s="237"/>
    </row>
    <row r="169" spans="1:7" x14ac:dyDescent="0.25">
      <c r="A169" s="237"/>
      <c r="B169" s="237"/>
      <c r="C169" s="237"/>
      <c r="D169" s="237"/>
      <c r="E169" s="237"/>
      <c r="F169" s="237"/>
      <c r="G169" s="237"/>
    </row>
    <row r="170" spans="1:7" x14ac:dyDescent="0.25">
      <c r="A170" s="237"/>
      <c r="B170" s="237"/>
      <c r="C170" s="237"/>
      <c r="D170" s="237"/>
      <c r="E170" s="237"/>
      <c r="F170" s="237"/>
      <c r="G170" s="237"/>
    </row>
    <row r="171" spans="1:7" x14ac:dyDescent="0.25">
      <c r="A171" s="237"/>
      <c r="B171" s="237"/>
      <c r="C171" s="237"/>
      <c r="D171" s="237"/>
      <c r="E171" s="237"/>
      <c r="F171" s="237"/>
      <c r="G171" s="237"/>
    </row>
    <row r="172" spans="1:7" x14ac:dyDescent="0.25">
      <c r="A172" s="237"/>
      <c r="B172" s="237"/>
      <c r="C172" s="237"/>
      <c r="D172" s="237"/>
      <c r="E172" s="237"/>
      <c r="F172" s="237"/>
      <c r="G172" s="237"/>
    </row>
    <row r="173" spans="1:7" x14ac:dyDescent="0.25">
      <c r="A173" s="237"/>
      <c r="B173" s="237"/>
      <c r="C173" s="237"/>
      <c r="D173" s="237"/>
      <c r="E173" s="237"/>
      <c r="F173" s="237"/>
      <c r="G173" s="237"/>
    </row>
    <row r="174" spans="1:7" x14ac:dyDescent="0.25">
      <c r="A174" s="237"/>
      <c r="B174" s="237"/>
      <c r="C174" s="237"/>
      <c r="D174" s="237"/>
      <c r="E174" s="237"/>
      <c r="F174" s="237"/>
      <c r="G174" s="237"/>
    </row>
    <row r="175" spans="1:7" x14ac:dyDescent="0.25">
      <c r="A175" s="237"/>
      <c r="B175" s="237"/>
      <c r="C175" s="237"/>
      <c r="D175" s="237"/>
      <c r="E175" s="237"/>
      <c r="F175" s="237"/>
      <c r="G175" s="237"/>
    </row>
    <row r="176" spans="1:7" x14ac:dyDescent="0.25">
      <c r="A176" s="237"/>
      <c r="B176" s="237"/>
      <c r="C176" s="237"/>
      <c r="D176" s="237"/>
      <c r="E176" s="237"/>
      <c r="F176" s="237"/>
      <c r="G176" s="237"/>
    </row>
    <row r="177" spans="1:7" x14ac:dyDescent="0.25">
      <c r="A177" s="237"/>
      <c r="B177" s="237"/>
      <c r="C177" s="237"/>
      <c r="D177" s="237"/>
      <c r="E177" s="237"/>
      <c r="F177" s="237"/>
      <c r="G177" s="237"/>
    </row>
    <row r="178" spans="1:7" x14ac:dyDescent="0.25">
      <c r="A178" s="237"/>
      <c r="B178" s="237"/>
      <c r="C178" s="237"/>
      <c r="D178" s="237"/>
      <c r="E178" s="237"/>
      <c r="F178" s="237"/>
      <c r="G178" s="237"/>
    </row>
    <row r="179" spans="1:7" x14ac:dyDescent="0.25">
      <c r="A179" s="237"/>
      <c r="B179" s="237"/>
      <c r="C179" s="237"/>
      <c r="D179" s="237"/>
      <c r="E179" s="237"/>
      <c r="F179" s="237"/>
      <c r="G179" s="237"/>
    </row>
    <row r="180" spans="1:7" x14ac:dyDescent="0.25">
      <c r="A180" s="237"/>
      <c r="B180" s="237"/>
      <c r="C180" s="237"/>
      <c r="D180" s="237"/>
      <c r="E180" s="237"/>
      <c r="F180" s="237"/>
      <c r="G180" s="237"/>
    </row>
    <row r="181" spans="1:7" x14ac:dyDescent="0.25">
      <c r="A181" s="237"/>
      <c r="B181" s="237"/>
      <c r="C181" s="237"/>
      <c r="D181" s="237"/>
      <c r="E181" s="237"/>
      <c r="F181" s="237"/>
      <c r="G181" s="237"/>
    </row>
    <row r="182" spans="1:7" x14ac:dyDescent="0.25">
      <c r="A182" s="237"/>
      <c r="B182" s="237"/>
      <c r="C182" s="237"/>
      <c r="D182" s="237"/>
      <c r="E182" s="237"/>
      <c r="F182" s="237"/>
      <c r="G182" s="237"/>
    </row>
    <row r="183" spans="1:7" x14ac:dyDescent="0.25">
      <c r="A183" s="237"/>
      <c r="B183" s="237"/>
      <c r="C183" s="237"/>
      <c r="D183" s="237"/>
      <c r="E183" s="237"/>
      <c r="F183" s="237"/>
      <c r="G183" s="237"/>
    </row>
    <row r="184" spans="1:7" x14ac:dyDescent="0.25">
      <c r="A184" s="237"/>
      <c r="B184" s="237"/>
      <c r="C184" s="237"/>
      <c r="D184" s="237"/>
      <c r="E184" s="237"/>
      <c r="F184" s="237"/>
      <c r="G184" s="237"/>
    </row>
    <row r="185" spans="1:7" x14ac:dyDescent="0.25">
      <c r="A185" s="237"/>
      <c r="B185" s="237"/>
      <c r="C185" s="237"/>
      <c r="D185" s="237"/>
      <c r="E185" s="237"/>
      <c r="F185" s="237"/>
      <c r="G185" s="237"/>
    </row>
    <row r="186" spans="1:7" x14ac:dyDescent="0.25">
      <c r="A186" s="237"/>
      <c r="B186" s="237"/>
      <c r="C186" s="237"/>
      <c r="D186" s="237"/>
      <c r="E186" s="237"/>
      <c r="F186" s="237"/>
      <c r="G186" s="237"/>
    </row>
    <row r="187" spans="1:7" x14ac:dyDescent="0.25">
      <c r="A187" s="237"/>
      <c r="B187" s="237"/>
      <c r="C187" s="237"/>
      <c r="D187" s="237"/>
      <c r="E187" s="237"/>
      <c r="F187" s="237"/>
      <c r="G187" s="237"/>
    </row>
    <row r="188" spans="1:7" x14ac:dyDescent="0.25">
      <c r="A188" s="237"/>
      <c r="B188" s="237"/>
      <c r="C188" s="237"/>
      <c r="D188" s="237"/>
      <c r="E188" s="237"/>
      <c r="F188" s="237"/>
      <c r="G188" s="237"/>
    </row>
    <row r="189" spans="1:7" x14ac:dyDescent="0.25">
      <c r="A189" s="237"/>
      <c r="B189" s="237"/>
      <c r="C189" s="237"/>
      <c r="D189" s="237"/>
      <c r="E189" s="237"/>
      <c r="F189" s="237"/>
      <c r="G189" s="237"/>
    </row>
    <row r="190" spans="1:7" x14ac:dyDescent="0.25">
      <c r="A190" s="237"/>
      <c r="B190" s="237"/>
      <c r="C190" s="237"/>
      <c r="D190" s="237"/>
      <c r="E190" s="237"/>
      <c r="F190" s="237"/>
      <c r="G190" s="237"/>
    </row>
    <row r="191" spans="1:7" x14ac:dyDescent="0.25">
      <c r="A191" s="237"/>
      <c r="B191" s="237"/>
      <c r="C191" s="237"/>
      <c r="D191" s="237"/>
      <c r="E191" s="237"/>
      <c r="F191" s="237"/>
      <c r="G191" s="237"/>
    </row>
    <row r="192" spans="1:7" x14ac:dyDescent="0.25">
      <c r="A192" s="237"/>
      <c r="B192" s="237"/>
      <c r="C192" s="237"/>
      <c r="D192" s="237"/>
      <c r="E192" s="237"/>
      <c r="F192" s="237"/>
      <c r="G192" s="237"/>
    </row>
    <row r="193" spans="1:7" x14ac:dyDescent="0.25">
      <c r="A193" s="237"/>
      <c r="B193" s="237"/>
      <c r="C193" s="237"/>
      <c r="D193" s="237"/>
      <c r="E193" s="237"/>
      <c r="F193" s="237"/>
      <c r="G193" s="237"/>
    </row>
    <row r="194" spans="1:7" x14ac:dyDescent="0.25">
      <c r="A194" s="237"/>
      <c r="B194" s="237"/>
      <c r="C194" s="237"/>
      <c r="D194" s="237"/>
      <c r="E194" s="237"/>
      <c r="F194" s="237"/>
      <c r="G194" s="237"/>
    </row>
    <row r="195" spans="1:7" x14ac:dyDescent="0.25">
      <c r="A195" s="237"/>
      <c r="B195" s="237"/>
      <c r="C195" s="237"/>
      <c r="D195" s="237"/>
      <c r="E195" s="237"/>
      <c r="F195" s="237"/>
      <c r="G195" s="237"/>
    </row>
    <row r="196" spans="1:7" x14ac:dyDescent="0.25">
      <c r="A196" s="237"/>
      <c r="B196" s="237"/>
      <c r="C196" s="237"/>
      <c r="D196" s="237"/>
      <c r="E196" s="237"/>
      <c r="F196" s="237"/>
      <c r="G196" s="237"/>
    </row>
    <row r="197" spans="1:7" x14ac:dyDescent="0.25">
      <c r="A197" s="237"/>
      <c r="B197" s="237"/>
      <c r="C197" s="237"/>
      <c r="D197" s="237"/>
      <c r="E197" s="237"/>
      <c r="F197" s="237"/>
      <c r="G197" s="237"/>
    </row>
    <row r="198" spans="1:7" x14ac:dyDescent="0.25">
      <c r="A198" s="237"/>
      <c r="B198" s="237"/>
      <c r="C198" s="237"/>
      <c r="D198" s="237"/>
      <c r="E198" s="237"/>
      <c r="F198" s="237"/>
      <c r="G198" s="237"/>
    </row>
    <row r="199" spans="1:7" x14ac:dyDescent="0.25">
      <c r="A199" s="237"/>
      <c r="B199" s="237"/>
      <c r="C199" s="237"/>
      <c r="D199" s="237"/>
      <c r="E199" s="237"/>
      <c r="F199" s="237"/>
      <c r="G199" s="237"/>
    </row>
    <row r="200" spans="1:7" x14ac:dyDescent="0.25">
      <c r="A200" s="237"/>
      <c r="B200" s="237"/>
      <c r="C200" s="237"/>
      <c r="D200" s="237"/>
      <c r="E200" s="237"/>
      <c r="F200" s="237"/>
      <c r="G200" s="237"/>
    </row>
    <row r="201" spans="1:7" x14ac:dyDescent="0.25">
      <c r="A201" s="237"/>
      <c r="B201" s="237"/>
      <c r="C201" s="237"/>
      <c r="D201" s="237"/>
      <c r="E201" s="237"/>
      <c r="F201" s="237"/>
      <c r="G201" s="237"/>
    </row>
    <row r="202" spans="1:7" x14ac:dyDescent="0.25">
      <c r="A202" s="237"/>
      <c r="B202" s="237"/>
      <c r="C202" s="237"/>
      <c r="D202" s="237"/>
      <c r="E202" s="237"/>
      <c r="F202" s="237"/>
      <c r="G202" s="237"/>
    </row>
    <row r="203" spans="1:7" x14ac:dyDescent="0.25">
      <c r="A203" s="237"/>
      <c r="B203" s="237"/>
      <c r="C203" s="237"/>
      <c r="D203" s="237"/>
      <c r="E203" s="237"/>
      <c r="F203" s="237"/>
      <c r="G203" s="237"/>
    </row>
    <row r="204" spans="1:7" x14ac:dyDescent="0.25">
      <c r="A204" s="237"/>
      <c r="B204" s="237"/>
      <c r="C204" s="237"/>
      <c r="D204" s="237"/>
      <c r="E204" s="237"/>
      <c r="F204" s="237"/>
      <c r="G204" s="237"/>
    </row>
    <row r="205" spans="1:7" x14ac:dyDescent="0.25">
      <c r="A205" s="237"/>
      <c r="B205" s="237"/>
      <c r="C205" s="237"/>
      <c r="D205" s="237"/>
      <c r="E205" s="237"/>
      <c r="F205" s="237"/>
      <c r="G205" s="237"/>
    </row>
    <row r="206" spans="1:7" x14ac:dyDescent="0.25">
      <c r="A206" s="237"/>
      <c r="B206" s="237"/>
      <c r="C206" s="237"/>
      <c r="D206" s="237"/>
      <c r="E206" s="237"/>
      <c r="F206" s="237"/>
      <c r="G206" s="237"/>
    </row>
    <row r="207" spans="1:7" x14ac:dyDescent="0.25">
      <c r="A207" s="237"/>
      <c r="B207" s="237"/>
      <c r="C207" s="237"/>
      <c r="D207" s="237"/>
      <c r="E207" s="237"/>
      <c r="F207" s="237"/>
      <c r="G207" s="237"/>
    </row>
    <row r="208" spans="1:7" x14ac:dyDescent="0.25">
      <c r="A208" s="237"/>
      <c r="B208" s="237"/>
      <c r="C208" s="237"/>
      <c r="D208" s="237"/>
      <c r="E208" s="237"/>
      <c r="F208" s="237"/>
      <c r="G208" s="237"/>
    </row>
    <row r="209" spans="1:7" x14ac:dyDescent="0.25">
      <c r="A209" s="237"/>
      <c r="B209" s="237"/>
      <c r="C209" s="237"/>
      <c r="D209" s="237"/>
      <c r="E209" s="237"/>
      <c r="F209" s="237"/>
      <c r="G209" s="237"/>
    </row>
    <row r="210" spans="1:7" x14ac:dyDescent="0.25">
      <c r="A210" s="237"/>
      <c r="B210" s="237"/>
      <c r="C210" s="237"/>
      <c r="D210" s="237"/>
      <c r="E210" s="237"/>
      <c r="F210" s="237"/>
      <c r="G210" s="237"/>
    </row>
    <row r="211" spans="1:7" x14ac:dyDescent="0.25">
      <c r="A211" s="237"/>
      <c r="B211" s="237"/>
      <c r="C211" s="237"/>
      <c r="D211" s="237"/>
      <c r="E211" s="237"/>
      <c r="F211" s="237"/>
      <c r="G211" s="237"/>
    </row>
    <row r="212" spans="1:7" x14ac:dyDescent="0.25">
      <c r="A212" s="237"/>
      <c r="B212" s="237"/>
      <c r="C212" s="237"/>
      <c r="D212" s="237"/>
      <c r="E212" s="237"/>
      <c r="F212" s="237"/>
      <c r="G212" s="237"/>
    </row>
    <row r="213" spans="1:7" x14ac:dyDescent="0.25">
      <c r="A213" s="237"/>
      <c r="B213" s="237"/>
      <c r="C213" s="237"/>
      <c r="D213" s="237"/>
      <c r="E213" s="237"/>
      <c r="F213" s="237"/>
      <c r="G213" s="237"/>
    </row>
    <row r="214" spans="1:7" x14ac:dyDescent="0.25">
      <c r="A214" s="237"/>
      <c r="B214" s="237"/>
      <c r="C214" s="237"/>
      <c r="D214" s="237"/>
      <c r="E214" s="237"/>
      <c r="F214" s="237"/>
      <c r="G214" s="237"/>
    </row>
    <row r="215" spans="1:7" x14ac:dyDescent="0.25">
      <c r="A215" s="237"/>
      <c r="B215" s="237"/>
      <c r="C215" s="237"/>
      <c r="D215" s="237"/>
      <c r="E215" s="237"/>
      <c r="F215" s="237"/>
      <c r="G215" s="237"/>
    </row>
    <row r="216" spans="1:7" x14ac:dyDescent="0.25">
      <c r="A216" s="237"/>
      <c r="B216" s="237"/>
      <c r="C216" s="237"/>
      <c r="D216" s="237"/>
      <c r="E216" s="237"/>
      <c r="F216" s="237"/>
      <c r="G216" s="237"/>
    </row>
    <row r="217" spans="1:7" x14ac:dyDescent="0.25">
      <c r="A217" s="237"/>
      <c r="B217" s="237"/>
      <c r="C217" s="237"/>
      <c r="D217" s="237"/>
      <c r="E217" s="237"/>
      <c r="F217" s="237"/>
      <c r="G217" s="237"/>
    </row>
    <row r="218" spans="1:7" x14ac:dyDescent="0.25">
      <c r="A218" s="237"/>
      <c r="B218" s="237"/>
      <c r="C218" s="237"/>
      <c r="D218" s="237"/>
      <c r="E218" s="237"/>
      <c r="F218" s="237"/>
      <c r="G218" s="237"/>
    </row>
    <row r="219" spans="1:7" x14ac:dyDescent="0.25">
      <c r="A219" s="237"/>
      <c r="B219" s="237"/>
      <c r="C219" s="237"/>
      <c r="D219" s="237"/>
      <c r="E219" s="237"/>
      <c r="F219" s="237"/>
      <c r="G219" s="237"/>
    </row>
    <row r="220" spans="1:7" x14ac:dyDescent="0.25">
      <c r="A220" s="237"/>
      <c r="B220" s="237"/>
      <c r="C220" s="237"/>
      <c r="D220" s="237"/>
      <c r="E220" s="237"/>
      <c r="F220" s="237"/>
      <c r="G220" s="237"/>
    </row>
    <row r="221" spans="1:7" x14ac:dyDescent="0.25">
      <c r="A221" s="237"/>
      <c r="B221" s="237"/>
      <c r="C221" s="237"/>
      <c r="D221" s="237"/>
      <c r="E221" s="237"/>
      <c r="F221" s="237"/>
      <c r="G221" s="237"/>
    </row>
    <row r="222" spans="1:7" x14ac:dyDescent="0.25">
      <c r="A222" s="237"/>
      <c r="B222" s="237"/>
      <c r="C222" s="237"/>
      <c r="D222" s="237"/>
      <c r="E222" s="237"/>
      <c r="F222" s="237"/>
      <c r="G222" s="237"/>
    </row>
    <row r="223" spans="1:7" x14ac:dyDescent="0.25">
      <c r="A223" s="237"/>
      <c r="B223" s="237"/>
      <c r="C223" s="237"/>
      <c r="D223" s="237"/>
      <c r="E223" s="237"/>
      <c r="F223" s="237"/>
      <c r="G223" s="237"/>
    </row>
    <row r="224" spans="1:7" x14ac:dyDescent="0.25">
      <c r="A224" s="237"/>
      <c r="B224" s="237"/>
      <c r="C224" s="237"/>
      <c r="D224" s="237"/>
      <c r="E224" s="237"/>
      <c r="F224" s="237"/>
      <c r="G224" s="237"/>
    </row>
    <row r="225" spans="1:7" x14ac:dyDescent="0.25">
      <c r="A225" s="237"/>
      <c r="B225" s="237"/>
      <c r="C225" s="237"/>
      <c r="D225" s="237"/>
      <c r="E225" s="237"/>
      <c r="F225" s="237"/>
      <c r="G225" s="237"/>
    </row>
    <row r="226" spans="1:7" x14ac:dyDescent="0.25">
      <c r="A226" s="237"/>
      <c r="B226" s="237"/>
      <c r="C226" s="237"/>
      <c r="D226" s="237"/>
      <c r="E226" s="237"/>
      <c r="F226" s="237"/>
      <c r="G226" s="237"/>
    </row>
    <row r="227" spans="1:7" x14ac:dyDescent="0.25">
      <c r="A227" s="237"/>
      <c r="B227" s="237"/>
      <c r="C227" s="237"/>
      <c r="D227" s="237"/>
      <c r="E227" s="237"/>
      <c r="F227" s="237"/>
      <c r="G227" s="237"/>
    </row>
    <row r="228" spans="1:7" x14ac:dyDescent="0.25">
      <c r="A228" s="237"/>
      <c r="B228" s="237"/>
      <c r="C228" s="237"/>
      <c r="D228" s="237"/>
      <c r="E228" s="237"/>
      <c r="F228" s="237"/>
      <c r="G228" s="237"/>
    </row>
    <row r="229" spans="1:7" x14ac:dyDescent="0.25">
      <c r="A229" s="237"/>
      <c r="B229" s="237"/>
      <c r="C229" s="237"/>
      <c r="D229" s="237"/>
      <c r="E229" s="237"/>
      <c r="F229" s="237"/>
      <c r="G229" s="237"/>
    </row>
    <row r="230" spans="1:7" x14ac:dyDescent="0.25">
      <c r="A230" s="237"/>
      <c r="B230" s="237"/>
      <c r="C230" s="237"/>
      <c r="D230" s="237"/>
      <c r="E230" s="237"/>
      <c r="F230" s="237"/>
      <c r="G230" s="237"/>
    </row>
    <row r="231" spans="1:7" x14ac:dyDescent="0.25">
      <c r="A231" s="237"/>
      <c r="B231" s="237"/>
      <c r="C231" s="237"/>
      <c r="D231" s="237"/>
      <c r="E231" s="237"/>
      <c r="F231" s="237"/>
      <c r="G231" s="237"/>
    </row>
    <row r="232" spans="1:7" x14ac:dyDescent="0.25">
      <c r="A232" s="237"/>
      <c r="B232" s="237"/>
      <c r="C232" s="237"/>
      <c r="D232" s="237"/>
      <c r="E232" s="237"/>
      <c r="F232" s="237"/>
      <c r="G232" s="237"/>
    </row>
    <row r="233" spans="1:7" x14ac:dyDescent="0.25">
      <c r="A233" s="237"/>
      <c r="B233" s="237"/>
      <c r="C233" s="237"/>
      <c r="D233" s="237"/>
      <c r="E233" s="237"/>
      <c r="F233" s="237"/>
      <c r="G233" s="237"/>
    </row>
    <row r="234" spans="1:7" x14ac:dyDescent="0.25">
      <c r="A234" s="237"/>
      <c r="B234" s="237"/>
      <c r="C234" s="237"/>
      <c r="D234" s="237"/>
      <c r="E234" s="237"/>
      <c r="F234" s="237"/>
      <c r="G234" s="237"/>
    </row>
    <row r="235" spans="1:7" x14ac:dyDescent="0.25">
      <c r="A235" s="237"/>
      <c r="B235" s="237"/>
      <c r="C235" s="237"/>
      <c r="D235" s="237"/>
      <c r="E235" s="237"/>
      <c r="F235" s="237"/>
      <c r="G235" s="237"/>
    </row>
    <row r="236" spans="1:7" x14ac:dyDescent="0.25">
      <c r="A236" s="237"/>
      <c r="B236" s="237"/>
      <c r="C236" s="237"/>
      <c r="D236" s="237"/>
      <c r="E236" s="237"/>
      <c r="F236" s="237"/>
      <c r="G236" s="237"/>
    </row>
    <row r="237" spans="1:7" x14ac:dyDescent="0.25">
      <c r="A237" s="237"/>
      <c r="B237" s="237"/>
      <c r="C237" s="237"/>
      <c r="D237" s="237"/>
      <c r="E237" s="237"/>
      <c r="F237" s="237"/>
      <c r="G237" s="237"/>
    </row>
    <row r="238" spans="1:7" x14ac:dyDescent="0.25">
      <c r="A238" s="237"/>
      <c r="B238" s="237"/>
      <c r="C238" s="237"/>
      <c r="D238" s="237"/>
      <c r="E238" s="237"/>
      <c r="F238" s="237"/>
      <c r="G238" s="237"/>
    </row>
    <row r="239" spans="1:7" x14ac:dyDescent="0.25">
      <c r="A239" s="237"/>
      <c r="B239" s="237"/>
      <c r="C239" s="237"/>
      <c r="D239" s="237"/>
      <c r="E239" s="237"/>
      <c r="F239" s="237"/>
      <c r="G239" s="237"/>
    </row>
    <row r="240" spans="1:7" x14ac:dyDescent="0.25">
      <c r="A240" s="237"/>
      <c r="B240" s="237"/>
      <c r="C240" s="237"/>
      <c r="D240" s="237"/>
      <c r="E240" s="237"/>
      <c r="F240" s="237"/>
      <c r="G240" s="237"/>
    </row>
    <row r="241" spans="1:7" x14ac:dyDescent="0.25">
      <c r="A241" s="237"/>
      <c r="B241" s="237"/>
      <c r="C241" s="237"/>
      <c r="D241" s="237"/>
      <c r="E241" s="237"/>
      <c r="F241" s="237"/>
      <c r="G241" s="237"/>
    </row>
    <row r="242" spans="1:7" x14ac:dyDescent="0.25">
      <c r="A242" s="237"/>
      <c r="B242" s="237"/>
      <c r="C242" s="237"/>
      <c r="D242" s="237"/>
      <c r="E242" s="237"/>
      <c r="F242" s="237"/>
      <c r="G242" s="237"/>
    </row>
    <row r="243" spans="1:7" x14ac:dyDescent="0.25">
      <c r="A243" s="237"/>
      <c r="B243" s="237"/>
      <c r="C243" s="237"/>
      <c r="D243" s="237"/>
      <c r="E243" s="237"/>
      <c r="F243" s="237"/>
      <c r="G243" s="237"/>
    </row>
    <row r="244" spans="1:7" x14ac:dyDescent="0.25">
      <c r="A244" s="237"/>
      <c r="B244" s="237"/>
      <c r="C244" s="237"/>
      <c r="D244" s="237"/>
      <c r="E244" s="237"/>
      <c r="F244" s="237"/>
      <c r="G244" s="237"/>
    </row>
    <row r="245" spans="1:7" x14ac:dyDescent="0.25">
      <c r="A245" s="237"/>
      <c r="B245" s="237"/>
      <c r="C245" s="237"/>
      <c r="D245" s="237"/>
      <c r="E245" s="237"/>
      <c r="F245" s="237"/>
      <c r="G245" s="237"/>
    </row>
    <row r="246" spans="1:7" x14ac:dyDescent="0.25">
      <c r="A246" s="237"/>
      <c r="B246" s="237"/>
      <c r="C246" s="237"/>
      <c r="D246" s="237"/>
      <c r="E246" s="237"/>
      <c r="F246" s="237"/>
      <c r="G246" s="237"/>
    </row>
    <row r="247" spans="1:7" x14ac:dyDescent="0.25">
      <c r="A247" s="237"/>
      <c r="B247" s="237"/>
      <c r="C247" s="237"/>
      <c r="D247" s="237"/>
      <c r="E247" s="237"/>
      <c r="F247" s="237"/>
      <c r="G247" s="237"/>
    </row>
    <row r="248" spans="1:7" x14ac:dyDescent="0.25">
      <c r="A248" s="237"/>
      <c r="B248" s="237"/>
      <c r="C248" s="237"/>
      <c r="D248" s="237"/>
      <c r="E248" s="237"/>
      <c r="F248" s="237"/>
      <c r="G248" s="237"/>
    </row>
    <row r="249" spans="1:7" x14ac:dyDescent="0.25">
      <c r="A249" s="237"/>
      <c r="B249" s="237"/>
      <c r="C249" s="237"/>
      <c r="D249" s="237"/>
      <c r="E249" s="237"/>
      <c r="F249" s="237"/>
      <c r="G249" s="237"/>
    </row>
    <row r="250" spans="1:7" x14ac:dyDescent="0.25">
      <c r="A250" s="237"/>
      <c r="B250" s="237"/>
      <c r="C250" s="237"/>
      <c r="D250" s="237"/>
      <c r="E250" s="237"/>
      <c r="F250" s="237"/>
      <c r="G250" s="237"/>
    </row>
    <row r="251" spans="1:7" x14ac:dyDescent="0.25">
      <c r="A251" s="237"/>
      <c r="B251" s="237"/>
      <c r="C251" s="237"/>
      <c r="D251" s="237"/>
      <c r="E251" s="237"/>
      <c r="F251" s="237"/>
      <c r="G251" s="237"/>
    </row>
    <row r="252" spans="1:7" x14ac:dyDescent="0.25">
      <c r="A252" s="237"/>
      <c r="B252" s="237"/>
      <c r="C252" s="237"/>
      <c r="D252" s="237"/>
      <c r="E252" s="237"/>
      <c r="F252" s="237"/>
      <c r="G252" s="237"/>
    </row>
    <row r="253" spans="1:7" x14ac:dyDescent="0.25">
      <c r="A253" s="237"/>
      <c r="B253" s="237"/>
      <c r="C253" s="237"/>
      <c r="D253" s="237"/>
      <c r="E253" s="237"/>
      <c r="F253" s="237"/>
      <c r="G253" s="237"/>
    </row>
    <row r="254" spans="1:7" x14ac:dyDescent="0.25">
      <c r="A254" s="237"/>
      <c r="B254" s="237"/>
      <c r="C254" s="237"/>
      <c r="D254" s="237"/>
      <c r="E254" s="237"/>
      <c r="F254" s="237"/>
      <c r="G254" s="237"/>
    </row>
    <row r="255" spans="1:7" x14ac:dyDescent="0.25">
      <c r="A255" s="237"/>
      <c r="B255" s="237"/>
      <c r="C255" s="237"/>
      <c r="D255" s="237"/>
      <c r="E255" s="237"/>
      <c r="F255" s="237"/>
      <c r="G255" s="237"/>
    </row>
    <row r="256" spans="1:7" x14ac:dyDescent="0.25">
      <c r="A256" s="237"/>
      <c r="B256" s="237"/>
      <c r="C256" s="237"/>
      <c r="D256" s="237"/>
      <c r="E256" s="237"/>
      <c r="F256" s="237"/>
      <c r="G256" s="237"/>
    </row>
    <row r="257" spans="1:7" x14ac:dyDescent="0.25">
      <c r="A257" s="237"/>
      <c r="B257" s="237"/>
      <c r="C257" s="237"/>
      <c r="D257" s="237"/>
      <c r="E257" s="237"/>
      <c r="F257" s="237"/>
      <c r="G257" s="237"/>
    </row>
    <row r="258" spans="1:7" x14ac:dyDescent="0.25">
      <c r="A258" s="237"/>
      <c r="B258" s="237"/>
      <c r="C258" s="237"/>
      <c r="D258" s="237"/>
      <c r="E258" s="237"/>
      <c r="F258" s="237"/>
      <c r="G258" s="237"/>
    </row>
    <row r="259" spans="1:7" x14ac:dyDescent="0.25">
      <c r="A259" s="237"/>
      <c r="B259" s="237"/>
      <c r="C259" s="237"/>
      <c r="D259" s="237"/>
      <c r="E259" s="237"/>
      <c r="F259" s="237"/>
      <c r="G259" s="237"/>
    </row>
    <row r="260" spans="1:7" x14ac:dyDescent="0.25">
      <c r="A260" s="237"/>
      <c r="B260" s="237"/>
      <c r="C260" s="237"/>
      <c r="D260" s="237"/>
      <c r="E260" s="237"/>
      <c r="F260" s="237"/>
      <c r="G260" s="237"/>
    </row>
    <row r="261" spans="1:7" x14ac:dyDescent="0.25">
      <c r="A261" s="237"/>
      <c r="B261" s="237"/>
      <c r="C261" s="237"/>
      <c r="D261" s="237"/>
      <c r="E261" s="237"/>
      <c r="F261" s="237"/>
      <c r="G261" s="237"/>
    </row>
    <row r="262" spans="1:7" x14ac:dyDescent="0.25">
      <c r="A262" s="237"/>
      <c r="B262" s="237"/>
      <c r="C262" s="237"/>
      <c r="D262" s="237"/>
      <c r="E262" s="237"/>
      <c r="F262" s="237"/>
      <c r="G262" s="237"/>
    </row>
    <row r="263" spans="1:7" x14ac:dyDescent="0.25">
      <c r="A263" s="237"/>
      <c r="B263" s="237"/>
      <c r="C263" s="237"/>
      <c r="D263" s="237"/>
      <c r="E263" s="237"/>
      <c r="F263" s="237"/>
      <c r="G263" s="237"/>
    </row>
    <row r="264" spans="1:7" x14ac:dyDescent="0.25">
      <c r="A264" s="237"/>
      <c r="B264" s="237"/>
      <c r="C264" s="237"/>
      <c r="D264" s="237"/>
      <c r="E264" s="237"/>
      <c r="F264" s="237"/>
      <c r="G264" s="237"/>
    </row>
    <row r="265" spans="1:7" x14ac:dyDescent="0.25">
      <c r="A265" s="237"/>
      <c r="B265" s="237"/>
      <c r="C265" s="237"/>
      <c r="D265" s="237"/>
      <c r="E265" s="237"/>
      <c r="F265" s="237"/>
      <c r="G265" s="237"/>
    </row>
    <row r="266" spans="1:7" x14ac:dyDescent="0.25">
      <c r="A266" s="237"/>
      <c r="B266" s="237"/>
      <c r="C266" s="237"/>
      <c r="D266" s="237"/>
      <c r="E266" s="237"/>
      <c r="F266" s="237"/>
      <c r="G266" s="237"/>
    </row>
    <row r="267" spans="1:7" x14ac:dyDescent="0.25">
      <c r="A267" s="237"/>
      <c r="B267" s="237"/>
      <c r="C267" s="237"/>
      <c r="D267" s="237"/>
      <c r="E267" s="237"/>
      <c r="F267" s="237"/>
      <c r="G267" s="237"/>
    </row>
    <row r="268" spans="1:7" x14ac:dyDescent="0.25">
      <c r="A268" s="237"/>
      <c r="B268" s="237"/>
      <c r="C268" s="237"/>
      <c r="D268" s="237"/>
      <c r="E268" s="237"/>
      <c r="F268" s="237"/>
      <c r="G268" s="237"/>
    </row>
    <row r="269" spans="1:7" x14ac:dyDescent="0.25">
      <c r="A269" s="237"/>
      <c r="B269" s="237"/>
      <c r="C269" s="237"/>
      <c r="D269" s="237"/>
      <c r="E269" s="237"/>
      <c r="F269" s="237"/>
      <c r="G269" s="237"/>
    </row>
    <row r="270" spans="1:7" x14ac:dyDescent="0.25">
      <c r="A270" s="237"/>
      <c r="B270" s="237"/>
      <c r="C270" s="237"/>
      <c r="D270" s="237"/>
      <c r="E270" s="237"/>
      <c r="F270" s="237"/>
      <c r="G270" s="237"/>
    </row>
    <row r="271" spans="1:7" x14ac:dyDescent="0.25">
      <c r="A271" s="237"/>
      <c r="B271" s="237"/>
      <c r="C271" s="237"/>
      <c r="D271" s="237"/>
      <c r="E271" s="237"/>
      <c r="F271" s="237"/>
      <c r="G271" s="237"/>
    </row>
    <row r="272" spans="1:7" x14ac:dyDescent="0.25">
      <c r="A272" s="237"/>
      <c r="B272" s="237"/>
      <c r="C272" s="237"/>
      <c r="D272" s="237"/>
      <c r="E272" s="237"/>
      <c r="F272" s="237"/>
      <c r="G272" s="237"/>
    </row>
    <row r="273" spans="1:7" x14ac:dyDescent="0.25">
      <c r="A273" s="237"/>
      <c r="B273" s="237"/>
      <c r="C273" s="237"/>
      <c r="D273" s="237"/>
      <c r="E273" s="237"/>
      <c r="F273" s="237"/>
      <c r="G273" s="237"/>
    </row>
    <row r="274" spans="1:7" x14ac:dyDescent="0.25">
      <c r="A274" s="237"/>
      <c r="B274" s="237"/>
      <c r="C274" s="237"/>
      <c r="D274" s="237"/>
      <c r="E274" s="237"/>
      <c r="F274" s="237"/>
      <c r="G274" s="237"/>
    </row>
    <row r="275" spans="1:7" x14ac:dyDescent="0.25">
      <c r="A275" s="237"/>
      <c r="B275" s="237"/>
      <c r="C275" s="237"/>
      <c r="D275" s="237"/>
      <c r="E275" s="237"/>
      <c r="F275" s="237"/>
      <c r="G275" s="237"/>
    </row>
    <row r="276" spans="1:7" x14ac:dyDescent="0.25">
      <c r="A276" s="237"/>
      <c r="B276" s="237"/>
      <c r="C276" s="237"/>
      <c r="D276" s="237"/>
      <c r="E276" s="237"/>
      <c r="F276" s="237"/>
      <c r="G276" s="237"/>
    </row>
    <row r="277" spans="1:7" x14ac:dyDescent="0.25">
      <c r="A277" s="237"/>
      <c r="B277" s="237"/>
      <c r="C277" s="237"/>
      <c r="D277" s="237"/>
      <c r="E277" s="237"/>
      <c r="F277" s="237"/>
      <c r="G277" s="237"/>
    </row>
    <row r="278" spans="1:7" x14ac:dyDescent="0.25">
      <c r="A278" s="237"/>
      <c r="B278" s="237"/>
      <c r="C278" s="237"/>
      <c r="D278" s="237"/>
      <c r="E278" s="237"/>
      <c r="F278" s="237"/>
      <c r="G278" s="237"/>
    </row>
    <row r="279" spans="1:7" x14ac:dyDescent="0.25">
      <c r="A279" s="237"/>
      <c r="B279" s="237"/>
      <c r="C279" s="237"/>
      <c r="D279" s="237"/>
      <c r="E279" s="237"/>
      <c r="F279" s="237"/>
      <c r="G279" s="237"/>
    </row>
    <row r="280" spans="1:7" x14ac:dyDescent="0.25">
      <c r="A280" s="237"/>
      <c r="B280" s="237"/>
      <c r="C280" s="237"/>
      <c r="D280" s="237"/>
      <c r="E280" s="237"/>
      <c r="F280" s="237"/>
      <c r="G280" s="237"/>
    </row>
    <row r="281" spans="1:7" x14ac:dyDescent="0.25">
      <c r="A281" s="237"/>
      <c r="B281" s="237"/>
      <c r="C281" s="237"/>
      <c r="D281" s="237"/>
      <c r="E281" s="237"/>
      <c r="F281" s="237"/>
      <c r="G281" s="237"/>
    </row>
    <row r="282" spans="1:7" x14ac:dyDescent="0.25">
      <c r="A282" s="237"/>
      <c r="B282" s="237"/>
      <c r="C282" s="237"/>
      <c r="D282" s="237"/>
      <c r="E282" s="237"/>
      <c r="F282" s="237"/>
      <c r="G282" s="237"/>
    </row>
    <row r="283" spans="1:7" x14ac:dyDescent="0.25">
      <c r="A283" s="237"/>
      <c r="B283" s="237"/>
      <c r="C283" s="237"/>
      <c r="D283" s="237"/>
      <c r="E283" s="237"/>
      <c r="F283" s="237"/>
      <c r="G283" s="237"/>
    </row>
    <row r="284" spans="1:7" x14ac:dyDescent="0.25">
      <c r="A284" s="237"/>
      <c r="B284" s="237"/>
      <c r="C284" s="237"/>
      <c r="D284" s="237"/>
      <c r="E284" s="237"/>
      <c r="F284" s="237"/>
      <c r="G284" s="237"/>
    </row>
    <row r="285" spans="1:7" x14ac:dyDescent="0.25">
      <c r="A285" s="237"/>
      <c r="B285" s="237"/>
      <c r="C285" s="237"/>
      <c r="D285" s="237"/>
      <c r="E285" s="237"/>
      <c r="F285" s="237"/>
      <c r="G285" s="237"/>
    </row>
    <row r="286" spans="1:7" x14ac:dyDescent="0.25">
      <c r="A286" s="237"/>
      <c r="B286" s="237"/>
      <c r="C286" s="237"/>
      <c r="D286" s="237"/>
      <c r="E286" s="237"/>
      <c r="F286" s="237"/>
      <c r="G286" s="237"/>
    </row>
    <row r="287" spans="1:7" x14ac:dyDescent="0.25">
      <c r="A287" s="237"/>
      <c r="B287" s="237"/>
      <c r="C287" s="237"/>
      <c r="D287" s="237"/>
      <c r="E287" s="237"/>
      <c r="F287" s="237"/>
      <c r="G287" s="237"/>
    </row>
    <row r="288" spans="1:7" x14ac:dyDescent="0.25">
      <c r="A288" s="237"/>
      <c r="B288" s="237"/>
      <c r="C288" s="237"/>
      <c r="D288" s="237"/>
      <c r="E288" s="237"/>
      <c r="F288" s="237"/>
      <c r="G288" s="237"/>
    </row>
    <row r="289" spans="1:7" x14ac:dyDescent="0.25">
      <c r="A289" s="237"/>
      <c r="B289" s="237"/>
      <c r="C289" s="237"/>
      <c r="D289" s="237"/>
      <c r="E289" s="237"/>
      <c r="F289" s="237"/>
      <c r="G289" s="237"/>
    </row>
    <row r="290" spans="1:7" x14ac:dyDescent="0.25">
      <c r="A290" s="237"/>
      <c r="B290" s="237"/>
      <c r="C290" s="237"/>
      <c r="D290" s="237"/>
      <c r="E290" s="237"/>
      <c r="F290" s="237"/>
      <c r="G290" s="237"/>
    </row>
    <row r="291" spans="1:7" x14ac:dyDescent="0.25">
      <c r="A291" s="237"/>
      <c r="B291" s="237"/>
      <c r="C291" s="237"/>
      <c r="D291" s="237"/>
      <c r="E291" s="237"/>
      <c r="F291" s="237"/>
      <c r="G291" s="237"/>
    </row>
    <row r="292" spans="1:7" x14ac:dyDescent="0.25">
      <c r="A292" s="237"/>
      <c r="B292" s="237"/>
      <c r="C292" s="237"/>
      <c r="D292" s="237"/>
      <c r="E292" s="237"/>
      <c r="F292" s="237"/>
      <c r="G292" s="237"/>
    </row>
    <row r="293" spans="1:7" x14ac:dyDescent="0.25">
      <c r="A293" s="237"/>
      <c r="B293" s="237"/>
      <c r="C293" s="237"/>
      <c r="D293" s="237"/>
      <c r="E293" s="237"/>
      <c r="F293" s="237"/>
      <c r="G293" s="237"/>
    </row>
    <row r="294" spans="1:7" x14ac:dyDescent="0.25">
      <c r="B294" s="237"/>
    </row>
  </sheetData>
  <hyperlinks>
    <hyperlink ref="A1" location="'List of Figs &amp; Tables'!A1" display="Link to Index"/>
  </hyperlink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workbookViewId="0">
      <selection activeCell="F2" sqref="F2"/>
    </sheetView>
  </sheetViews>
  <sheetFormatPr defaultRowHeight="15" x14ac:dyDescent="0.25"/>
  <sheetData>
    <row r="1" spans="1:7" x14ac:dyDescent="0.25">
      <c r="A1" s="89" t="s">
        <v>278</v>
      </c>
    </row>
    <row r="4" spans="1:7" x14ac:dyDescent="0.25">
      <c r="A4" s="246"/>
      <c r="B4" s="246"/>
      <c r="C4" s="251" t="s">
        <v>385</v>
      </c>
      <c r="D4" s="246"/>
      <c r="E4" s="246"/>
      <c r="F4" s="246"/>
      <c r="G4" s="246"/>
    </row>
    <row r="5" spans="1:7" ht="15.75" thickBot="1" x14ac:dyDescent="0.3">
      <c r="A5" s="246"/>
      <c r="B5" s="246"/>
      <c r="C5" s="246"/>
      <c r="D5" s="246"/>
      <c r="E5" s="246"/>
      <c r="F5" s="246"/>
      <c r="G5" s="246"/>
    </row>
    <row r="6" spans="1:7" x14ac:dyDescent="0.25">
      <c r="A6" s="246"/>
      <c r="B6" s="252" t="s">
        <v>324</v>
      </c>
      <c r="C6" s="253"/>
      <c r="D6" s="253"/>
      <c r="E6" s="252" t="s">
        <v>325</v>
      </c>
      <c r="F6" s="253"/>
      <c r="G6" s="253"/>
    </row>
    <row r="7" spans="1:7" x14ac:dyDescent="0.25">
      <c r="A7" s="246"/>
      <c r="B7" s="248" t="s">
        <v>326</v>
      </c>
      <c r="C7" s="247"/>
      <c r="D7" s="247"/>
      <c r="E7" s="248" t="s">
        <v>327</v>
      </c>
      <c r="F7" s="247"/>
      <c r="G7" s="247"/>
    </row>
    <row r="8" spans="1:7" x14ac:dyDescent="0.25">
      <c r="A8" s="246"/>
      <c r="B8" s="247"/>
      <c r="C8" s="248" t="s">
        <v>328</v>
      </c>
      <c r="D8" s="247"/>
      <c r="E8" s="248"/>
      <c r="F8" s="247"/>
      <c r="G8" s="247"/>
    </row>
    <row r="9" spans="1:7" x14ac:dyDescent="0.25">
      <c r="A9" s="246"/>
      <c r="B9" s="247"/>
      <c r="C9" s="247"/>
      <c r="D9" s="247"/>
      <c r="E9" s="248"/>
      <c r="F9" s="247"/>
      <c r="G9" s="247"/>
    </row>
    <row r="10" spans="1:7" ht="15.75" thickBot="1" x14ac:dyDescent="0.3">
      <c r="A10" s="246"/>
      <c r="B10" s="247"/>
      <c r="C10" s="247"/>
      <c r="D10" s="248"/>
      <c r="E10" s="247"/>
      <c r="F10" s="247"/>
      <c r="G10" s="247"/>
    </row>
    <row r="11" spans="1:7" ht="15.75" thickBot="1" x14ac:dyDescent="0.3">
      <c r="A11" s="26"/>
      <c r="B11" s="249" t="s">
        <v>329</v>
      </c>
      <c r="C11" s="250">
        <v>1</v>
      </c>
      <c r="D11" s="250">
        <v>2</v>
      </c>
      <c r="E11" s="250">
        <v>3</v>
      </c>
      <c r="F11" s="250">
        <v>4</v>
      </c>
      <c r="G11" s="250">
        <v>5</v>
      </c>
    </row>
    <row r="12" spans="1:7" x14ac:dyDescent="0.25">
      <c r="A12" s="291" t="s">
        <v>330</v>
      </c>
      <c r="B12" s="246" t="s">
        <v>216</v>
      </c>
      <c r="C12" s="342">
        <v>0.17799999999999999</v>
      </c>
      <c r="D12" s="342">
        <v>0.433</v>
      </c>
      <c r="E12" s="342">
        <v>0.311</v>
      </c>
      <c r="F12" s="342">
        <v>7.8E-2</v>
      </c>
      <c r="G12" s="342">
        <v>0</v>
      </c>
    </row>
    <row r="13" spans="1:7" x14ac:dyDescent="0.25">
      <c r="A13" s="291"/>
      <c r="B13" s="246" t="s">
        <v>225</v>
      </c>
      <c r="C13" s="342">
        <v>0.1</v>
      </c>
      <c r="D13" s="342">
        <v>0.2</v>
      </c>
      <c r="E13" s="342">
        <v>0.3</v>
      </c>
      <c r="F13" s="342">
        <v>0.34</v>
      </c>
      <c r="G13" s="342">
        <v>0.06</v>
      </c>
    </row>
    <row r="14" spans="1:7" x14ac:dyDescent="0.25">
      <c r="A14" s="291"/>
      <c r="B14" s="246" t="s">
        <v>263</v>
      </c>
      <c r="C14" s="342">
        <v>0.33300000000000002</v>
      </c>
      <c r="D14" s="342">
        <v>0.66700000000000004</v>
      </c>
      <c r="E14" s="342">
        <v>0</v>
      </c>
      <c r="F14" s="342">
        <v>0</v>
      </c>
      <c r="G14" s="342">
        <v>0</v>
      </c>
    </row>
    <row r="15" spans="1:7" x14ac:dyDescent="0.25">
      <c r="A15" s="291"/>
      <c r="B15" s="246" t="s">
        <v>331</v>
      </c>
      <c r="C15" s="342">
        <v>0.154</v>
      </c>
      <c r="D15" s="342">
        <v>0.53800000000000003</v>
      </c>
      <c r="E15" s="342">
        <v>0.23100000000000001</v>
      </c>
      <c r="F15" s="342">
        <v>7.6999999999999999E-2</v>
      </c>
      <c r="G15" s="342">
        <v>0</v>
      </c>
    </row>
    <row r="16" spans="1:7" x14ac:dyDescent="0.25">
      <c r="A16" s="291"/>
      <c r="B16" s="246" t="s">
        <v>266</v>
      </c>
      <c r="C16" s="342">
        <v>0</v>
      </c>
      <c r="D16" s="342">
        <v>0.5</v>
      </c>
      <c r="E16" s="342">
        <v>0.25</v>
      </c>
      <c r="F16" s="342">
        <v>0.25</v>
      </c>
      <c r="G16" s="342">
        <v>0</v>
      </c>
    </row>
    <row r="17" spans="1:7" x14ac:dyDescent="0.25">
      <c r="A17" s="291"/>
      <c r="B17" s="246" t="s">
        <v>256</v>
      </c>
      <c r="C17" s="342">
        <v>0</v>
      </c>
      <c r="D17" s="342">
        <v>0.28599999999999998</v>
      </c>
      <c r="E17" s="342">
        <v>0.57099999999999995</v>
      </c>
      <c r="F17" s="342">
        <v>0.14299999999999999</v>
      </c>
      <c r="G17" s="342">
        <v>0</v>
      </c>
    </row>
    <row r="18" spans="1:7" x14ac:dyDescent="0.25">
      <c r="A18" s="291"/>
      <c r="B18" s="246" t="s">
        <v>262</v>
      </c>
      <c r="C18" s="342">
        <v>0.16700000000000001</v>
      </c>
      <c r="D18" s="342">
        <v>0.41699999999999998</v>
      </c>
      <c r="E18" s="342">
        <v>0.33300000000000002</v>
      </c>
      <c r="F18" s="342">
        <v>8.3000000000000004E-2</v>
      </c>
      <c r="G18" s="342">
        <v>0</v>
      </c>
    </row>
    <row r="19" spans="1:7" x14ac:dyDescent="0.25">
      <c r="A19" s="291"/>
      <c r="B19" s="246" t="s">
        <v>300</v>
      </c>
      <c r="C19" s="342">
        <v>0</v>
      </c>
      <c r="D19" s="342">
        <v>0.5</v>
      </c>
      <c r="E19" s="342">
        <v>0.5</v>
      </c>
      <c r="F19" s="342">
        <v>0</v>
      </c>
      <c r="G19" s="342">
        <v>0</v>
      </c>
    </row>
    <row r="20" spans="1:7" x14ac:dyDescent="0.25">
      <c r="A20" s="291"/>
      <c r="B20" s="246" t="s">
        <v>244</v>
      </c>
      <c r="C20" s="342">
        <v>0.19</v>
      </c>
      <c r="D20" s="342">
        <v>0.73799999999999999</v>
      </c>
      <c r="E20" s="342">
        <v>4.8000000000000001E-2</v>
      </c>
      <c r="F20" s="342">
        <v>2.4E-2</v>
      </c>
      <c r="G20" s="342">
        <v>0</v>
      </c>
    </row>
    <row r="21" spans="1:7" x14ac:dyDescent="0.25">
      <c r="A21" s="291"/>
      <c r="B21" s="246" t="s">
        <v>265</v>
      </c>
      <c r="C21" s="342">
        <v>0</v>
      </c>
      <c r="D21" s="342">
        <v>0.2</v>
      </c>
      <c r="E21" s="342">
        <v>0.8</v>
      </c>
      <c r="F21" s="342">
        <v>0</v>
      </c>
      <c r="G21" s="342">
        <v>0</v>
      </c>
    </row>
    <row r="22" spans="1:7" x14ac:dyDescent="0.25">
      <c r="A22" s="291" t="s">
        <v>332</v>
      </c>
      <c r="B22" s="246" t="s">
        <v>333</v>
      </c>
      <c r="C22" s="342">
        <v>0.33300000000000002</v>
      </c>
      <c r="D22" s="342">
        <v>0.5</v>
      </c>
      <c r="E22" s="342">
        <v>0.111</v>
      </c>
      <c r="F22" s="342">
        <v>0</v>
      </c>
      <c r="G22" s="342">
        <v>5.6000000000000001E-2</v>
      </c>
    </row>
    <row r="23" spans="1:7" x14ac:dyDescent="0.25">
      <c r="A23" s="291"/>
      <c r="B23" s="246" t="s">
        <v>334</v>
      </c>
      <c r="C23" s="342">
        <v>5.2999999999999999E-2</v>
      </c>
      <c r="D23" s="342">
        <v>0.52600000000000002</v>
      </c>
      <c r="E23" s="342">
        <v>0.36799999999999999</v>
      </c>
      <c r="F23" s="342">
        <v>5.2999999999999999E-2</v>
      </c>
      <c r="G23" s="342">
        <v>0</v>
      </c>
    </row>
    <row r="24" spans="1:7" x14ac:dyDescent="0.25">
      <c r="A24" s="291"/>
      <c r="B24" s="246" t="s">
        <v>335</v>
      </c>
      <c r="C24" s="342">
        <v>0.15</v>
      </c>
      <c r="D24" s="342">
        <v>0.8</v>
      </c>
      <c r="E24" s="342">
        <v>0</v>
      </c>
      <c r="F24" s="342">
        <v>0</v>
      </c>
      <c r="G24" s="342">
        <v>0.05</v>
      </c>
    </row>
    <row r="25" spans="1:7" x14ac:dyDescent="0.25">
      <c r="A25" s="291"/>
      <c r="B25" s="246" t="s">
        <v>336</v>
      </c>
      <c r="C25" s="342">
        <v>0.25</v>
      </c>
      <c r="D25" s="342">
        <v>0.42899999999999999</v>
      </c>
      <c r="E25" s="342">
        <v>0.17899999999999999</v>
      </c>
      <c r="F25" s="342">
        <v>0.107</v>
      </c>
      <c r="G25" s="342">
        <v>3.5999999999999997E-2</v>
      </c>
    </row>
    <row r="26" spans="1:7" x14ac:dyDescent="0.25">
      <c r="A26" s="291"/>
      <c r="B26" s="246" t="s">
        <v>337</v>
      </c>
      <c r="C26" s="342">
        <v>0.16300000000000001</v>
      </c>
      <c r="D26" s="342">
        <v>0.53500000000000003</v>
      </c>
      <c r="E26" s="342">
        <v>0.186</v>
      </c>
      <c r="F26" s="342">
        <v>4.7E-2</v>
      </c>
      <c r="G26" s="342">
        <v>7.0000000000000007E-2</v>
      </c>
    </row>
    <row r="27" spans="1:7" x14ac:dyDescent="0.25">
      <c r="A27" s="291"/>
      <c r="B27" s="246" t="s">
        <v>338</v>
      </c>
      <c r="C27" s="342">
        <v>0.2</v>
      </c>
      <c r="D27" s="342">
        <v>0.7</v>
      </c>
      <c r="E27" s="342">
        <v>0.1</v>
      </c>
      <c r="F27" s="342">
        <v>0</v>
      </c>
      <c r="G27" s="342">
        <v>0</v>
      </c>
    </row>
    <row r="28" spans="1:7" x14ac:dyDescent="0.25">
      <c r="A28" s="291"/>
      <c r="B28" s="246" t="s">
        <v>339</v>
      </c>
      <c r="C28" s="342">
        <v>0.35299999999999998</v>
      </c>
      <c r="D28" s="342">
        <v>0.52900000000000003</v>
      </c>
      <c r="E28" s="342">
        <v>8.7999999999999995E-2</v>
      </c>
      <c r="F28" s="342">
        <v>0</v>
      </c>
      <c r="G28" s="342">
        <v>2.9000000000000001E-2</v>
      </c>
    </row>
    <row r="29" spans="1:7" x14ac:dyDescent="0.25">
      <c r="A29" s="291"/>
      <c r="B29" s="246" t="s">
        <v>340</v>
      </c>
      <c r="C29" s="342">
        <v>0.22900000000000001</v>
      </c>
      <c r="D29" s="342">
        <v>0.56299999999999994</v>
      </c>
      <c r="E29" s="342">
        <v>0.125</v>
      </c>
      <c r="F29" s="342">
        <v>6.3E-2</v>
      </c>
      <c r="G29" s="342">
        <v>2.1000000000000001E-2</v>
      </c>
    </row>
    <row r="30" spans="1:7" x14ac:dyDescent="0.25">
      <c r="A30" s="291"/>
      <c r="B30" s="246" t="s">
        <v>341</v>
      </c>
      <c r="C30" s="342">
        <v>0.17399999999999999</v>
      </c>
      <c r="D30" s="342">
        <v>0.65200000000000002</v>
      </c>
      <c r="E30" s="342">
        <v>0.13</v>
      </c>
      <c r="F30" s="342">
        <v>0</v>
      </c>
      <c r="G30" s="342">
        <v>4.2999999999999997E-2</v>
      </c>
    </row>
    <row r="31" spans="1:7" x14ac:dyDescent="0.25">
      <c r="A31" s="291"/>
      <c r="B31" s="246" t="s">
        <v>342</v>
      </c>
      <c r="C31" s="342">
        <v>0.29199999999999998</v>
      </c>
      <c r="D31" s="342">
        <v>0.66700000000000004</v>
      </c>
      <c r="E31" s="342">
        <v>0</v>
      </c>
      <c r="F31" s="342">
        <v>0</v>
      </c>
      <c r="G31" s="342">
        <v>4.2000000000000003E-2</v>
      </c>
    </row>
    <row r="32" spans="1:7" x14ac:dyDescent="0.25">
      <c r="A32" s="291"/>
      <c r="B32" s="246" t="s">
        <v>343</v>
      </c>
      <c r="C32" s="342">
        <v>0.20599999999999999</v>
      </c>
      <c r="D32" s="342">
        <v>0.55900000000000005</v>
      </c>
      <c r="E32" s="342">
        <v>0.14699999999999999</v>
      </c>
      <c r="F32" s="342">
        <v>5.8999999999999997E-2</v>
      </c>
      <c r="G32" s="342">
        <v>2.9000000000000001E-2</v>
      </c>
    </row>
    <row r="33" spans="1:7" x14ac:dyDescent="0.25">
      <c r="A33" s="291"/>
      <c r="B33" s="246" t="s">
        <v>344</v>
      </c>
      <c r="C33" s="342">
        <v>0.17499999999999999</v>
      </c>
      <c r="D33" s="342">
        <v>0.6</v>
      </c>
      <c r="E33" s="342">
        <v>0.2</v>
      </c>
      <c r="F33" s="342">
        <v>0</v>
      </c>
      <c r="G33" s="342">
        <v>2.5000000000000001E-2</v>
      </c>
    </row>
    <row r="34" spans="1:7" x14ac:dyDescent="0.25">
      <c r="A34" s="291"/>
      <c r="B34" s="246" t="s">
        <v>345</v>
      </c>
      <c r="C34" s="342">
        <v>0.14299999999999999</v>
      </c>
      <c r="D34" s="342">
        <v>0.42899999999999999</v>
      </c>
      <c r="E34" s="342">
        <v>0.214</v>
      </c>
      <c r="F34" s="342">
        <v>7.0999999999999994E-2</v>
      </c>
      <c r="G34" s="342">
        <v>0.14299999999999999</v>
      </c>
    </row>
    <row r="35" spans="1:7" x14ac:dyDescent="0.25">
      <c r="A35" s="291"/>
      <c r="B35" s="246" t="s">
        <v>346</v>
      </c>
      <c r="C35" s="342">
        <v>0.27700000000000002</v>
      </c>
      <c r="D35" s="342">
        <v>0.59599999999999997</v>
      </c>
      <c r="E35" s="342">
        <v>8.5000000000000006E-2</v>
      </c>
      <c r="F35" s="342">
        <v>2.1000000000000001E-2</v>
      </c>
      <c r="G35" s="342">
        <v>2.1000000000000001E-2</v>
      </c>
    </row>
    <row r="36" spans="1:7" x14ac:dyDescent="0.25">
      <c r="A36" s="291"/>
      <c r="B36" s="246" t="s">
        <v>347</v>
      </c>
      <c r="C36" s="342">
        <v>0.1</v>
      </c>
      <c r="D36" s="342">
        <v>0.75</v>
      </c>
      <c r="E36" s="342">
        <v>0.15</v>
      </c>
      <c r="F36" s="342">
        <v>0</v>
      </c>
      <c r="G36" s="342">
        <v>0</v>
      </c>
    </row>
    <row r="37" spans="1:7" x14ac:dyDescent="0.25">
      <c r="A37" s="291"/>
      <c r="B37" s="246" t="s">
        <v>348</v>
      </c>
      <c r="C37" s="342">
        <v>0.28299999999999997</v>
      </c>
      <c r="D37" s="342">
        <v>0.65200000000000002</v>
      </c>
      <c r="E37" s="342">
        <v>4.2999999999999997E-2</v>
      </c>
      <c r="F37" s="342">
        <v>0</v>
      </c>
      <c r="G37" s="342">
        <v>2.1999999999999999E-2</v>
      </c>
    </row>
    <row r="38" spans="1:7" x14ac:dyDescent="0.25">
      <c r="A38" s="291"/>
      <c r="B38" s="246" t="s">
        <v>349</v>
      </c>
      <c r="C38" s="342">
        <v>7.3999999999999996E-2</v>
      </c>
      <c r="D38" s="342">
        <v>0.70399999999999996</v>
      </c>
      <c r="E38" s="342">
        <v>0.185</v>
      </c>
      <c r="F38" s="342">
        <v>0</v>
      </c>
      <c r="G38" s="342">
        <v>3.6999999999999998E-2</v>
      </c>
    </row>
    <row r="39" spans="1:7" x14ac:dyDescent="0.25">
      <c r="A39" s="291"/>
      <c r="B39" s="246" t="s">
        <v>350</v>
      </c>
      <c r="C39" s="342">
        <v>0.316</v>
      </c>
      <c r="D39" s="342">
        <v>0.57899999999999996</v>
      </c>
      <c r="E39" s="342">
        <v>6.3E-2</v>
      </c>
      <c r="F39" s="342">
        <v>1.0999999999999999E-2</v>
      </c>
      <c r="G39" s="342">
        <v>3.2000000000000001E-2</v>
      </c>
    </row>
    <row r="40" spans="1:7" x14ac:dyDescent="0.25">
      <c r="A40" s="291"/>
      <c r="B40" s="246" t="s">
        <v>351</v>
      </c>
      <c r="C40" s="342">
        <v>0.12</v>
      </c>
      <c r="D40" s="342">
        <v>0.64</v>
      </c>
      <c r="E40" s="342">
        <v>0.2</v>
      </c>
      <c r="F40" s="342">
        <v>0</v>
      </c>
      <c r="G40" s="342">
        <v>0.04</v>
      </c>
    </row>
    <row r="41" spans="1:7" x14ac:dyDescent="0.25">
      <c r="A41" s="291"/>
      <c r="B41" s="246" t="s">
        <v>352</v>
      </c>
      <c r="C41" s="342">
        <v>0.14299999999999999</v>
      </c>
      <c r="D41" s="342">
        <v>0.5</v>
      </c>
      <c r="E41" s="342">
        <v>0.35699999999999998</v>
      </c>
      <c r="F41" s="342">
        <v>0</v>
      </c>
      <c r="G41" s="342">
        <v>0</v>
      </c>
    </row>
    <row r="42" spans="1:7" x14ac:dyDescent="0.25">
      <c r="A42" s="291"/>
      <c r="B42" s="246" t="s">
        <v>353</v>
      </c>
      <c r="C42" s="342">
        <v>0.19600000000000001</v>
      </c>
      <c r="D42" s="342">
        <v>0.63</v>
      </c>
      <c r="E42" s="342">
        <v>0.13</v>
      </c>
      <c r="F42" s="342">
        <v>2.1999999999999999E-2</v>
      </c>
      <c r="G42" s="342">
        <v>2.1999999999999999E-2</v>
      </c>
    </row>
    <row r="43" spans="1:7" x14ac:dyDescent="0.25">
      <c r="A43" s="291"/>
      <c r="B43" s="246" t="s">
        <v>166</v>
      </c>
      <c r="C43" s="342">
        <v>0.25</v>
      </c>
      <c r="D43" s="342">
        <v>0.25</v>
      </c>
      <c r="E43" s="342">
        <v>0.25</v>
      </c>
      <c r="F43" s="342">
        <v>0.125</v>
      </c>
      <c r="G43" s="342">
        <v>0.125</v>
      </c>
    </row>
    <row r="44" spans="1:7" x14ac:dyDescent="0.25">
      <c r="A44" s="291"/>
      <c r="B44" s="246" t="s">
        <v>95</v>
      </c>
      <c r="C44" s="342">
        <v>0.3</v>
      </c>
      <c r="D44" s="342">
        <v>0.57499999999999996</v>
      </c>
      <c r="E44" s="342">
        <v>0.05</v>
      </c>
      <c r="F44" s="342">
        <v>2.5000000000000001E-2</v>
      </c>
      <c r="G44" s="342">
        <v>0.05</v>
      </c>
    </row>
    <row r="45" spans="1:7" x14ac:dyDescent="0.25">
      <c r="A45" s="291"/>
      <c r="B45" s="246" t="s">
        <v>122</v>
      </c>
      <c r="C45" s="342">
        <v>7.6999999999999999E-2</v>
      </c>
      <c r="D45" s="342">
        <v>0.61499999999999999</v>
      </c>
      <c r="E45" s="342">
        <v>0.23100000000000001</v>
      </c>
      <c r="F45" s="342">
        <v>7.6999999999999999E-2</v>
      </c>
      <c r="G45" s="342">
        <v>0</v>
      </c>
    </row>
    <row r="46" spans="1:7" x14ac:dyDescent="0.25">
      <c r="A46" s="291" t="s">
        <v>354</v>
      </c>
      <c r="B46" s="246" t="s">
        <v>355</v>
      </c>
      <c r="C46" s="342">
        <v>0.125</v>
      </c>
      <c r="D46" s="342">
        <v>0.188</v>
      </c>
      <c r="E46" s="342">
        <v>0.313</v>
      </c>
      <c r="F46" s="342">
        <v>0.313</v>
      </c>
      <c r="G46" s="342">
        <v>6.3E-2</v>
      </c>
    </row>
    <row r="47" spans="1:7" x14ac:dyDescent="0.25">
      <c r="A47" s="291"/>
      <c r="B47" s="246" t="s">
        <v>356</v>
      </c>
      <c r="C47" s="342">
        <v>5.2999999999999999E-2</v>
      </c>
      <c r="D47" s="342">
        <v>0.316</v>
      </c>
      <c r="E47" s="342">
        <v>0.42099999999999999</v>
      </c>
      <c r="F47" s="342">
        <v>0.21099999999999999</v>
      </c>
      <c r="G47" s="342">
        <v>0</v>
      </c>
    </row>
    <row r="48" spans="1:7" x14ac:dyDescent="0.25">
      <c r="A48" s="291"/>
      <c r="B48" s="246" t="s">
        <v>357</v>
      </c>
      <c r="C48" s="342">
        <v>4.2000000000000003E-2</v>
      </c>
      <c r="D48" s="342">
        <v>0.29199999999999998</v>
      </c>
      <c r="E48" s="342">
        <v>0.5</v>
      </c>
      <c r="F48" s="342">
        <v>0.125</v>
      </c>
      <c r="G48" s="342">
        <v>4.2000000000000003E-2</v>
      </c>
    </row>
    <row r="49" spans="1:7" x14ac:dyDescent="0.25">
      <c r="A49" s="291"/>
      <c r="B49" s="246" t="s">
        <v>358</v>
      </c>
      <c r="C49" s="342">
        <v>0.23499999999999999</v>
      </c>
      <c r="D49" s="342">
        <v>0.41199999999999998</v>
      </c>
      <c r="E49" s="342">
        <v>0.29399999999999998</v>
      </c>
      <c r="F49" s="342">
        <v>5.8999999999999997E-2</v>
      </c>
      <c r="G49" s="342">
        <v>0</v>
      </c>
    </row>
    <row r="50" spans="1:7" x14ac:dyDescent="0.25">
      <c r="A50" s="291"/>
      <c r="B50" s="246" t="s">
        <v>359</v>
      </c>
      <c r="C50" s="342">
        <v>0</v>
      </c>
      <c r="D50" s="342">
        <v>0.5</v>
      </c>
      <c r="E50" s="342">
        <v>0.16700000000000001</v>
      </c>
      <c r="F50" s="342">
        <v>0.33300000000000002</v>
      </c>
      <c r="G50" s="342">
        <v>0</v>
      </c>
    </row>
    <row r="51" spans="1:7" x14ac:dyDescent="0.25">
      <c r="A51" s="291"/>
      <c r="B51" s="246" t="s">
        <v>360</v>
      </c>
      <c r="C51" s="342">
        <v>7.0999999999999994E-2</v>
      </c>
      <c r="D51" s="342">
        <v>0.5</v>
      </c>
      <c r="E51" s="342">
        <v>0.214</v>
      </c>
      <c r="F51" s="342">
        <v>0.14299999999999999</v>
      </c>
      <c r="G51" s="342">
        <v>7.0999999999999994E-2</v>
      </c>
    </row>
    <row r="52" spans="1:7" x14ac:dyDescent="0.25">
      <c r="A52" s="291"/>
      <c r="B52" s="246" t="s">
        <v>361</v>
      </c>
      <c r="C52" s="342">
        <v>0.111</v>
      </c>
      <c r="D52" s="342">
        <v>0.36099999999999999</v>
      </c>
      <c r="E52" s="342">
        <v>0.38900000000000001</v>
      </c>
      <c r="F52" s="342">
        <v>0.13900000000000001</v>
      </c>
      <c r="G52" s="342">
        <v>0</v>
      </c>
    </row>
    <row r="53" spans="1:7" x14ac:dyDescent="0.25">
      <c r="A53" s="291"/>
      <c r="B53" s="246" t="s">
        <v>362</v>
      </c>
      <c r="C53" s="342">
        <v>0.23100000000000001</v>
      </c>
      <c r="D53" s="342">
        <v>0.56399999999999995</v>
      </c>
      <c r="E53" s="342">
        <v>0.17899999999999999</v>
      </c>
      <c r="F53" s="342">
        <v>2.5999999999999999E-2</v>
      </c>
      <c r="G53" s="342">
        <v>0</v>
      </c>
    </row>
    <row r="54" spans="1:7" x14ac:dyDescent="0.25">
      <c r="A54" s="291"/>
      <c r="B54" s="246" t="s">
        <v>130</v>
      </c>
      <c r="C54" s="342">
        <v>0.111</v>
      </c>
      <c r="D54" s="342">
        <v>0.38900000000000001</v>
      </c>
      <c r="E54" s="342">
        <v>0.33300000000000002</v>
      </c>
      <c r="F54" s="342">
        <v>0.16700000000000001</v>
      </c>
      <c r="G54" s="342">
        <v>0</v>
      </c>
    </row>
    <row r="55" spans="1:7" x14ac:dyDescent="0.25">
      <c r="A55" s="291"/>
      <c r="B55" s="246" t="s">
        <v>103</v>
      </c>
      <c r="C55" s="342">
        <v>4.4999999999999998E-2</v>
      </c>
      <c r="D55" s="342">
        <v>0.59099999999999997</v>
      </c>
      <c r="E55" s="342">
        <v>0.318</v>
      </c>
      <c r="F55" s="342">
        <v>4.4999999999999998E-2</v>
      </c>
      <c r="G55" s="342">
        <v>0</v>
      </c>
    </row>
    <row r="56" spans="1:7" x14ac:dyDescent="0.25">
      <c r="A56" s="291"/>
      <c r="B56" s="246" t="s">
        <v>191</v>
      </c>
      <c r="C56" s="342">
        <v>0</v>
      </c>
      <c r="D56" s="342">
        <v>0.46899999999999997</v>
      </c>
      <c r="E56" s="342">
        <v>0.30599999999999999</v>
      </c>
      <c r="F56" s="342">
        <v>0.20399999999999999</v>
      </c>
      <c r="G56" s="342">
        <v>0.02</v>
      </c>
    </row>
    <row r="57" spans="1:7" x14ac:dyDescent="0.25">
      <c r="A57" s="291"/>
      <c r="B57" s="246" t="s">
        <v>117</v>
      </c>
      <c r="C57" s="342">
        <v>5.6000000000000001E-2</v>
      </c>
      <c r="D57" s="342">
        <v>0.52800000000000002</v>
      </c>
      <c r="E57" s="342">
        <v>0.41699999999999998</v>
      </c>
      <c r="F57" s="342">
        <v>0</v>
      </c>
      <c r="G57" s="342">
        <v>0</v>
      </c>
    </row>
    <row r="58" spans="1:7" x14ac:dyDescent="0.25">
      <c r="A58" s="291"/>
      <c r="B58" s="246" t="s">
        <v>64</v>
      </c>
      <c r="C58" s="342">
        <v>0.222</v>
      </c>
      <c r="D58" s="342">
        <v>0.44400000000000001</v>
      </c>
      <c r="E58" s="342">
        <v>0.27800000000000002</v>
      </c>
      <c r="F58" s="342">
        <v>5.6000000000000001E-2</v>
      </c>
      <c r="G58" s="342">
        <v>0</v>
      </c>
    </row>
    <row r="59" spans="1:7" x14ac:dyDescent="0.25">
      <c r="A59" s="291"/>
      <c r="B59" s="246" t="s">
        <v>155</v>
      </c>
      <c r="C59" s="342">
        <v>8.3000000000000004E-2</v>
      </c>
      <c r="D59" s="342">
        <v>0.375</v>
      </c>
      <c r="E59" s="342">
        <v>0.25</v>
      </c>
      <c r="F59" s="342">
        <v>0.29199999999999998</v>
      </c>
      <c r="G59" s="342">
        <v>0</v>
      </c>
    </row>
    <row r="60" spans="1:7" x14ac:dyDescent="0.25">
      <c r="A60" s="291"/>
      <c r="B60" s="246" t="s">
        <v>119</v>
      </c>
      <c r="C60" s="342">
        <v>0.04</v>
      </c>
      <c r="D60" s="342">
        <v>0.24</v>
      </c>
      <c r="E60" s="342">
        <v>0.6</v>
      </c>
      <c r="F60" s="342">
        <v>0.08</v>
      </c>
      <c r="G60" s="342">
        <v>0.04</v>
      </c>
    </row>
    <row r="61" spans="1:7" x14ac:dyDescent="0.25">
      <c r="A61" s="291" t="s">
        <v>363</v>
      </c>
      <c r="B61" s="246" t="s">
        <v>132</v>
      </c>
      <c r="C61" s="342">
        <v>9.0999999999999998E-2</v>
      </c>
      <c r="D61" s="342">
        <v>0.63600000000000001</v>
      </c>
      <c r="E61" s="342">
        <v>9.0999999999999998E-2</v>
      </c>
      <c r="F61" s="342">
        <v>0.182</v>
      </c>
      <c r="G61" s="342">
        <v>0</v>
      </c>
    </row>
    <row r="62" spans="1:7" x14ac:dyDescent="0.25">
      <c r="A62" s="291"/>
      <c r="B62" s="246" t="s">
        <v>151</v>
      </c>
      <c r="C62" s="342">
        <v>9.0999999999999998E-2</v>
      </c>
      <c r="D62" s="342">
        <v>0.63600000000000001</v>
      </c>
      <c r="E62" s="342">
        <v>0.27300000000000002</v>
      </c>
      <c r="F62" s="342">
        <v>0</v>
      </c>
      <c r="G62" s="342">
        <v>0</v>
      </c>
    </row>
    <row r="63" spans="1:7" x14ac:dyDescent="0.25">
      <c r="A63" s="291"/>
      <c r="B63" s="246" t="s">
        <v>114</v>
      </c>
      <c r="C63" s="342">
        <v>0.125</v>
      </c>
      <c r="D63" s="342">
        <v>0.5</v>
      </c>
      <c r="E63" s="342">
        <v>0.375</v>
      </c>
      <c r="F63" s="342">
        <v>0</v>
      </c>
      <c r="G63" s="342">
        <v>0</v>
      </c>
    </row>
    <row r="64" spans="1:7" x14ac:dyDescent="0.25">
      <c r="A64" s="291"/>
      <c r="B64" s="246" t="s">
        <v>62</v>
      </c>
      <c r="C64" s="342">
        <v>0.45500000000000002</v>
      </c>
      <c r="D64" s="342">
        <v>0.54500000000000004</v>
      </c>
      <c r="E64" s="342">
        <v>0</v>
      </c>
      <c r="F64" s="342">
        <v>0</v>
      </c>
      <c r="G64" s="342">
        <v>0</v>
      </c>
    </row>
    <row r="65" spans="1:7" x14ac:dyDescent="0.25">
      <c r="A65" s="291"/>
      <c r="B65" s="246" t="s">
        <v>69</v>
      </c>
      <c r="C65" s="342">
        <v>0.125</v>
      </c>
      <c r="D65" s="342">
        <v>0.875</v>
      </c>
      <c r="E65" s="342">
        <v>0</v>
      </c>
      <c r="F65" s="342">
        <v>0</v>
      </c>
      <c r="G65" s="342">
        <v>0</v>
      </c>
    </row>
    <row r="66" spans="1:7" x14ac:dyDescent="0.25">
      <c r="A66" s="291"/>
      <c r="B66" s="246" t="s">
        <v>136</v>
      </c>
      <c r="C66" s="342">
        <v>0.16700000000000001</v>
      </c>
      <c r="D66" s="342">
        <v>0.66700000000000004</v>
      </c>
      <c r="E66" s="342">
        <v>0.111</v>
      </c>
      <c r="F66" s="342">
        <v>5.6000000000000001E-2</v>
      </c>
      <c r="G66" s="342">
        <v>0</v>
      </c>
    </row>
    <row r="67" spans="1:7" x14ac:dyDescent="0.25">
      <c r="A67" s="291"/>
      <c r="B67" s="246" t="s">
        <v>124</v>
      </c>
      <c r="C67" s="342">
        <v>0</v>
      </c>
      <c r="D67" s="342">
        <v>0.66700000000000004</v>
      </c>
      <c r="E67" s="342">
        <v>0.16700000000000001</v>
      </c>
      <c r="F67" s="342">
        <v>0.16700000000000001</v>
      </c>
      <c r="G67" s="342">
        <v>0</v>
      </c>
    </row>
    <row r="68" spans="1:7" x14ac:dyDescent="0.25">
      <c r="A68" s="291"/>
      <c r="B68" s="246" t="s">
        <v>99</v>
      </c>
      <c r="C68" s="342">
        <v>0.375</v>
      </c>
      <c r="D68" s="342">
        <v>0.56299999999999994</v>
      </c>
      <c r="E68" s="342">
        <v>6.3E-2</v>
      </c>
      <c r="F68" s="342">
        <v>0</v>
      </c>
      <c r="G68" s="342">
        <v>0</v>
      </c>
    </row>
    <row r="69" spans="1:7" x14ac:dyDescent="0.25">
      <c r="A69" s="291"/>
      <c r="B69" s="246" t="s">
        <v>177</v>
      </c>
      <c r="C69" s="342">
        <v>0</v>
      </c>
      <c r="D69" s="342">
        <v>0.4</v>
      </c>
      <c r="E69" s="342">
        <v>0.2</v>
      </c>
      <c r="F69" s="342">
        <v>0.2</v>
      </c>
      <c r="G69" s="342">
        <v>0.2</v>
      </c>
    </row>
    <row r="70" spans="1:7" x14ac:dyDescent="0.25">
      <c r="A70" s="291"/>
      <c r="B70" s="246" t="s">
        <v>116</v>
      </c>
      <c r="C70" s="342">
        <v>0.5</v>
      </c>
      <c r="D70" s="342">
        <v>0.16700000000000001</v>
      </c>
      <c r="E70" s="342">
        <v>0.33300000000000002</v>
      </c>
      <c r="F70" s="342">
        <v>0</v>
      </c>
      <c r="G70" s="342">
        <v>0</v>
      </c>
    </row>
    <row r="71" spans="1:7" x14ac:dyDescent="0.25">
      <c r="A71" s="291"/>
      <c r="B71" s="246" t="s">
        <v>129</v>
      </c>
      <c r="C71" s="342">
        <v>0.111</v>
      </c>
      <c r="D71" s="342">
        <v>0.66700000000000004</v>
      </c>
      <c r="E71" s="342">
        <v>0.222</v>
      </c>
      <c r="F71" s="342">
        <v>0</v>
      </c>
      <c r="G71" s="342">
        <v>0</v>
      </c>
    </row>
    <row r="72" spans="1:7" x14ac:dyDescent="0.25">
      <c r="A72" s="291"/>
      <c r="B72" s="246" t="s">
        <v>76</v>
      </c>
      <c r="C72" s="342">
        <v>0.105</v>
      </c>
      <c r="D72" s="342">
        <v>0.78900000000000003</v>
      </c>
      <c r="E72" s="342">
        <v>5.2999999999999999E-2</v>
      </c>
      <c r="F72" s="342">
        <v>5.2999999999999999E-2</v>
      </c>
      <c r="G72" s="342">
        <v>0</v>
      </c>
    </row>
    <row r="73" spans="1:7" x14ac:dyDescent="0.25">
      <c r="A73" s="291"/>
      <c r="B73" s="246" t="s">
        <v>160</v>
      </c>
      <c r="C73" s="342">
        <v>0.11799999999999999</v>
      </c>
      <c r="D73" s="342">
        <v>0.52900000000000003</v>
      </c>
      <c r="E73" s="342">
        <v>0.23499999999999999</v>
      </c>
      <c r="F73" s="342">
        <v>0.11799999999999999</v>
      </c>
      <c r="G73" s="342">
        <v>0</v>
      </c>
    </row>
    <row r="74" spans="1:7" x14ac:dyDescent="0.25">
      <c r="A74" s="291"/>
      <c r="B74" s="246" t="s">
        <v>79</v>
      </c>
      <c r="C74" s="342">
        <v>0.14299999999999999</v>
      </c>
      <c r="D74" s="342">
        <v>0.85699999999999998</v>
      </c>
      <c r="E74" s="342">
        <v>0</v>
      </c>
      <c r="F74" s="342">
        <v>0</v>
      </c>
      <c r="G74" s="342">
        <v>0</v>
      </c>
    </row>
    <row r="75" spans="1:7" x14ac:dyDescent="0.25">
      <c r="A75" s="291"/>
      <c r="B75" s="246" t="s">
        <v>364</v>
      </c>
      <c r="C75" s="342">
        <v>0.57099999999999995</v>
      </c>
      <c r="D75" s="342">
        <v>0.42899999999999999</v>
      </c>
      <c r="E75" s="342">
        <v>0</v>
      </c>
      <c r="F75" s="342">
        <v>0</v>
      </c>
      <c r="G75" s="342">
        <v>0</v>
      </c>
    </row>
    <row r="76" spans="1:7" x14ac:dyDescent="0.25">
      <c r="A76" s="291"/>
      <c r="B76" s="246" t="s">
        <v>365</v>
      </c>
      <c r="C76" s="342">
        <v>0.38500000000000001</v>
      </c>
      <c r="D76" s="342">
        <v>0.57699999999999996</v>
      </c>
      <c r="E76" s="342">
        <v>3.7999999999999999E-2</v>
      </c>
      <c r="F76" s="342">
        <v>0</v>
      </c>
      <c r="G76" s="342">
        <v>0</v>
      </c>
    </row>
    <row r="77" spans="1:7" x14ac:dyDescent="0.25">
      <c r="A77" s="291"/>
      <c r="B77" s="246" t="s">
        <v>366</v>
      </c>
      <c r="C77" s="342">
        <v>0.45</v>
      </c>
      <c r="D77" s="342">
        <v>0.55000000000000004</v>
      </c>
      <c r="E77" s="342">
        <v>0</v>
      </c>
      <c r="F77" s="342">
        <v>0</v>
      </c>
      <c r="G77" s="342">
        <v>0</v>
      </c>
    </row>
    <row r="78" spans="1:7" x14ac:dyDescent="0.25">
      <c r="A78" s="291"/>
      <c r="B78" s="246" t="s">
        <v>211</v>
      </c>
      <c r="C78" s="342">
        <v>0.34200000000000003</v>
      </c>
      <c r="D78" s="342">
        <v>0.63200000000000001</v>
      </c>
      <c r="E78" s="342">
        <v>2.5999999999999999E-2</v>
      </c>
      <c r="F78" s="342">
        <v>0</v>
      </c>
      <c r="G78" s="342">
        <v>0</v>
      </c>
    </row>
    <row r="79" spans="1:7" x14ac:dyDescent="0.25">
      <c r="A79" s="291"/>
      <c r="B79" s="246" t="s">
        <v>106</v>
      </c>
      <c r="C79" s="342">
        <v>0.1</v>
      </c>
      <c r="D79" s="342">
        <v>0.9</v>
      </c>
      <c r="E79" s="342">
        <v>0</v>
      </c>
      <c r="F79" s="342">
        <v>0</v>
      </c>
      <c r="G79" s="342">
        <v>0</v>
      </c>
    </row>
    <row r="80" spans="1:7" x14ac:dyDescent="0.25">
      <c r="A80" s="291"/>
      <c r="B80" s="246" t="s">
        <v>102</v>
      </c>
      <c r="C80" s="342">
        <v>0.111</v>
      </c>
      <c r="D80" s="342">
        <v>0.61099999999999999</v>
      </c>
      <c r="E80" s="342">
        <v>0.222</v>
      </c>
      <c r="F80" s="342">
        <v>5.6000000000000001E-2</v>
      </c>
      <c r="G80" s="342">
        <v>0</v>
      </c>
    </row>
    <row r="81" spans="1:7" x14ac:dyDescent="0.25">
      <c r="A81" s="291"/>
      <c r="B81" s="246" t="s">
        <v>217</v>
      </c>
      <c r="C81" s="342">
        <v>0.182</v>
      </c>
      <c r="D81" s="342">
        <v>0.27300000000000002</v>
      </c>
      <c r="E81" s="342">
        <v>0.27300000000000002</v>
      </c>
      <c r="F81" s="342">
        <v>0.182</v>
      </c>
      <c r="G81" s="342">
        <v>9.0999999999999998E-2</v>
      </c>
    </row>
    <row r="82" spans="1:7" x14ac:dyDescent="0.25">
      <c r="A82" s="291"/>
      <c r="B82" s="246" t="s">
        <v>367</v>
      </c>
      <c r="C82" s="342">
        <v>0.222</v>
      </c>
      <c r="D82" s="342">
        <v>0.222</v>
      </c>
      <c r="E82" s="342">
        <v>0.33300000000000002</v>
      </c>
      <c r="F82" s="342">
        <v>0.111</v>
      </c>
      <c r="G82" s="342">
        <v>0.111</v>
      </c>
    </row>
    <row r="83" spans="1:7" x14ac:dyDescent="0.25">
      <c r="A83" s="291"/>
      <c r="B83" s="246" t="s">
        <v>213</v>
      </c>
      <c r="C83" s="342">
        <v>0.125</v>
      </c>
      <c r="D83" s="342">
        <v>0.375</v>
      </c>
      <c r="E83" s="342">
        <v>0.375</v>
      </c>
      <c r="F83" s="342">
        <v>0</v>
      </c>
      <c r="G83" s="342">
        <v>0.125</v>
      </c>
    </row>
    <row r="84" spans="1:7" x14ac:dyDescent="0.25">
      <c r="A84" s="291"/>
      <c r="B84" s="246" t="s">
        <v>368</v>
      </c>
      <c r="C84" s="342">
        <v>9.0999999999999998E-2</v>
      </c>
      <c r="D84" s="342">
        <v>0.45500000000000002</v>
      </c>
      <c r="E84" s="342">
        <v>0.318</v>
      </c>
      <c r="F84" s="342">
        <v>9.0999999999999998E-2</v>
      </c>
      <c r="G84" s="342">
        <v>4.4999999999999998E-2</v>
      </c>
    </row>
    <row r="85" spans="1:7" x14ac:dyDescent="0.25">
      <c r="A85" s="291"/>
      <c r="B85" s="246" t="s">
        <v>369</v>
      </c>
      <c r="C85" s="342">
        <v>0.14299999999999999</v>
      </c>
      <c r="D85" s="342">
        <v>0.14299999999999999</v>
      </c>
      <c r="E85" s="342">
        <v>0.42899999999999999</v>
      </c>
      <c r="F85" s="342">
        <v>0.14299999999999999</v>
      </c>
      <c r="G85" s="342">
        <v>0.14299999999999999</v>
      </c>
    </row>
    <row r="86" spans="1:7" x14ac:dyDescent="0.25">
      <c r="A86" s="291"/>
      <c r="B86" s="246" t="s">
        <v>370</v>
      </c>
      <c r="C86" s="342">
        <v>0</v>
      </c>
      <c r="D86" s="342">
        <v>0.5</v>
      </c>
      <c r="E86" s="342">
        <v>0.35699999999999998</v>
      </c>
      <c r="F86" s="342">
        <v>7.0999999999999994E-2</v>
      </c>
      <c r="G86" s="342">
        <v>7.0999999999999994E-2</v>
      </c>
    </row>
    <row r="87" spans="1:7" x14ac:dyDescent="0.25">
      <c r="A87" s="291"/>
      <c r="B87" s="246" t="s">
        <v>148</v>
      </c>
      <c r="C87" s="342">
        <v>0</v>
      </c>
      <c r="D87" s="342">
        <v>0.57099999999999995</v>
      </c>
      <c r="E87" s="342">
        <v>0.42899999999999999</v>
      </c>
      <c r="F87" s="342">
        <v>0</v>
      </c>
      <c r="G87" s="342">
        <v>0</v>
      </c>
    </row>
    <row r="88" spans="1:7" x14ac:dyDescent="0.25">
      <c r="A88" s="291"/>
      <c r="B88" s="246" t="s">
        <v>168</v>
      </c>
      <c r="C88" s="342">
        <v>0</v>
      </c>
      <c r="D88" s="342">
        <v>0.5</v>
      </c>
      <c r="E88" s="342">
        <v>0.33300000000000002</v>
      </c>
      <c r="F88" s="342">
        <v>0.16700000000000001</v>
      </c>
      <c r="G88" s="342">
        <v>0</v>
      </c>
    </row>
    <row r="89" spans="1:7" x14ac:dyDescent="0.25">
      <c r="A89" s="291"/>
      <c r="B89" s="246" t="s">
        <v>371</v>
      </c>
      <c r="C89" s="342">
        <v>0.33300000000000002</v>
      </c>
      <c r="D89" s="342">
        <v>0.52400000000000002</v>
      </c>
      <c r="E89" s="342">
        <v>0.14299999999999999</v>
      </c>
      <c r="F89" s="342">
        <v>0</v>
      </c>
      <c r="G89" s="342">
        <v>0</v>
      </c>
    </row>
    <row r="90" spans="1:7" x14ac:dyDescent="0.25">
      <c r="A90" s="291"/>
      <c r="B90" s="246" t="s">
        <v>232</v>
      </c>
      <c r="C90" s="342">
        <v>0.375</v>
      </c>
      <c r="D90" s="342">
        <v>0.57499999999999996</v>
      </c>
      <c r="E90" s="342">
        <v>0.05</v>
      </c>
      <c r="F90" s="342">
        <v>0</v>
      </c>
      <c r="G90" s="342">
        <v>0</v>
      </c>
    </row>
    <row r="91" spans="1:7" x14ac:dyDescent="0.25">
      <c r="A91" s="291" t="s">
        <v>372</v>
      </c>
      <c r="B91" s="246" t="s">
        <v>143</v>
      </c>
      <c r="C91" s="342">
        <v>0.154</v>
      </c>
      <c r="D91" s="342">
        <v>0.38500000000000001</v>
      </c>
      <c r="E91" s="342">
        <v>0.46200000000000002</v>
      </c>
      <c r="F91" s="342">
        <v>0</v>
      </c>
      <c r="G91" s="342">
        <v>0</v>
      </c>
    </row>
    <row r="92" spans="1:7" x14ac:dyDescent="0.25">
      <c r="A92" s="291"/>
      <c r="B92" s="246" t="s">
        <v>169</v>
      </c>
      <c r="C92" s="342">
        <v>6.3E-2</v>
      </c>
      <c r="D92" s="342">
        <v>0.438</v>
      </c>
      <c r="E92" s="342">
        <v>0.438</v>
      </c>
      <c r="F92" s="342">
        <v>6.3E-2</v>
      </c>
      <c r="G92" s="342">
        <v>0</v>
      </c>
    </row>
    <row r="93" spans="1:7" x14ac:dyDescent="0.25">
      <c r="A93" s="291"/>
      <c r="B93" s="246" t="s">
        <v>167</v>
      </c>
      <c r="C93" s="342">
        <v>0</v>
      </c>
      <c r="D93" s="342">
        <v>0.41199999999999998</v>
      </c>
      <c r="E93" s="342">
        <v>0.41199999999999998</v>
      </c>
      <c r="F93" s="342">
        <v>0.11799999999999999</v>
      </c>
      <c r="G93" s="342">
        <v>5.8999999999999997E-2</v>
      </c>
    </row>
    <row r="94" spans="1:7" x14ac:dyDescent="0.25">
      <c r="A94" s="291"/>
      <c r="B94" s="246" t="s">
        <v>159</v>
      </c>
      <c r="C94" s="342">
        <v>7.3999999999999996E-2</v>
      </c>
      <c r="D94" s="342">
        <v>0.29599999999999999</v>
      </c>
      <c r="E94" s="342">
        <v>0.33300000000000002</v>
      </c>
      <c r="F94" s="342">
        <v>0.222</v>
      </c>
      <c r="G94" s="342">
        <v>7.3999999999999996E-2</v>
      </c>
    </row>
    <row r="95" spans="1:7" x14ac:dyDescent="0.25">
      <c r="A95" s="291"/>
      <c r="B95" s="246" t="s">
        <v>153</v>
      </c>
      <c r="C95" s="342">
        <v>3.3000000000000002E-2</v>
      </c>
      <c r="D95" s="342">
        <v>0.5</v>
      </c>
      <c r="E95" s="342">
        <v>0.33300000000000002</v>
      </c>
      <c r="F95" s="342">
        <v>0.13300000000000001</v>
      </c>
      <c r="G95" s="342">
        <v>0</v>
      </c>
    </row>
    <row r="96" spans="1:7" x14ac:dyDescent="0.25">
      <c r="A96" s="291"/>
      <c r="B96" s="246" t="s">
        <v>91</v>
      </c>
      <c r="C96" s="342">
        <v>0.28599999999999998</v>
      </c>
      <c r="D96" s="342">
        <v>0.57099999999999995</v>
      </c>
      <c r="E96" s="342">
        <v>0.14299999999999999</v>
      </c>
      <c r="F96" s="342">
        <v>0</v>
      </c>
      <c r="G96" s="342">
        <v>0</v>
      </c>
    </row>
    <row r="97" spans="1:7" x14ac:dyDescent="0.25">
      <c r="A97" s="291"/>
      <c r="B97" s="246" t="s">
        <v>172</v>
      </c>
      <c r="C97" s="342">
        <v>4.2999999999999997E-2</v>
      </c>
      <c r="D97" s="342">
        <v>0.39100000000000001</v>
      </c>
      <c r="E97" s="342">
        <v>0.30399999999999999</v>
      </c>
      <c r="F97" s="342">
        <v>0.217</v>
      </c>
      <c r="G97" s="342">
        <v>4.2999999999999997E-2</v>
      </c>
    </row>
    <row r="98" spans="1:7" x14ac:dyDescent="0.25">
      <c r="A98" s="291"/>
      <c r="B98" s="246" t="s">
        <v>176</v>
      </c>
      <c r="C98" s="342">
        <v>0</v>
      </c>
      <c r="D98" s="342">
        <v>0.5</v>
      </c>
      <c r="E98" s="342">
        <v>0.5</v>
      </c>
      <c r="F98" s="342">
        <v>0</v>
      </c>
      <c r="G98" s="342">
        <v>0</v>
      </c>
    </row>
    <row r="99" spans="1:7" x14ac:dyDescent="0.25">
      <c r="A99" s="291"/>
      <c r="B99" s="246" t="s">
        <v>170</v>
      </c>
      <c r="C99" s="342">
        <v>2.5000000000000001E-2</v>
      </c>
      <c r="D99" s="342">
        <v>0.35</v>
      </c>
      <c r="E99" s="342">
        <v>0.57499999999999996</v>
      </c>
      <c r="F99" s="342">
        <v>0.05</v>
      </c>
      <c r="G99" s="342">
        <v>0</v>
      </c>
    </row>
    <row r="100" spans="1:7" x14ac:dyDescent="0.25">
      <c r="A100" s="291"/>
      <c r="B100" s="246" t="s">
        <v>127</v>
      </c>
      <c r="C100" s="342">
        <v>0.14299999999999999</v>
      </c>
      <c r="D100" s="342">
        <v>0.57099999999999995</v>
      </c>
      <c r="E100" s="342">
        <v>0.214</v>
      </c>
      <c r="F100" s="342">
        <v>7.0999999999999994E-2</v>
      </c>
      <c r="G100" s="342">
        <v>0</v>
      </c>
    </row>
    <row r="101" spans="1:7" x14ac:dyDescent="0.25">
      <c r="A101" s="291"/>
      <c r="B101" s="246" t="s">
        <v>120</v>
      </c>
      <c r="C101" s="342">
        <v>3.9E-2</v>
      </c>
      <c r="D101" s="342">
        <v>0.47099999999999997</v>
      </c>
      <c r="E101" s="342">
        <v>0.39200000000000002</v>
      </c>
      <c r="F101" s="342">
        <v>9.8000000000000004E-2</v>
      </c>
      <c r="G101" s="342">
        <v>0</v>
      </c>
    </row>
    <row r="102" spans="1:7" x14ac:dyDescent="0.25">
      <c r="A102" s="291"/>
      <c r="B102" s="246" t="s">
        <v>186</v>
      </c>
      <c r="C102" s="342">
        <v>0.111</v>
      </c>
      <c r="D102" s="342">
        <v>0.222</v>
      </c>
      <c r="E102" s="342">
        <v>0.55600000000000005</v>
      </c>
      <c r="F102" s="342">
        <v>0.111</v>
      </c>
      <c r="G102" s="342">
        <v>0</v>
      </c>
    </row>
    <row r="103" spans="1:7" x14ac:dyDescent="0.25">
      <c r="A103" s="291"/>
      <c r="B103" s="246" t="s">
        <v>188</v>
      </c>
      <c r="C103" s="342">
        <v>0.2</v>
      </c>
      <c r="D103" s="342">
        <v>0</v>
      </c>
      <c r="E103" s="342">
        <v>0.6</v>
      </c>
      <c r="F103" s="342">
        <v>0.2</v>
      </c>
      <c r="G103" s="342">
        <v>0</v>
      </c>
    </row>
    <row r="104" spans="1:7" x14ac:dyDescent="0.25">
      <c r="A104" s="291"/>
      <c r="B104" s="246" t="s">
        <v>121</v>
      </c>
      <c r="C104" s="342">
        <v>4.3999999999999997E-2</v>
      </c>
      <c r="D104" s="342">
        <v>0.4</v>
      </c>
      <c r="E104" s="342">
        <v>0.35599999999999998</v>
      </c>
      <c r="F104" s="342">
        <v>0.2</v>
      </c>
      <c r="G104" s="342">
        <v>0</v>
      </c>
    </row>
    <row r="105" spans="1:7" x14ac:dyDescent="0.25">
      <c r="A105" s="291" t="s">
        <v>373</v>
      </c>
      <c r="B105" s="246" t="s">
        <v>149</v>
      </c>
      <c r="C105" s="342">
        <v>3.6999999999999998E-2</v>
      </c>
      <c r="D105" s="342">
        <v>0.70399999999999996</v>
      </c>
      <c r="E105" s="342">
        <v>0.185</v>
      </c>
      <c r="F105" s="342">
        <v>7.3999999999999996E-2</v>
      </c>
      <c r="G105" s="342">
        <v>0</v>
      </c>
    </row>
    <row r="106" spans="1:7" x14ac:dyDescent="0.25">
      <c r="A106" s="291"/>
      <c r="B106" s="246" t="s">
        <v>146</v>
      </c>
      <c r="C106" s="342">
        <v>0</v>
      </c>
      <c r="D106" s="342">
        <v>0.438</v>
      </c>
      <c r="E106" s="342">
        <v>0.438</v>
      </c>
      <c r="F106" s="342">
        <v>0.125</v>
      </c>
      <c r="G106" s="342">
        <v>0</v>
      </c>
    </row>
    <row r="107" spans="1:7" x14ac:dyDescent="0.25">
      <c r="A107" s="291"/>
      <c r="B107" s="246" t="s">
        <v>139</v>
      </c>
      <c r="C107" s="342">
        <v>0</v>
      </c>
      <c r="D107" s="342">
        <v>0.53300000000000003</v>
      </c>
      <c r="E107" s="342">
        <v>0.33300000000000002</v>
      </c>
      <c r="F107" s="342">
        <v>0.13300000000000001</v>
      </c>
      <c r="G107" s="342">
        <v>0</v>
      </c>
    </row>
    <row r="108" spans="1:7" x14ac:dyDescent="0.25">
      <c r="A108" s="291"/>
      <c r="B108" s="246" t="s">
        <v>192</v>
      </c>
      <c r="C108" s="342">
        <v>0</v>
      </c>
      <c r="D108" s="342">
        <v>0.28599999999999998</v>
      </c>
      <c r="E108" s="342">
        <v>0.64300000000000002</v>
      </c>
      <c r="F108" s="342">
        <v>7.0999999999999994E-2</v>
      </c>
      <c r="G108" s="342">
        <v>0</v>
      </c>
    </row>
    <row r="109" spans="1:7" x14ac:dyDescent="0.25">
      <c r="A109" s="291"/>
      <c r="B109" s="246" t="s">
        <v>150</v>
      </c>
      <c r="C109" s="342">
        <v>0</v>
      </c>
      <c r="D109" s="342">
        <v>0.5</v>
      </c>
      <c r="E109" s="342">
        <v>0.40899999999999997</v>
      </c>
      <c r="F109" s="342">
        <v>9.0999999999999998E-2</v>
      </c>
      <c r="G109" s="342">
        <v>0</v>
      </c>
    </row>
    <row r="110" spans="1:7" x14ac:dyDescent="0.25">
      <c r="A110" s="291"/>
      <c r="B110" s="246" t="s">
        <v>145</v>
      </c>
      <c r="C110" s="342">
        <v>0</v>
      </c>
      <c r="D110" s="342">
        <v>0.42899999999999999</v>
      </c>
      <c r="E110" s="342">
        <v>0.14299999999999999</v>
      </c>
      <c r="F110" s="342">
        <v>0.42899999999999999</v>
      </c>
      <c r="G110" s="342">
        <v>0</v>
      </c>
    </row>
    <row r="111" spans="1:7" x14ac:dyDescent="0.25">
      <c r="A111" s="291"/>
      <c r="B111" s="246" t="s">
        <v>141</v>
      </c>
      <c r="C111" s="342">
        <v>0</v>
      </c>
      <c r="D111" s="342">
        <v>0.52900000000000003</v>
      </c>
      <c r="E111" s="342">
        <v>0.38200000000000001</v>
      </c>
      <c r="F111" s="342">
        <v>8.7999999999999995E-2</v>
      </c>
      <c r="G111" s="342">
        <v>0</v>
      </c>
    </row>
    <row r="112" spans="1:7" x14ac:dyDescent="0.25">
      <c r="A112" s="291"/>
      <c r="B112" s="246" t="s">
        <v>107</v>
      </c>
      <c r="C112" s="342">
        <v>0</v>
      </c>
      <c r="D112" s="342">
        <v>0.67900000000000005</v>
      </c>
      <c r="E112" s="342">
        <v>0.28599999999999998</v>
      </c>
      <c r="F112" s="342">
        <v>3.5999999999999997E-2</v>
      </c>
      <c r="G112" s="342">
        <v>0</v>
      </c>
    </row>
    <row r="113" spans="1:7" x14ac:dyDescent="0.25">
      <c r="A113" s="291"/>
      <c r="B113" s="246" t="s">
        <v>105</v>
      </c>
      <c r="C113" s="342">
        <v>0</v>
      </c>
      <c r="D113" s="342">
        <v>0.78900000000000003</v>
      </c>
      <c r="E113" s="342">
        <v>0.105</v>
      </c>
      <c r="F113" s="342">
        <v>0.105</v>
      </c>
      <c r="G113" s="342">
        <v>0</v>
      </c>
    </row>
    <row r="114" spans="1:7" x14ac:dyDescent="0.25">
      <c r="A114" s="291"/>
      <c r="B114" s="246" t="s">
        <v>125</v>
      </c>
      <c r="C114" s="342">
        <v>0</v>
      </c>
      <c r="D114" s="342">
        <v>0.4</v>
      </c>
      <c r="E114" s="342">
        <v>0.45</v>
      </c>
      <c r="F114" s="342">
        <v>0.15</v>
      </c>
      <c r="G114" s="342">
        <v>0</v>
      </c>
    </row>
    <row r="115" spans="1:7" x14ac:dyDescent="0.25">
      <c r="A115" s="291"/>
      <c r="B115" s="246" t="s">
        <v>147</v>
      </c>
      <c r="C115" s="342">
        <v>0</v>
      </c>
      <c r="D115" s="342">
        <v>0.46700000000000003</v>
      </c>
      <c r="E115" s="342">
        <v>0.4</v>
      </c>
      <c r="F115" s="342">
        <v>0.13300000000000001</v>
      </c>
      <c r="G115" s="342">
        <v>0</v>
      </c>
    </row>
    <row r="116" spans="1:7" x14ac:dyDescent="0.25">
      <c r="A116" s="291"/>
      <c r="B116" s="246" t="s">
        <v>185</v>
      </c>
      <c r="C116" s="342">
        <v>0</v>
      </c>
      <c r="D116" s="342">
        <v>0.375</v>
      </c>
      <c r="E116" s="342">
        <v>0.125</v>
      </c>
      <c r="F116" s="342">
        <v>0.5</v>
      </c>
      <c r="G116" s="342">
        <v>0</v>
      </c>
    </row>
    <row r="117" spans="1:7" x14ac:dyDescent="0.25">
      <c r="A117" s="291"/>
      <c r="B117" s="246" t="s">
        <v>138</v>
      </c>
      <c r="C117" s="342">
        <v>0.04</v>
      </c>
      <c r="D117" s="342">
        <v>0.6</v>
      </c>
      <c r="E117" s="342">
        <v>0.28000000000000003</v>
      </c>
      <c r="F117" s="342">
        <v>0.08</v>
      </c>
      <c r="G117" s="342">
        <v>0</v>
      </c>
    </row>
    <row r="118" spans="1:7" x14ac:dyDescent="0.25">
      <c r="A118" s="291"/>
      <c r="B118" s="246" t="s">
        <v>82</v>
      </c>
      <c r="C118" s="342">
        <v>6.3E-2</v>
      </c>
      <c r="D118" s="342">
        <v>0.875</v>
      </c>
      <c r="E118" s="342">
        <v>6.3E-2</v>
      </c>
      <c r="F118" s="342">
        <v>0</v>
      </c>
      <c r="G118" s="342">
        <v>0</v>
      </c>
    </row>
    <row r="119" spans="1:7" x14ac:dyDescent="0.25">
      <c r="A119" s="291"/>
      <c r="B119" s="246" t="s">
        <v>157</v>
      </c>
      <c r="C119" s="342">
        <v>0.1</v>
      </c>
      <c r="D119" s="342">
        <v>0.4</v>
      </c>
      <c r="E119" s="342">
        <v>0.4</v>
      </c>
      <c r="F119" s="342">
        <v>0.1</v>
      </c>
      <c r="G119" s="342">
        <v>0</v>
      </c>
    </row>
    <row r="120" spans="1:7" x14ac:dyDescent="0.25">
      <c r="A120" s="291"/>
      <c r="B120" s="246" t="s">
        <v>156</v>
      </c>
      <c r="C120" s="342">
        <v>0.05</v>
      </c>
      <c r="D120" s="342">
        <v>0.4</v>
      </c>
      <c r="E120" s="342">
        <v>0.3</v>
      </c>
      <c r="F120" s="342">
        <v>0.22500000000000001</v>
      </c>
      <c r="G120" s="342">
        <v>2.5000000000000001E-2</v>
      </c>
    </row>
    <row r="121" spans="1:7" x14ac:dyDescent="0.25">
      <c r="A121" s="291"/>
      <c r="B121" s="246" t="s">
        <v>134</v>
      </c>
      <c r="C121" s="342">
        <v>7.0999999999999994E-2</v>
      </c>
      <c r="D121" s="342">
        <v>0.71399999999999997</v>
      </c>
      <c r="E121" s="342">
        <v>7.0999999999999994E-2</v>
      </c>
      <c r="F121" s="342">
        <v>0.14299999999999999</v>
      </c>
      <c r="G121" s="342">
        <v>0</v>
      </c>
    </row>
    <row r="122" spans="1:7" x14ac:dyDescent="0.25">
      <c r="A122" s="291"/>
      <c r="B122" s="246" t="s">
        <v>86</v>
      </c>
      <c r="C122" s="342">
        <v>0</v>
      </c>
      <c r="D122" s="342">
        <v>1</v>
      </c>
      <c r="E122" s="342">
        <v>0</v>
      </c>
      <c r="F122" s="342">
        <v>0</v>
      </c>
      <c r="G122" s="342">
        <v>0</v>
      </c>
    </row>
    <row r="123" spans="1:7" x14ac:dyDescent="0.25">
      <c r="A123" s="291"/>
      <c r="B123" s="246" t="s">
        <v>158</v>
      </c>
      <c r="C123" s="342">
        <v>0</v>
      </c>
      <c r="D123" s="342">
        <v>0.28599999999999998</v>
      </c>
      <c r="E123" s="342">
        <v>0.42899999999999999</v>
      </c>
      <c r="F123" s="342">
        <v>0.14299999999999999</v>
      </c>
      <c r="G123" s="342">
        <v>0.14299999999999999</v>
      </c>
    </row>
    <row r="124" spans="1:7" x14ac:dyDescent="0.25">
      <c r="A124" s="291"/>
      <c r="B124" s="246" t="s">
        <v>142</v>
      </c>
      <c r="C124" s="342">
        <v>0</v>
      </c>
      <c r="D124" s="342">
        <v>0.53300000000000003</v>
      </c>
      <c r="E124" s="342">
        <v>0.26700000000000002</v>
      </c>
      <c r="F124" s="342">
        <v>0.2</v>
      </c>
      <c r="G124" s="342">
        <v>0</v>
      </c>
    </row>
    <row r="125" spans="1:7" x14ac:dyDescent="0.25">
      <c r="A125" s="291"/>
      <c r="B125" s="246" t="s">
        <v>181</v>
      </c>
      <c r="C125" s="342">
        <v>0</v>
      </c>
      <c r="D125" s="342">
        <v>0.13300000000000001</v>
      </c>
      <c r="E125" s="342">
        <v>0.4</v>
      </c>
      <c r="F125" s="342">
        <v>0.26700000000000002</v>
      </c>
      <c r="G125" s="342">
        <v>0.2</v>
      </c>
    </row>
    <row r="126" spans="1:7" x14ac:dyDescent="0.25">
      <c r="A126" s="291"/>
      <c r="B126" s="246" t="s">
        <v>184</v>
      </c>
      <c r="C126" s="342">
        <v>0</v>
      </c>
      <c r="D126" s="342">
        <v>0.5</v>
      </c>
      <c r="E126" s="342">
        <v>0.4</v>
      </c>
      <c r="F126" s="342">
        <v>0.1</v>
      </c>
      <c r="G126" s="342">
        <v>0</v>
      </c>
    </row>
    <row r="127" spans="1:7" x14ac:dyDescent="0.25">
      <c r="A127" s="291"/>
      <c r="B127" s="246" t="s">
        <v>189</v>
      </c>
      <c r="C127" s="342">
        <v>0</v>
      </c>
      <c r="D127" s="342">
        <v>0.313</v>
      </c>
      <c r="E127" s="342">
        <v>0.5</v>
      </c>
      <c r="F127" s="342">
        <v>0.188</v>
      </c>
      <c r="G127" s="342">
        <v>0</v>
      </c>
    </row>
    <row r="128" spans="1:7" x14ac:dyDescent="0.25">
      <c r="A128" s="297" t="s">
        <v>374</v>
      </c>
      <c r="B128" s="246" t="s">
        <v>171</v>
      </c>
      <c r="C128" s="342">
        <v>0.17599999999999999</v>
      </c>
      <c r="D128" s="342">
        <v>0.58799999999999997</v>
      </c>
      <c r="E128" s="342">
        <v>0.11799999999999999</v>
      </c>
      <c r="F128" s="342">
        <v>0.11799999999999999</v>
      </c>
      <c r="G128" s="342">
        <v>0</v>
      </c>
    </row>
    <row r="129" spans="1:7" x14ac:dyDescent="0.25">
      <c r="A129" s="291"/>
      <c r="B129" s="246" t="s">
        <v>110</v>
      </c>
      <c r="C129" s="342">
        <v>0.1</v>
      </c>
      <c r="D129" s="342">
        <v>0.4</v>
      </c>
      <c r="E129" s="342">
        <v>0.5</v>
      </c>
      <c r="F129" s="342">
        <v>0</v>
      </c>
      <c r="G129" s="342">
        <v>0</v>
      </c>
    </row>
    <row r="130" spans="1:7" x14ac:dyDescent="0.25">
      <c r="A130" s="291"/>
      <c r="B130" s="246" t="s">
        <v>180</v>
      </c>
      <c r="C130" s="342">
        <v>3.5999999999999997E-2</v>
      </c>
      <c r="D130" s="342">
        <v>0.57099999999999995</v>
      </c>
      <c r="E130" s="342">
        <v>0.28599999999999998</v>
      </c>
      <c r="F130" s="342">
        <v>0.107</v>
      </c>
      <c r="G130" s="342">
        <v>0</v>
      </c>
    </row>
    <row r="131" spans="1:7" x14ac:dyDescent="0.25">
      <c r="A131" s="291"/>
      <c r="B131" s="246" t="s">
        <v>195</v>
      </c>
      <c r="C131" s="342">
        <v>9.0999999999999998E-2</v>
      </c>
      <c r="D131" s="342">
        <v>0.27300000000000002</v>
      </c>
      <c r="E131" s="342">
        <v>0.45500000000000002</v>
      </c>
      <c r="F131" s="342">
        <v>9.0999999999999998E-2</v>
      </c>
      <c r="G131" s="342">
        <v>9.0999999999999998E-2</v>
      </c>
    </row>
    <row r="132" spans="1:7" x14ac:dyDescent="0.25">
      <c r="A132" s="291"/>
      <c r="B132" s="246" t="s">
        <v>193</v>
      </c>
      <c r="C132" s="342">
        <v>7.6999999999999999E-2</v>
      </c>
      <c r="D132" s="342">
        <v>0.308</v>
      </c>
      <c r="E132" s="342">
        <v>0.46200000000000002</v>
      </c>
      <c r="F132" s="342">
        <v>0.154</v>
      </c>
      <c r="G132" s="342">
        <v>0</v>
      </c>
    </row>
    <row r="133" spans="1:7" x14ac:dyDescent="0.25">
      <c r="A133" s="291"/>
      <c r="B133" s="246" t="s">
        <v>133</v>
      </c>
      <c r="C133" s="342">
        <v>0</v>
      </c>
      <c r="D133" s="342">
        <v>0.5</v>
      </c>
      <c r="E133" s="342">
        <v>0.4</v>
      </c>
      <c r="F133" s="342">
        <v>0.1</v>
      </c>
      <c r="G133" s="342">
        <v>0</v>
      </c>
    </row>
    <row r="134" spans="1:7" x14ac:dyDescent="0.25">
      <c r="A134" s="291"/>
      <c r="B134" s="246" t="s">
        <v>89</v>
      </c>
      <c r="C134" s="342">
        <v>0.2</v>
      </c>
      <c r="D134" s="342">
        <v>0.8</v>
      </c>
      <c r="E134" s="342">
        <v>0</v>
      </c>
      <c r="F134" s="342">
        <v>0</v>
      </c>
      <c r="G134" s="342">
        <v>0</v>
      </c>
    </row>
    <row r="135" spans="1:7" x14ac:dyDescent="0.25">
      <c r="A135" s="291"/>
      <c r="B135" s="246" t="s">
        <v>140</v>
      </c>
      <c r="C135" s="342">
        <v>0.33300000000000002</v>
      </c>
      <c r="D135" s="342">
        <v>0.33300000000000002</v>
      </c>
      <c r="E135" s="342">
        <v>0.33300000000000002</v>
      </c>
      <c r="F135" s="342">
        <v>0</v>
      </c>
      <c r="G135" s="342">
        <v>0</v>
      </c>
    </row>
    <row r="136" spans="1:7" x14ac:dyDescent="0.25">
      <c r="A136" s="291"/>
      <c r="B136" s="246" t="s">
        <v>162</v>
      </c>
      <c r="C136" s="342">
        <v>9.0999999999999998E-2</v>
      </c>
      <c r="D136" s="342">
        <v>0.36399999999999999</v>
      </c>
      <c r="E136" s="342">
        <v>0.27300000000000002</v>
      </c>
      <c r="F136" s="342">
        <v>0.27300000000000002</v>
      </c>
      <c r="G136" s="342">
        <v>0</v>
      </c>
    </row>
    <row r="137" spans="1:7" x14ac:dyDescent="0.25">
      <c r="A137" s="291"/>
      <c r="B137" s="246" t="s">
        <v>187</v>
      </c>
      <c r="C137" s="342">
        <v>7.6999999999999999E-2</v>
      </c>
      <c r="D137" s="342">
        <v>0.38500000000000001</v>
      </c>
      <c r="E137" s="342">
        <v>0.23100000000000001</v>
      </c>
      <c r="F137" s="342">
        <v>0.26900000000000002</v>
      </c>
      <c r="G137" s="342">
        <v>3.7999999999999999E-2</v>
      </c>
    </row>
    <row r="138" spans="1:7" x14ac:dyDescent="0.25">
      <c r="A138" s="291"/>
      <c r="B138" s="246" t="s">
        <v>131</v>
      </c>
      <c r="C138" s="342">
        <v>0.1</v>
      </c>
      <c r="D138" s="342">
        <v>0.5</v>
      </c>
      <c r="E138" s="342">
        <v>0.4</v>
      </c>
      <c r="F138" s="342">
        <v>0</v>
      </c>
      <c r="G138" s="342">
        <v>0</v>
      </c>
    </row>
    <row r="139" spans="1:7" x14ac:dyDescent="0.25">
      <c r="A139" s="291"/>
      <c r="B139" s="246" t="s">
        <v>100</v>
      </c>
      <c r="C139" s="342">
        <v>5.8999999999999997E-2</v>
      </c>
      <c r="D139" s="342">
        <v>0.52900000000000003</v>
      </c>
      <c r="E139" s="342">
        <v>0.35299999999999998</v>
      </c>
      <c r="F139" s="342">
        <v>5.8999999999999997E-2</v>
      </c>
      <c r="G139" s="342">
        <v>0</v>
      </c>
    </row>
    <row r="140" spans="1:7" x14ac:dyDescent="0.25">
      <c r="A140" s="291"/>
      <c r="B140" s="246" t="s">
        <v>83</v>
      </c>
      <c r="C140" s="342">
        <v>0.19</v>
      </c>
      <c r="D140" s="342">
        <v>0.66700000000000004</v>
      </c>
      <c r="E140" s="342">
        <v>0.14299999999999999</v>
      </c>
      <c r="F140" s="342">
        <v>0</v>
      </c>
      <c r="G140" s="342">
        <v>0</v>
      </c>
    </row>
    <row r="141" spans="1:7" x14ac:dyDescent="0.25">
      <c r="A141" s="291"/>
      <c r="B141" s="246" t="s">
        <v>81</v>
      </c>
      <c r="C141" s="342">
        <v>0.17599999999999999</v>
      </c>
      <c r="D141" s="342">
        <v>0.58799999999999997</v>
      </c>
      <c r="E141" s="342">
        <v>0.17599999999999999</v>
      </c>
      <c r="F141" s="342">
        <v>5.8999999999999997E-2</v>
      </c>
      <c r="G141" s="342">
        <v>0</v>
      </c>
    </row>
    <row r="142" spans="1:7" x14ac:dyDescent="0.25">
      <c r="A142" s="291"/>
      <c r="B142" s="246" t="s">
        <v>182</v>
      </c>
      <c r="C142" s="342">
        <v>0</v>
      </c>
      <c r="D142" s="342">
        <v>0.14299999999999999</v>
      </c>
      <c r="E142" s="342">
        <v>0.28599999999999998</v>
      </c>
      <c r="F142" s="342">
        <v>0.57099999999999995</v>
      </c>
      <c r="G142" s="342">
        <v>0</v>
      </c>
    </row>
    <row r="143" spans="1:7" x14ac:dyDescent="0.25">
      <c r="A143" s="291"/>
      <c r="B143" s="246" t="s">
        <v>126</v>
      </c>
      <c r="C143" s="342">
        <v>0.05</v>
      </c>
      <c r="D143" s="342">
        <v>0.65</v>
      </c>
      <c r="E143" s="342">
        <v>0.15</v>
      </c>
      <c r="F143" s="342">
        <v>0.1</v>
      </c>
      <c r="G143" s="342">
        <v>0.05</v>
      </c>
    </row>
    <row r="144" spans="1:7" x14ac:dyDescent="0.25">
      <c r="A144" s="291"/>
      <c r="B144" s="246" t="s">
        <v>75</v>
      </c>
      <c r="C144" s="342">
        <v>0.33300000000000002</v>
      </c>
      <c r="D144" s="342">
        <v>0.44400000000000001</v>
      </c>
      <c r="E144" s="342">
        <v>0.16700000000000001</v>
      </c>
      <c r="F144" s="342">
        <v>5.6000000000000001E-2</v>
      </c>
      <c r="G144" s="342">
        <v>0</v>
      </c>
    </row>
    <row r="145" spans="1:7" x14ac:dyDescent="0.25">
      <c r="A145" s="291"/>
      <c r="B145" s="246" t="s">
        <v>152</v>
      </c>
      <c r="C145" s="342">
        <v>5.8999999999999997E-2</v>
      </c>
      <c r="D145" s="342">
        <v>0.41199999999999998</v>
      </c>
      <c r="E145" s="342">
        <v>0.29399999999999998</v>
      </c>
      <c r="F145" s="342">
        <v>0.23499999999999999</v>
      </c>
      <c r="G145" s="342">
        <v>0</v>
      </c>
    </row>
    <row r="146" spans="1:7" x14ac:dyDescent="0.25">
      <c r="A146" s="297" t="s">
        <v>375</v>
      </c>
      <c r="B146" s="246" t="s">
        <v>376</v>
      </c>
      <c r="C146" s="342">
        <v>8.3000000000000004E-2</v>
      </c>
      <c r="D146" s="342">
        <v>0.5</v>
      </c>
      <c r="E146" s="342">
        <v>0.25</v>
      </c>
      <c r="F146" s="342">
        <v>0.16700000000000001</v>
      </c>
      <c r="G146" s="342">
        <v>0</v>
      </c>
    </row>
    <row r="147" spans="1:7" x14ac:dyDescent="0.25">
      <c r="A147" s="291"/>
      <c r="B147" s="246" t="s">
        <v>377</v>
      </c>
      <c r="C147" s="342">
        <v>0</v>
      </c>
      <c r="D147" s="342">
        <v>0.66700000000000004</v>
      </c>
      <c r="E147" s="342">
        <v>0.26700000000000002</v>
      </c>
      <c r="F147" s="342">
        <v>0</v>
      </c>
      <c r="G147" s="342">
        <v>6.7000000000000004E-2</v>
      </c>
    </row>
    <row r="148" spans="1:7" x14ac:dyDescent="0.25">
      <c r="A148" s="291"/>
      <c r="B148" s="246" t="s">
        <v>378</v>
      </c>
      <c r="C148" s="342">
        <v>9.0999999999999998E-2</v>
      </c>
      <c r="D148" s="342">
        <v>0.54500000000000004</v>
      </c>
      <c r="E148" s="342">
        <v>0.27300000000000002</v>
      </c>
      <c r="F148" s="342">
        <v>9.0999999999999998E-2</v>
      </c>
      <c r="G148" s="342">
        <v>0</v>
      </c>
    </row>
    <row r="149" spans="1:7" x14ac:dyDescent="0.25">
      <c r="A149" s="291"/>
      <c r="B149" s="246" t="s">
        <v>379</v>
      </c>
      <c r="C149" s="342">
        <v>7.0999999999999994E-2</v>
      </c>
      <c r="D149" s="342">
        <v>0.5</v>
      </c>
      <c r="E149" s="342">
        <v>0.42899999999999999</v>
      </c>
      <c r="F149" s="342">
        <v>0</v>
      </c>
      <c r="G149" s="342">
        <v>0</v>
      </c>
    </row>
    <row r="150" spans="1:7" x14ac:dyDescent="0.25">
      <c r="A150" s="291"/>
      <c r="B150" s="246" t="s">
        <v>380</v>
      </c>
      <c r="C150" s="342">
        <v>0.13300000000000001</v>
      </c>
      <c r="D150" s="342">
        <v>0.46700000000000003</v>
      </c>
      <c r="E150" s="342">
        <v>0.2</v>
      </c>
      <c r="F150" s="342">
        <v>0.13300000000000001</v>
      </c>
      <c r="G150" s="342">
        <v>6.7000000000000004E-2</v>
      </c>
    </row>
    <row r="151" spans="1:7" x14ac:dyDescent="0.25">
      <c r="A151" s="291"/>
      <c r="B151" s="246" t="s">
        <v>254</v>
      </c>
      <c r="C151" s="342">
        <v>0</v>
      </c>
      <c r="D151" s="342">
        <v>0.75</v>
      </c>
      <c r="E151" s="342">
        <v>0.25</v>
      </c>
      <c r="F151" s="342">
        <v>0</v>
      </c>
      <c r="G151" s="342">
        <v>0</v>
      </c>
    </row>
    <row r="152" spans="1:7" x14ac:dyDescent="0.25">
      <c r="A152" s="291"/>
      <c r="B152" s="246" t="s">
        <v>198</v>
      </c>
      <c r="C152" s="342">
        <v>0</v>
      </c>
      <c r="D152" s="342">
        <v>0.154</v>
      </c>
      <c r="E152" s="342">
        <v>0.46200000000000002</v>
      </c>
      <c r="F152" s="342">
        <v>0.308</v>
      </c>
      <c r="G152" s="342">
        <v>7.6999999999999999E-2</v>
      </c>
    </row>
    <row r="153" spans="1:7" x14ac:dyDescent="0.25">
      <c r="A153" s="291"/>
      <c r="B153" s="246" t="s">
        <v>399</v>
      </c>
      <c r="C153" s="342">
        <v>5.8999999999999997E-2</v>
      </c>
      <c r="D153" s="342">
        <v>0.58799999999999997</v>
      </c>
      <c r="E153" s="342">
        <v>0.17599999999999999</v>
      </c>
      <c r="F153" s="342">
        <v>0.11799999999999999</v>
      </c>
      <c r="G153" s="342">
        <v>5.8999999999999997E-2</v>
      </c>
    </row>
    <row r="154" spans="1:7" x14ac:dyDescent="0.25">
      <c r="A154" s="291"/>
      <c r="B154" s="246" t="s">
        <v>400</v>
      </c>
      <c r="C154" s="342">
        <v>0.23100000000000001</v>
      </c>
      <c r="D154" s="342">
        <v>0.73099999999999998</v>
      </c>
      <c r="E154" s="342">
        <v>3.7999999999999999E-2</v>
      </c>
      <c r="F154" s="342">
        <v>0</v>
      </c>
      <c r="G154" s="342">
        <v>0</v>
      </c>
    </row>
    <row r="155" spans="1:7" x14ac:dyDescent="0.25">
      <c r="A155" s="291"/>
      <c r="B155" s="246" t="s">
        <v>401</v>
      </c>
      <c r="C155" s="342">
        <v>0.125</v>
      </c>
      <c r="D155" s="342">
        <v>0.625</v>
      </c>
      <c r="E155" s="342">
        <v>0.20799999999999999</v>
      </c>
      <c r="F155" s="342">
        <v>0</v>
      </c>
      <c r="G155" s="342">
        <v>4.2000000000000003E-2</v>
      </c>
    </row>
    <row r="156" spans="1:7" x14ac:dyDescent="0.25">
      <c r="A156" s="291"/>
      <c r="B156" s="246" t="s">
        <v>72</v>
      </c>
      <c r="C156" s="342">
        <v>0.25</v>
      </c>
      <c r="D156" s="342">
        <v>0.5</v>
      </c>
      <c r="E156" s="342">
        <v>0.188</v>
      </c>
      <c r="F156" s="342">
        <v>6.3E-2</v>
      </c>
      <c r="G156" s="342">
        <v>0</v>
      </c>
    </row>
    <row r="157" spans="1:7" x14ac:dyDescent="0.25">
      <c r="A157" s="291"/>
      <c r="B157" s="246" t="s">
        <v>113</v>
      </c>
      <c r="C157" s="342">
        <v>9.5000000000000001E-2</v>
      </c>
      <c r="D157" s="342">
        <v>0.35699999999999998</v>
      </c>
      <c r="E157" s="342">
        <v>0.35699999999999998</v>
      </c>
      <c r="F157" s="342">
        <v>0.19</v>
      </c>
      <c r="G157" s="342">
        <v>0</v>
      </c>
    </row>
    <row r="158" spans="1:7" x14ac:dyDescent="0.25">
      <c r="A158" s="291"/>
      <c r="B158" s="246" t="s">
        <v>197</v>
      </c>
      <c r="C158" s="342">
        <v>0</v>
      </c>
      <c r="D158" s="342">
        <v>0</v>
      </c>
      <c r="E158" s="342">
        <v>0.35699999999999998</v>
      </c>
      <c r="F158" s="342">
        <v>0.5</v>
      </c>
      <c r="G158" s="342">
        <v>0.14299999999999999</v>
      </c>
    </row>
    <row r="159" spans="1:7" x14ac:dyDescent="0.25">
      <c r="A159" s="291"/>
      <c r="B159" s="246" t="s">
        <v>74</v>
      </c>
      <c r="C159" s="342">
        <v>0.2</v>
      </c>
      <c r="D159" s="342">
        <v>0.8</v>
      </c>
      <c r="E159" s="342">
        <v>0</v>
      </c>
      <c r="F159" s="342">
        <v>0</v>
      </c>
      <c r="G159" s="342">
        <v>0</v>
      </c>
    </row>
    <row r="160" spans="1:7" x14ac:dyDescent="0.25">
      <c r="A160" s="291"/>
      <c r="B160" s="246" t="s">
        <v>175</v>
      </c>
      <c r="C160" s="342">
        <v>0</v>
      </c>
      <c r="D160" s="342">
        <v>0.3</v>
      </c>
      <c r="E160" s="342">
        <v>0.3</v>
      </c>
      <c r="F160" s="342">
        <v>0.4</v>
      </c>
      <c r="G160" s="342">
        <v>0</v>
      </c>
    </row>
    <row r="161" spans="1:7" x14ac:dyDescent="0.25">
      <c r="A161" s="291"/>
      <c r="B161" s="246" t="s">
        <v>98</v>
      </c>
      <c r="C161" s="342">
        <v>0.182</v>
      </c>
      <c r="D161" s="342">
        <v>0.63600000000000001</v>
      </c>
      <c r="E161" s="342">
        <v>0.182</v>
      </c>
      <c r="F161" s="342">
        <v>0</v>
      </c>
      <c r="G161" s="342">
        <v>0</v>
      </c>
    </row>
    <row r="162" spans="1:7" x14ac:dyDescent="0.25">
      <c r="A162" s="291"/>
      <c r="B162" s="289" t="s">
        <v>173</v>
      </c>
      <c r="C162" s="342">
        <v>4.2000000000000003E-2</v>
      </c>
      <c r="D162" s="342">
        <v>0.29199999999999998</v>
      </c>
      <c r="E162" s="342">
        <v>0.41699999999999998</v>
      </c>
      <c r="F162" s="342">
        <v>0.20799999999999999</v>
      </c>
      <c r="G162" s="342">
        <v>4.2000000000000003E-2</v>
      </c>
    </row>
    <row r="163" spans="1:7" x14ac:dyDescent="0.25">
      <c r="A163" s="291"/>
      <c r="B163" s="246" t="s">
        <v>123</v>
      </c>
      <c r="C163" s="342">
        <v>0</v>
      </c>
      <c r="D163" s="342">
        <v>0.32100000000000001</v>
      </c>
      <c r="E163" s="342">
        <v>0.35699999999999998</v>
      </c>
      <c r="F163" s="342">
        <v>0.32100000000000001</v>
      </c>
      <c r="G163" s="342">
        <v>0</v>
      </c>
    </row>
    <row r="164" spans="1:7" x14ac:dyDescent="0.25">
      <c r="A164" s="291"/>
      <c r="B164" s="246" t="s">
        <v>87</v>
      </c>
      <c r="C164" s="342">
        <v>0.3</v>
      </c>
      <c r="D164" s="342">
        <v>0.5</v>
      </c>
      <c r="E164" s="342">
        <v>0.2</v>
      </c>
      <c r="F164" s="342">
        <v>0</v>
      </c>
      <c r="G164" s="342">
        <v>0</v>
      </c>
    </row>
    <row r="165" spans="1:7" x14ac:dyDescent="0.25">
      <c r="A165" s="291"/>
      <c r="B165" s="246" t="s">
        <v>92</v>
      </c>
      <c r="C165" s="342">
        <v>0.13600000000000001</v>
      </c>
      <c r="D165" s="342">
        <v>0.68200000000000005</v>
      </c>
      <c r="E165" s="342">
        <v>0.182</v>
      </c>
      <c r="F165" s="342">
        <v>0</v>
      </c>
      <c r="G165" s="342">
        <v>0</v>
      </c>
    </row>
    <row r="166" spans="1:7" x14ac:dyDescent="0.25">
      <c r="A166" s="291"/>
      <c r="B166" s="246" t="s">
        <v>68</v>
      </c>
      <c r="C166" s="342">
        <v>0.375</v>
      </c>
      <c r="D166" s="342">
        <v>0.625</v>
      </c>
      <c r="E166" s="342">
        <v>0</v>
      </c>
      <c r="F166" s="342">
        <v>0</v>
      </c>
      <c r="G166" s="342">
        <v>0</v>
      </c>
    </row>
    <row r="167" spans="1:7" x14ac:dyDescent="0.25">
      <c r="B167" s="246" t="s">
        <v>199</v>
      </c>
      <c r="C167" s="342">
        <v>3.6999999999999998E-2</v>
      </c>
      <c r="D167" s="342">
        <v>0.48099999999999998</v>
      </c>
      <c r="E167" s="342">
        <v>0.185</v>
      </c>
      <c r="F167" s="342">
        <v>0.222</v>
      </c>
      <c r="G167" s="342">
        <v>7.3999999999999996E-2</v>
      </c>
    </row>
  </sheetData>
  <hyperlinks>
    <hyperlink ref="A1" location="'List of Figs &amp; Tables'!A1" display="Link to Index"/>
  </hyperlink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0"/>
  <sheetViews>
    <sheetView workbookViewId="0">
      <selection activeCell="F3" sqref="F3"/>
    </sheetView>
  </sheetViews>
  <sheetFormatPr defaultRowHeight="15" x14ac:dyDescent="0.25"/>
  <sheetData>
    <row r="1" spans="1:7" x14ac:dyDescent="0.25">
      <c r="A1" s="89" t="s">
        <v>278</v>
      </c>
    </row>
    <row r="4" spans="1:7" x14ac:dyDescent="0.25">
      <c r="A4" s="254"/>
      <c r="B4" s="254"/>
      <c r="C4" s="259" t="s">
        <v>386</v>
      </c>
      <c r="D4" s="254"/>
      <c r="E4" s="254"/>
      <c r="F4" s="254"/>
      <c r="G4" s="254"/>
    </row>
    <row r="5" spans="1:7" ht="15.75" thickBot="1" x14ac:dyDescent="0.3">
      <c r="A5" s="254"/>
      <c r="B5" s="254"/>
      <c r="C5" s="254"/>
      <c r="D5" s="254"/>
      <c r="E5" s="254"/>
      <c r="F5" s="254"/>
      <c r="G5" s="254"/>
    </row>
    <row r="6" spans="1:7" x14ac:dyDescent="0.25">
      <c r="A6" s="254"/>
      <c r="B6" s="260" t="s">
        <v>324</v>
      </c>
      <c r="C6" s="261"/>
      <c r="D6" s="261"/>
      <c r="E6" s="260" t="s">
        <v>325</v>
      </c>
      <c r="F6" s="261"/>
      <c r="G6" s="261"/>
    </row>
    <row r="7" spans="1:7" x14ac:dyDescent="0.25">
      <c r="A7" s="254"/>
      <c r="B7" s="256" t="s">
        <v>326</v>
      </c>
      <c r="C7" s="255"/>
      <c r="D7" s="255"/>
      <c r="E7" s="256" t="s">
        <v>327</v>
      </c>
      <c r="F7" s="255"/>
      <c r="G7" s="255"/>
    </row>
    <row r="8" spans="1:7" x14ac:dyDescent="0.25">
      <c r="A8" s="254"/>
      <c r="B8" s="255"/>
      <c r="C8" s="256" t="s">
        <v>328</v>
      </c>
      <c r="D8" s="255"/>
      <c r="E8" s="256"/>
      <c r="F8" s="255"/>
      <c r="G8" s="255"/>
    </row>
    <row r="9" spans="1:7" x14ac:dyDescent="0.25">
      <c r="A9" s="254"/>
      <c r="B9" s="255"/>
      <c r="C9" s="255"/>
      <c r="D9" s="255"/>
      <c r="E9" s="256"/>
      <c r="F9" s="255"/>
      <c r="G9" s="255"/>
    </row>
    <row r="10" spans="1:7" ht="15.75" thickBot="1" x14ac:dyDescent="0.3">
      <c r="A10" s="254"/>
      <c r="B10" s="255"/>
      <c r="C10" s="255"/>
      <c r="D10" s="256"/>
      <c r="E10" s="255"/>
      <c r="F10" s="255"/>
      <c r="G10" s="255"/>
    </row>
    <row r="11" spans="1:7" ht="15.75" thickBot="1" x14ac:dyDescent="0.3">
      <c r="A11" s="26"/>
      <c r="B11" s="257" t="s">
        <v>329</v>
      </c>
      <c r="C11" s="258">
        <v>1</v>
      </c>
      <c r="D11" s="258">
        <v>2</v>
      </c>
      <c r="E11" s="258">
        <v>3</v>
      </c>
      <c r="F11" s="258">
        <v>4</v>
      </c>
      <c r="G11" s="258">
        <v>5</v>
      </c>
    </row>
    <row r="12" spans="1:7" x14ac:dyDescent="0.25">
      <c r="A12" s="291" t="s">
        <v>330</v>
      </c>
      <c r="B12" s="254" t="s">
        <v>216</v>
      </c>
      <c r="C12" s="342">
        <v>0.57599999999999996</v>
      </c>
      <c r="D12" s="342">
        <v>0.37</v>
      </c>
      <c r="E12" s="342">
        <v>4.2999999999999997E-2</v>
      </c>
      <c r="F12" s="342">
        <v>1.0999999999999999E-2</v>
      </c>
      <c r="G12" s="342">
        <v>0</v>
      </c>
    </row>
    <row r="13" spans="1:7" x14ac:dyDescent="0.25">
      <c r="A13" s="291"/>
      <c r="B13" s="254" t="s">
        <v>225</v>
      </c>
      <c r="C13" s="342">
        <v>0.442</v>
      </c>
      <c r="D13" s="342">
        <v>0.32700000000000001</v>
      </c>
      <c r="E13" s="342">
        <v>0.192</v>
      </c>
      <c r="F13" s="342">
        <v>3.7999999999999999E-2</v>
      </c>
      <c r="G13" s="342">
        <v>0</v>
      </c>
    </row>
    <row r="14" spans="1:7" x14ac:dyDescent="0.25">
      <c r="A14" s="291"/>
      <c r="B14" s="254" t="s">
        <v>263</v>
      </c>
      <c r="C14" s="342">
        <v>0.72699999999999998</v>
      </c>
      <c r="D14" s="342">
        <v>0.27300000000000002</v>
      </c>
      <c r="E14" s="342">
        <v>0</v>
      </c>
      <c r="F14" s="342">
        <v>0</v>
      </c>
      <c r="G14" s="342">
        <v>0</v>
      </c>
    </row>
    <row r="15" spans="1:7" x14ac:dyDescent="0.25">
      <c r="A15" s="291"/>
      <c r="B15" s="254" t="s">
        <v>331</v>
      </c>
      <c r="C15" s="342">
        <v>0.5</v>
      </c>
      <c r="D15" s="342">
        <v>0.25</v>
      </c>
      <c r="E15" s="342">
        <v>0.188</v>
      </c>
      <c r="F15" s="342">
        <v>6.3E-2</v>
      </c>
      <c r="G15" s="342">
        <v>0</v>
      </c>
    </row>
    <row r="16" spans="1:7" x14ac:dyDescent="0.25">
      <c r="A16" s="291"/>
      <c r="B16" s="254" t="s">
        <v>266</v>
      </c>
      <c r="C16" s="342">
        <v>0.5</v>
      </c>
      <c r="D16" s="342">
        <v>0.3</v>
      </c>
      <c r="E16" s="342">
        <v>0.1</v>
      </c>
      <c r="F16" s="342">
        <v>0.1</v>
      </c>
      <c r="G16" s="342">
        <v>0</v>
      </c>
    </row>
    <row r="17" spans="1:7" x14ac:dyDescent="0.25">
      <c r="A17" s="291"/>
      <c r="B17" s="254" t="s">
        <v>256</v>
      </c>
      <c r="C17" s="342">
        <v>0.42899999999999999</v>
      </c>
      <c r="D17" s="342">
        <v>0.28599999999999998</v>
      </c>
      <c r="E17" s="342">
        <v>0.28599999999999998</v>
      </c>
      <c r="F17" s="342">
        <v>0</v>
      </c>
      <c r="G17" s="342">
        <v>0</v>
      </c>
    </row>
    <row r="18" spans="1:7" x14ac:dyDescent="0.25">
      <c r="A18" s="291"/>
      <c r="B18" s="254" t="s">
        <v>262</v>
      </c>
      <c r="C18" s="342">
        <v>0.5</v>
      </c>
      <c r="D18" s="342">
        <v>0.188</v>
      </c>
      <c r="E18" s="342">
        <v>0.313</v>
      </c>
      <c r="F18" s="342">
        <v>0</v>
      </c>
      <c r="G18" s="342">
        <v>0</v>
      </c>
    </row>
    <row r="19" spans="1:7" x14ac:dyDescent="0.25">
      <c r="A19" s="291"/>
      <c r="B19" s="254" t="s">
        <v>300</v>
      </c>
      <c r="C19" s="342">
        <v>9.0999999999999998E-2</v>
      </c>
      <c r="D19" s="342">
        <v>0.45500000000000002</v>
      </c>
      <c r="E19" s="342">
        <v>9.0999999999999998E-2</v>
      </c>
      <c r="F19" s="342">
        <v>0.27300000000000002</v>
      </c>
      <c r="G19" s="342">
        <v>9.0999999999999998E-2</v>
      </c>
    </row>
    <row r="20" spans="1:7" x14ac:dyDescent="0.25">
      <c r="A20" s="291"/>
      <c r="B20" s="254" t="s">
        <v>244</v>
      </c>
      <c r="C20" s="342">
        <v>0.65900000000000003</v>
      </c>
      <c r="D20" s="342">
        <v>0.34100000000000003</v>
      </c>
      <c r="E20" s="342">
        <v>0</v>
      </c>
      <c r="F20" s="342">
        <v>0</v>
      </c>
      <c r="G20" s="342">
        <v>0</v>
      </c>
    </row>
    <row r="21" spans="1:7" x14ac:dyDescent="0.25">
      <c r="A21" s="291"/>
      <c r="B21" s="254" t="s">
        <v>265</v>
      </c>
      <c r="C21" s="342">
        <v>0.5</v>
      </c>
      <c r="D21" s="342">
        <v>0.16700000000000001</v>
      </c>
      <c r="E21" s="342">
        <v>0.33300000000000002</v>
      </c>
      <c r="F21" s="342">
        <v>0</v>
      </c>
      <c r="G21" s="342">
        <v>0</v>
      </c>
    </row>
    <row r="22" spans="1:7" x14ac:dyDescent="0.25">
      <c r="A22" s="291" t="s">
        <v>332</v>
      </c>
      <c r="B22" s="254" t="s">
        <v>333</v>
      </c>
      <c r="C22" s="342">
        <v>0.44400000000000001</v>
      </c>
      <c r="D22" s="342">
        <v>0.55600000000000005</v>
      </c>
      <c r="E22" s="342">
        <v>0</v>
      </c>
      <c r="F22" s="342">
        <v>0</v>
      </c>
      <c r="G22" s="342">
        <v>0</v>
      </c>
    </row>
    <row r="23" spans="1:7" x14ac:dyDescent="0.25">
      <c r="A23" s="291"/>
      <c r="B23" s="254" t="s">
        <v>334</v>
      </c>
      <c r="C23" s="342">
        <v>0.42099999999999999</v>
      </c>
      <c r="D23" s="342">
        <v>0.42099999999999999</v>
      </c>
      <c r="E23" s="342">
        <v>0.158</v>
      </c>
      <c r="F23" s="342">
        <v>0</v>
      </c>
      <c r="G23" s="342">
        <v>0</v>
      </c>
    </row>
    <row r="24" spans="1:7" x14ac:dyDescent="0.25">
      <c r="A24" s="291"/>
      <c r="B24" s="254" t="s">
        <v>335</v>
      </c>
      <c r="C24" s="342">
        <v>0.35</v>
      </c>
      <c r="D24" s="342">
        <v>0.6</v>
      </c>
      <c r="E24" s="342">
        <v>0.05</v>
      </c>
      <c r="F24" s="342">
        <v>0</v>
      </c>
      <c r="G24" s="342">
        <v>0</v>
      </c>
    </row>
    <row r="25" spans="1:7" x14ac:dyDescent="0.25">
      <c r="A25" s="291"/>
      <c r="B25" s="254" t="s">
        <v>336</v>
      </c>
      <c r="C25" s="342">
        <v>0.25</v>
      </c>
      <c r="D25" s="342">
        <v>0.25</v>
      </c>
      <c r="E25" s="342">
        <v>0.188</v>
      </c>
      <c r="F25" s="342">
        <v>0.188</v>
      </c>
      <c r="G25" s="342">
        <v>0.125</v>
      </c>
    </row>
    <row r="26" spans="1:7" x14ac:dyDescent="0.25">
      <c r="A26" s="291"/>
      <c r="B26" s="254" t="s">
        <v>337</v>
      </c>
      <c r="C26" s="342">
        <v>0.24399999999999999</v>
      </c>
      <c r="D26" s="342">
        <v>0.28899999999999998</v>
      </c>
      <c r="E26" s="342">
        <v>0.28899999999999998</v>
      </c>
      <c r="F26" s="342">
        <v>0.13300000000000001</v>
      </c>
      <c r="G26" s="342">
        <v>4.3999999999999997E-2</v>
      </c>
    </row>
    <row r="27" spans="1:7" x14ac:dyDescent="0.25">
      <c r="A27" s="291"/>
      <c r="B27" s="254" t="s">
        <v>338</v>
      </c>
      <c r="C27" s="342">
        <v>0.15</v>
      </c>
      <c r="D27" s="342">
        <v>0.5</v>
      </c>
      <c r="E27" s="342">
        <v>0.2</v>
      </c>
      <c r="F27" s="342">
        <v>0.1</v>
      </c>
      <c r="G27" s="342">
        <v>0.05</v>
      </c>
    </row>
    <row r="28" spans="1:7" x14ac:dyDescent="0.25">
      <c r="A28" s="291"/>
      <c r="B28" s="254" t="s">
        <v>339</v>
      </c>
      <c r="C28" s="342">
        <v>0.41199999999999998</v>
      </c>
      <c r="D28" s="342">
        <v>0.52900000000000003</v>
      </c>
      <c r="E28" s="342">
        <v>5.8999999999999997E-2</v>
      </c>
      <c r="F28" s="342">
        <v>0</v>
      </c>
      <c r="G28" s="342">
        <v>0</v>
      </c>
    </row>
    <row r="29" spans="1:7" x14ac:dyDescent="0.25">
      <c r="A29" s="291"/>
      <c r="B29" s="254" t="s">
        <v>340</v>
      </c>
      <c r="C29" s="342">
        <v>0.45100000000000001</v>
      </c>
      <c r="D29" s="342">
        <v>0.45100000000000001</v>
      </c>
      <c r="E29" s="342">
        <v>5.8999999999999997E-2</v>
      </c>
      <c r="F29" s="342">
        <v>3.9E-2</v>
      </c>
      <c r="G29" s="342">
        <v>0</v>
      </c>
    </row>
    <row r="30" spans="1:7" x14ac:dyDescent="0.25">
      <c r="A30" s="291"/>
      <c r="B30" s="254" t="s">
        <v>341</v>
      </c>
      <c r="C30" s="342">
        <v>0.217</v>
      </c>
      <c r="D30" s="342">
        <v>0.52200000000000002</v>
      </c>
      <c r="E30" s="342">
        <v>0.17399999999999999</v>
      </c>
      <c r="F30" s="342">
        <v>4.2999999999999997E-2</v>
      </c>
      <c r="G30" s="342">
        <v>4.2999999999999997E-2</v>
      </c>
    </row>
    <row r="31" spans="1:7" x14ac:dyDescent="0.25">
      <c r="A31" s="291"/>
      <c r="B31" s="254" t="s">
        <v>342</v>
      </c>
      <c r="C31" s="342">
        <v>0.48</v>
      </c>
      <c r="D31" s="342">
        <v>0.52</v>
      </c>
      <c r="E31" s="342">
        <v>0</v>
      </c>
      <c r="F31" s="342">
        <v>0</v>
      </c>
      <c r="G31" s="342">
        <v>0</v>
      </c>
    </row>
    <row r="32" spans="1:7" x14ac:dyDescent="0.25">
      <c r="A32" s="291"/>
      <c r="B32" s="254" t="s">
        <v>343</v>
      </c>
      <c r="C32" s="342">
        <v>0.45500000000000002</v>
      </c>
      <c r="D32" s="342">
        <v>0.33300000000000002</v>
      </c>
      <c r="E32" s="342">
        <v>0.21199999999999999</v>
      </c>
      <c r="F32" s="342">
        <v>0</v>
      </c>
      <c r="G32" s="342">
        <v>0</v>
      </c>
    </row>
    <row r="33" spans="1:7" x14ac:dyDescent="0.25">
      <c r="A33" s="291"/>
      <c r="B33" s="254" t="s">
        <v>344</v>
      </c>
      <c r="C33" s="342">
        <v>0.42499999999999999</v>
      </c>
      <c r="D33" s="342">
        <v>0.375</v>
      </c>
      <c r="E33" s="342">
        <v>0.15</v>
      </c>
      <c r="F33" s="342">
        <v>0.05</v>
      </c>
      <c r="G33" s="342">
        <v>0</v>
      </c>
    </row>
    <row r="34" spans="1:7" x14ac:dyDescent="0.25">
      <c r="A34" s="291"/>
      <c r="B34" s="254" t="s">
        <v>345</v>
      </c>
      <c r="C34" s="342">
        <v>0.125</v>
      </c>
      <c r="D34" s="342">
        <v>0.313</v>
      </c>
      <c r="E34" s="342">
        <v>0.375</v>
      </c>
      <c r="F34" s="342">
        <v>0.125</v>
      </c>
      <c r="G34" s="342">
        <v>6.3E-2</v>
      </c>
    </row>
    <row r="35" spans="1:7" x14ac:dyDescent="0.25">
      <c r="A35" s="291"/>
      <c r="B35" s="254" t="s">
        <v>346</v>
      </c>
      <c r="C35" s="342">
        <v>0.53100000000000003</v>
      </c>
      <c r="D35" s="342">
        <v>0.40799999999999997</v>
      </c>
      <c r="E35" s="342">
        <v>6.0999999999999999E-2</v>
      </c>
      <c r="F35" s="342">
        <v>0</v>
      </c>
      <c r="G35" s="342">
        <v>0</v>
      </c>
    </row>
    <row r="36" spans="1:7" x14ac:dyDescent="0.25">
      <c r="A36" s="291"/>
      <c r="B36" s="254" t="s">
        <v>347</v>
      </c>
      <c r="C36" s="342">
        <v>0.39100000000000001</v>
      </c>
      <c r="D36" s="342">
        <v>0.39100000000000001</v>
      </c>
      <c r="E36" s="342">
        <v>0.217</v>
      </c>
      <c r="F36" s="342">
        <v>0</v>
      </c>
      <c r="G36" s="342">
        <v>0</v>
      </c>
    </row>
    <row r="37" spans="1:7" x14ac:dyDescent="0.25">
      <c r="A37" s="291"/>
      <c r="B37" s="254" t="s">
        <v>348</v>
      </c>
      <c r="C37" s="342">
        <v>0.435</v>
      </c>
      <c r="D37" s="342">
        <v>0.54300000000000004</v>
      </c>
      <c r="E37" s="342">
        <v>2.1999999999999999E-2</v>
      </c>
      <c r="F37" s="342">
        <v>0</v>
      </c>
      <c r="G37" s="342">
        <v>0</v>
      </c>
    </row>
    <row r="38" spans="1:7" x14ac:dyDescent="0.25">
      <c r="A38" s="291"/>
      <c r="B38" s="254" t="s">
        <v>349</v>
      </c>
      <c r="C38" s="342">
        <v>0.23300000000000001</v>
      </c>
      <c r="D38" s="342">
        <v>0.46700000000000003</v>
      </c>
      <c r="E38" s="342">
        <v>0.26700000000000002</v>
      </c>
      <c r="F38" s="342">
        <v>3.3000000000000002E-2</v>
      </c>
      <c r="G38" s="342">
        <v>0</v>
      </c>
    </row>
    <row r="39" spans="1:7" x14ac:dyDescent="0.25">
      <c r="A39" s="291"/>
      <c r="B39" s="254" t="s">
        <v>350</v>
      </c>
      <c r="C39" s="342">
        <v>0.55600000000000005</v>
      </c>
      <c r="D39" s="342">
        <v>0.39400000000000002</v>
      </c>
      <c r="E39" s="342">
        <v>0.03</v>
      </c>
      <c r="F39" s="342">
        <v>0.02</v>
      </c>
      <c r="G39" s="342">
        <v>0</v>
      </c>
    </row>
    <row r="40" spans="1:7" x14ac:dyDescent="0.25">
      <c r="A40" s="291"/>
      <c r="B40" s="254" t="s">
        <v>351</v>
      </c>
      <c r="C40" s="342">
        <v>0.41699999999999998</v>
      </c>
      <c r="D40" s="342">
        <v>0.5</v>
      </c>
      <c r="E40" s="342">
        <v>8.3000000000000004E-2</v>
      </c>
      <c r="F40" s="342">
        <v>0</v>
      </c>
      <c r="G40" s="342">
        <v>0</v>
      </c>
    </row>
    <row r="41" spans="1:7" x14ac:dyDescent="0.25">
      <c r="A41" s="291"/>
      <c r="B41" s="254" t="s">
        <v>352</v>
      </c>
      <c r="C41" s="342">
        <v>0.26700000000000002</v>
      </c>
      <c r="D41" s="342">
        <v>0.53300000000000003</v>
      </c>
      <c r="E41" s="342">
        <v>0.2</v>
      </c>
      <c r="F41" s="342">
        <v>0</v>
      </c>
      <c r="G41" s="342">
        <v>0</v>
      </c>
    </row>
    <row r="42" spans="1:7" x14ac:dyDescent="0.25">
      <c r="A42" s="291"/>
      <c r="B42" s="254" t="s">
        <v>353</v>
      </c>
      <c r="C42" s="342">
        <v>0.44400000000000001</v>
      </c>
      <c r="D42" s="342">
        <v>0.46700000000000003</v>
      </c>
      <c r="E42" s="342">
        <v>6.7000000000000004E-2</v>
      </c>
      <c r="F42" s="342">
        <v>2.1999999999999999E-2</v>
      </c>
      <c r="G42" s="342">
        <v>0</v>
      </c>
    </row>
    <row r="43" spans="1:7" x14ac:dyDescent="0.25">
      <c r="A43" s="291"/>
      <c r="B43" s="254" t="s">
        <v>166</v>
      </c>
      <c r="C43" s="342">
        <v>0</v>
      </c>
      <c r="D43" s="342">
        <v>0.55600000000000005</v>
      </c>
      <c r="E43" s="342">
        <v>0.111</v>
      </c>
      <c r="F43" s="342">
        <v>0.33300000000000002</v>
      </c>
      <c r="G43" s="342">
        <v>0</v>
      </c>
    </row>
    <row r="44" spans="1:7" x14ac:dyDescent="0.25">
      <c r="A44" s="291"/>
      <c r="B44" s="254" t="s">
        <v>95</v>
      </c>
      <c r="C44" s="342">
        <v>0.2</v>
      </c>
      <c r="D44" s="342">
        <v>0.42499999999999999</v>
      </c>
      <c r="E44" s="342">
        <v>0.25</v>
      </c>
      <c r="F44" s="342">
        <v>0.1</v>
      </c>
      <c r="G44" s="342">
        <v>2.5000000000000001E-2</v>
      </c>
    </row>
    <row r="45" spans="1:7" x14ac:dyDescent="0.25">
      <c r="A45" s="291"/>
      <c r="B45" s="254" t="s">
        <v>122</v>
      </c>
      <c r="C45" s="342">
        <v>0.154</v>
      </c>
      <c r="D45" s="342">
        <v>0.46200000000000002</v>
      </c>
      <c r="E45" s="342">
        <v>0.23100000000000001</v>
      </c>
      <c r="F45" s="342">
        <v>0.154</v>
      </c>
      <c r="G45" s="342">
        <v>0</v>
      </c>
    </row>
    <row r="46" spans="1:7" x14ac:dyDescent="0.25">
      <c r="A46" s="291" t="s">
        <v>354</v>
      </c>
      <c r="B46" s="254" t="s">
        <v>355</v>
      </c>
      <c r="C46" s="342">
        <v>0.35299999999999998</v>
      </c>
      <c r="D46" s="342">
        <v>0.29399999999999998</v>
      </c>
      <c r="E46" s="342">
        <v>0.23499999999999999</v>
      </c>
      <c r="F46" s="342">
        <v>0.11799999999999999</v>
      </c>
      <c r="G46" s="342">
        <v>0</v>
      </c>
    </row>
    <row r="47" spans="1:7" x14ac:dyDescent="0.25">
      <c r="A47" s="291"/>
      <c r="B47" s="254" t="s">
        <v>356</v>
      </c>
      <c r="C47" s="342">
        <v>0.45</v>
      </c>
      <c r="D47" s="342">
        <v>0.55000000000000004</v>
      </c>
      <c r="E47" s="342">
        <v>0</v>
      </c>
      <c r="F47" s="342">
        <v>0</v>
      </c>
      <c r="G47" s="342">
        <v>0</v>
      </c>
    </row>
    <row r="48" spans="1:7" x14ac:dyDescent="0.25">
      <c r="A48" s="291"/>
      <c r="B48" s="254" t="s">
        <v>357</v>
      </c>
      <c r="C48" s="342">
        <v>0.48</v>
      </c>
      <c r="D48" s="342">
        <v>0.4</v>
      </c>
      <c r="E48" s="342">
        <v>0.12</v>
      </c>
      <c r="F48" s="342">
        <v>0</v>
      </c>
      <c r="G48" s="342">
        <v>0</v>
      </c>
    </row>
    <row r="49" spans="1:7" x14ac:dyDescent="0.25">
      <c r="A49" s="291"/>
      <c r="B49" s="254" t="s">
        <v>358</v>
      </c>
      <c r="C49" s="342">
        <v>0.5</v>
      </c>
      <c r="D49" s="342">
        <v>0.5</v>
      </c>
      <c r="E49" s="342">
        <v>0</v>
      </c>
      <c r="F49" s="342">
        <v>0</v>
      </c>
      <c r="G49" s="342">
        <v>0</v>
      </c>
    </row>
    <row r="50" spans="1:7" x14ac:dyDescent="0.25">
      <c r="A50" s="291"/>
      <c r="B50" s="254" t="s">
        <v>359</v>
      </c>
      <c r="C50" s="342">
        <v>0.28599999999999998</v>
      </c>
      <c r="D50" s="342">
        <v>0.71399999999999997</v>
      </c>
      <c r="E50" s="342">
        <v>0</v>
      </c>
      <c r="F50" s="342">
        <v>0</v>
      </c>
      <c r="G50" s="342">
        <v>0</v>
      </c>
    </row>
    <row r="51" spans="1:7" x14ac:dyDescent="0.25">
      <c r="A51" s="291"/>
      <c r="B51" s="254" t="s">
        <v>360</v>
      </c>
      <c r="C51" s="342">
        <v>0.4</v>
      </c>
      <c r="D51" s="342">
        <v>0.46700000000000003</v>
      </c>
      <c r="E51" s="342">
        <v>0.13300000000000001</v>
      </c>
      <c r="F51" s="342">
        <v>0</v>
      </c>
      <c r="G51" s="342">
        <v>0</v>
      </c>
    </row>
    <row r="52" spans="1:7" x14ac:dyDescent="0.25">
      <c r="A52" s="291"/>
      <c r="B52" s="254" t="s">
        <v>361</v>
      </c>
      <c r="C52" s="342">
        <v>0.55300000000000005</v>
      </c>
      <c r="D52" s="342">
        <v>0.42099999999999999</v>
      </c>
      <c r="E52" s="342">
        <v>2.5999999999999999E-2</v>
      </c>
      <c r="F52" s="342">
        <v>0</v>
      </c>
      <c r="G52" s="342">
        <v>0</v>
      </c>
    </row>
    <row r="53" spans="1:7" x14ac:dyDescent="0.25">
      <c r="A53" s="291"/>
      <c r="B53" s="254" t="s">
        <v>362</v>
      </c>
      <c r="C53" s="342">
        <v>0.61499999999999999</v>
      </c>
      <c r="D53" s="342">
        <v>0.308</v>
      </c>
      <c r="E53" s="342">
        <v>7.6999999999999999E-2</v>
      </c>
      <c r="F53" s="342">
        <v>0</v>
      </c>
      <c r="G53" s="342">
        <v>0</v>
      </c>
    </row>
    <row r="54" spans="1:7" x14ac:dyDescent="0.25">
      <c r="A54" s="291"/>
      <c r="B54" s="254" t="s">
        <v>130</v>
      </c>
      <c r="C54" s="342">
        <v>0</v>
      </c>
      <c r="D54" s="342">
        <v>0.57899999999999996</v>
      </c>
      <c r="E54" s="342">
        <v>0.26300000000000001</v>
      </c>
      <c r="F54" s="342">
        <v>0.105</v>
      </c>
      <c r="G54" s="342">
        <v>5.2999999999999999E-2</v>
      </c>
    </row>
    <row r="55" spans="1:7" x14ac:dyDescent="0.25">
      <c r="A55" s="291"/>
      <c r="B55" s="254" t="s">
        <v>103</v>
      </c>
      <c r="C55" s="342">
        <v>0.27300000000000002</v>
      </c>
      <c r="D55" s="342">
        <v>0.54500000000000004</v>
      </c>
      <c r="E55" s="342">
        <v>0.182</v>
      </c>
      <c r="F55" s="342">
        <v>0</v>
      </c>
      <c r="G55" s="342">
        <v>0</v>
      </c>
    </row>
    <row r="56" spans="1:7" x14ac:dyDescent="0.25">
      <c r="A56" s="291"/>
      <c r="B56" s="254" t="s">
        <v>191</v>
      </c>
      <c r="C56" s="342">
        <v>4.2000000000000003E-2</v>
      </c>
      <c r="D56" s="342">
        <v>0.29199999999999998</v>
      </c>
      <c r="E56" s="342">
        <v>0.375</v>
      </c>
      <c r="F56" s="342">
        <v>0.29199999999999998</v>
      </c>
      <c r="G56" s="342">
        <v>0</v>
      </c>
    </row>
    <row r="57" spans="1:7" x14ac:dyDescent="0.25">
      <c r="A57" s="291"/>
      <c r="B57" s="254" t="s">
        <v>117</v>
      </c>
      <c r="C57" s="342">
        <v>0.16700000000000001</v>
      </c>
      <c r="D57" s="342">
        <v>0.55600000000000005</v>
      </c>
      <c r="E57" s="342">
        <v>0.25</v>
      </c>
      <c r="F57" s="342">
        <v>2.8000000000000001E-2</v>
      </c>
      <c r="G57" s="342">
        <v>0</v>
      </c>
    </row>
    <row r="58" spans="1:7" x14ac:dyDescent="0.25">
      <c r="A58" s="291"/>
      <c r="B58" s="254" t="s">
        <v>64</v>
      </c>
      <c r="C58" s="342">
        <v>0.67600000000000005</v>
      </c>
      <c r="D58" s="342">
        <v>0.24299999999999999</v>
      </c>
      <c r="E58" s="342">
        <v>8.1000000000000003E-2</v>
      </c>
      <c r="F58" s="342">
        <v>0</v>
      </c>
      <c r="G58" s="342">
        <v>0</v>
      </c>
    </row>
    <row r="59" spans="1:7" x14ac:dyDescent="0.25">
      <c r="A59" s="291"/>
      <c r="B59" s="254" t="s">
        <v>155</v>
      </c>
      <c r="C59" s="342">
        <v>0</v>
      </c>
      <c r="D59" s="342">
        <v>0.32</v>
      </c>
      <c r="E59" s="342">
        <v>0.4</v>
      </c>
      <c r="F59" s="342">
        <v>0.24</v>
      </c>
      <c r="G59" s="342">
        <v>0.04</v>
      </c>
    </row>
    <row r="60" spans="1:7" x14ac:dyDescent="0.25">
      <c r="A60" s="291"/>
      <c r="B60" s="254" t="s">
        <v>119</v>
      </c>
      <c r="C60" s="342">
        <v>0.125</v>
      </c>
      <c r="D60" s="342">
        <v>0.45800000000000002</v>
      </c>
      <c r="E60" s="342">
        <v>0.375</v>
      </c>
      <c r="F60" s="342">
        <v>4.2000000000000003E-2</v>
      </c>
      <c r="G60" s="342">
        <v>0</v>
      </c>
    </row>
    <row r="61" spans="1:7" x14ac:dyDescent="0.25">
      <c r="A61" s="291" t="s">
        <v>363</v>
      </c>
      <c r="B61" s="254" t="s">
        <v>132</v>
      </c>
      <c r="C61" s="342">
        <v>9.0999999999999998E-2</v>
      </c>
      <c r="D61" s="342">
        <v>0.27300000000000002</v>
      </c>
      <c r="E61" s="342">
        <v>0.36399999999999999</v>
      </c>
      <c r="F61" s="342">
        <v>0.27300000000000002</v>
      </c>
      <c r="G61" s="342">
        <v>0</v>
      </c>
    </row>
    <row r="62" spans="1:7" x14ac:dyDescent="0.25">
      <c r="A62" s="291"/>
      <c r="B62" s="254" t="s">
        <v>151</v>
      </c>
      <c r="C62" s="342">
        <v>8.3000000000000004E-2</v>
      </c>
      <c r="D62" s="342">
        <v>0.41699999999999998</v>
      </c>
      <c r="E62" s="342">
        <v>0.25</v>
      </c>
      <c r="F62" s="342">
        <v>0.16700000000000001</v>
      </c>
      <c r="G62" s="342">
        <v>8.3000000000000004E-2</v>
      </c>
    </row>
    <row r="63" spans="1:7" x14ac:dyDescent="0.25">
      <c r="A63" s="291"/>
      <c r="B63" s="254" t="s">
        <v>114</v>
      </c>
      <c r="C63" s="342">
        <v>0.1</v>
      </c>
      <c r="D63" s="342">
        <v>0.2</v>
      </c>
      <c r="E63" s="342">
        <v>0.5</v>
      </c>
      <c r="F63" s="342">
        <v>0.2</v>
      </c>
      <c r="G63" s="342">
        <v>0</v>
      </c>
    </row>
    <row r="64" spans="1:7" x14ac:dyDescent="0.25">
      <c r="A64" s="291"/>
      <c r="B64" s="254" t="s">
        <v>62</v>
      </c>
      <c r="C64" s="342">
        <v>0.66700000000000004</v>
      </c>
      <c r="D64" s="342">
        <v>0.25</v>
      </c>
      <c r="E64" s="342">
        <v>8.3000000000000004E-2</v>
      </c>
      <c r="F64" s="342">
        <v>0</v>
      </c>
      <c r="G64" s="342">
        <v>0</v>
      </c>
    </row>
    <row r="65" spans="1:7" x14ac:dyDescent="0.25">
      <c r="A65" s="291"/>
      <c r="B65" s="254" t="s">
        <v>69</v>
      </c>
      <c r="C65" s="342">
        <v>0.375</v>
      </c>
      <c r="D65" s="342">
        <v>0.625</v>
      </c>
      <c r="E65" s="342">
        <v>0</v>
      </c>
      <c r="F65" s="342">
        <v>0</v>
      </c>
      <c r="G65" s="342">
        <v>0</v>
      </c>
    </row>
    <row r="66" spans="1:7" x14ac:dyDescent="0.25">
      <c r="A66" s="291"/>
      <c r="B66" s="254" t="s">
        <v>136</v>
      </c>
      <c r="C66" s="342">
        <v>0.23799999999999999</v>
      </c>
      <c r="D66" s="342">
        <v>0.28599999999999998</v>
      </c>
      <c r="E66" s="342">
        <v>0.19</v>
      </c>
      <c r="F66" s="342">
        <v>0.28599999999999998</v>
      </c>
      <c r="G66" s="342">
        <v>0</v>
      </c>
    </row>
    <row r="67" spans="1:7" x14ac:dyDescent="0.25">
      <c r="A67" s="291"/>
      <c r="B67" s="254" t="s">
        <v>124</v>
      </c>
      <c r="C67" s="342">
        <v>0</v>
      </c>
      <c r="D67" s="342">
        <v>0.33300000000000002</v>
      </c>
      <c r="E67" s="342">
        <v>0.66700000000000004</v>
      </c>
      <c r="F67" s="342">
        <v>0</v>
      </c>
      <c r="G67" s="342">
        <v>0</v>
      </c>
    </row>
    <row r="68" spans="1:7" x14ac:dyDescent="0.25">
      <c r="A68" s="291"/>
      <c r="B68" s="254" t="s">
        <v>99</v>
      </c>
      <c r="C68" s="342">
        <v>0.5</v>
      </c>
      <c r="D68" s="342">
        <v>0.38900000000000001</v>
      </c>
      <c r="E68" s="342">
        <v>0.111</v>
      </c>
      <c r="F68" s="342">
        <v>0</v>
      </c>
      <c r="G68" s="342">
        <v>0</v>
      </c>
    </row>
    <row r="69" spans="1:7" x14ac:dyDescent="0.25">
      <c r="A69" s="291"/>
      <c r="B69" s="254" t="s">
        <v>177</v>
      </c>
      <c r="C69" s="342">
        <v>0.14299999999999999</v>
      </c>
      <c r="D69" s="342">
        <v>0.28599999999999998</v>
      </c>
      <c r="E69" s="342">
        <v>0.57099999999999995</v>
      </c>
      <c r="F69" s="342">
        <v>0</v>
      </c>
      <c r="G69" s="342">
        <v>0</v>
      </c>
    </row>
    <row r="70" spans="1:7" x14ac:dyDescent="0.25">
      <c r="A70" s="291"/>
      <c r="B70" s="254" t="s">
        <v>116</v>
      </c>
      <c r="C70" s="342">
        <v>0.16700000000000001</v>
      </c>
      <c r="D70" s="342">
        <v>0.5</v>
      </c>
      <c r="E70" s="342">
        <v>0.16700000000000001</v>
      </c>
      <c r="F70" s="342">
        <v>0.16700000000000001</v>
      </c>
      <c r="G70" s="342">
        <v>0</v>
      </c>
    </row>
    <row r="71" spans="1:7" x14ac:dyDescent="0.25">
      <c r="A71" s="291"/>
      <c r="B71" s="254" t="s">
        <v>129</v>
      </c>
      <c r="C71" s="342">
        <v>0.111</v>
      </c>
      <c r="D71" s="342">
        <v>0.33300000000000002</v>
      </c>
      <c r="E71" s="342">
        <v>0.55600000000000005</v>
      </c>
      <c r="F71" s="342">
        <v>0</v>
      </c>
      <c r="G71" s="342">
        <v>0</v>
      </c>
    </row>
    <row r="72" spans="1:7" x14ac:dyDescent="0.25">
      <c r="A72" s="291"/>
      <c r="B72" s="254" t="s">
        <v>76</v>
      </c>
      <c r="C72" s="342">
        <v>0.2</v>
      </c>
      <c r="D72" s="342">
        <v>0.75</v>
      </c>
      <c r="E72" s="342">
        <v>0.05</v>
      </c>
      <c r="F72" s="342">
        <v>0</v>
      </c>
      <c r="G72" s="342">
        <v>0</v>
      </c>
    </row>
    <row r="73" spans="1:7" x14ac:dyDescent="0.25">
      <c r="A73" s="291"/>
      <c r="B73" s="254" t="s">
        <v>160</v>
      </c>
      <c r="C73" s="342">
        <v>0.105</v>
      </c>
      <c r="D73" s="342">
        <v>0.21099999999999999</v>
      </c>
      <c r="E73" s="342">
        <v>0.36799999999999999</v>
      </c>
      <c r="F73" s="342">
        <v>0.316</v>
      </c>
      <c r="G73" s="342">
        <v>0</v>
      </c>
    </row>
    <row r="74" spans="1:7" x14ac:dyDescent="0.25">
      <c r="A74" s="291"/>
      <c r="B74" s="254" t="s">
        <v>79</v>
      </c>
      <c r="C74" s="342">
        <v>0.25</v>
      </c>
      <c r="D74" s="342">
        <v>0.5</v>
      </c>
      <c r="E74" s="342">
        <v>0.25</v>
      </c>
      <c r="F74" s="342">
        <v>0</v>
      </c>
      <c r="G74" s="342">
        <v>0</v>
      </c>
    </row>
    <row r="75" spans="1:7" x14ac:dyDescent="0.25">
      <c r="A75" s="291"/>
      <c r="B75" s="254" t="s">
        <v>364</v>
      </c>
      <c r="C75" s="342">
        <v>0.5</v>
      </c>
      <c r="D75" s="342">
        <v>0.5</v>
      </c>
      <c r="E75" s="342">
        <v>0</v>
      </c>
      <c r="F75" s="342">
        <v>0</v>
      </c>
      <c r="G75" s="342">
        <v>0</v>
      </c>
    </row>
    <row r="76" spans="1:7" x14ac:dyDescent="0.25">
      <c r="A76" s="291"/>
      <c r="B76" s="254" t="s">
        <v>365</v>
      </c>
      <c r="C76" s="342">
        <v>0.57099999999999995</v>
      </c>
      <c r="D76" s="342">
        <v>0.42899999999999999</v>
      </c>
      <c r="E76" s="342">
        <v>0</v>
      </c>
      <c r="F76" s="342">
        <v>0</v>
      </c>
      <c r="G76" s="342">
        <v>0</v>
      </c>
    </row>
    <row r="77" spans="1:7" x14ac:dyDescent="0.25">
      <c r="A77" s="291"/>
      <c r="B77" s="254" t="s">
        <v>366</v>
      </c>
      <c r="C77" s="342">
        <v>0.65200000000000002</v>
      </c>
      <c r="D77" s="342">
        <v>0.34799999999999998</v>
      </c>
      <c r="E77" s="342">
        <v>0</v>
      </c>
      <c r="F77" s="342">
        <v>0</v>
      </c>
      <c r="G77" s="342">
        <v>0</v>
      </c>
    </row>
    <row r="78" spans="1:7" x14ac:dyDescent="0.25">
      <c r="A78" s="291"/>
      <c r="B78" s="254" t="s">
        <v>211</v>
      </c>
      <c r="C78" s="342">
        <v>0.56399999999999995</v>
      </c>
      <c r="D78" s="342">
        <v>0.41</v>
      </c>
      <c r="E78" s="342">
        <v>2.5999999999999999E-2</v>
      </c>
      <c r="F78" s="342">
        <v>0</v>
      </c>
      <c r="G78" s="342">
        <v>0</v>
      </c>
    </row>
    <row r="79" spans="1:7" x14ac:dyDescent="0.25">
      <c r="A79" s="291"/>
      <c r="B79" s="254" t="s">
        <v>106</v>
      </c>
      <c r="C79" s="342">
        <v>0.25</v>
      </c>
      <c r="D79" s="342">
        <v>0.41699999999999998</v>
      </c>
      <c r="E79" s="342">
        <v>0.25</v>
      </c>
      <c r="F79" s="342">
        <v>8.3000000000000004E-2</v>
      </c>
      <c r="G79" s="342">
        <v>0</v>
      </c>
    </row>
    <row r="80" spans="1:7" x14ac:dyDescent="0.25">
      <c r="A80" s="291"/>
      <c r="B80" s="254" t="s">
        <v>102</v>
      </c>
      <c r="C80" s="342">
        <v>0.105</v>
      </c>
      <c r="D80" s="342">
        <v>0.47399999999999998</v>
      </c>
      <c r="E80" s="342">
        <v>0.36799999999999999</v>
      </c>
      <c r="F80" s="342">
        <v>5.2999999999999999E-2</v>
      </c>
      <c r="G80" s="342">
        <v>0</v>
      </c>
    </row>
    <row r="81" spans="1:7" x14ac:dyDescent="0.25">
      <c r="A81" s="291"/>
      <c r="B81" s="254" t="s">
        <v>217</v>
      </c>
      <c r="C81" s="342">
        <v>0.16700000000000001</v>
      </c>
      <c r="D81" s="342">
        <v>0.25</v>
      </c>
      <c r="E81" s="342">
        <v>0.16700000000000001</v>
      </c>
      <c r="F81" s="342">
        <v>0.33300000000000002</v>
      </c>
      <c r="G81" s="342">
        <v>8.3000000000000004E-2</v>
      </c>
    </row>
    <row r="82" spans="1:7" x14ac:dyDescent="0.25">
      <c r="A82" s="291"/>
      <c r="B82" s="254" t="s">
        <v>367</v>
      </c>
      <c r="C82" s="342">
        <v>9.0999999999999998E-2</v>
      </c>
      <c r="D82" s="342">
        <v>0.182</v>
      </c>
      <c r="E82" s="342">
        <v>0.27300000000000002</v>
      </c>
      <c r="F82" s="342">
        <v>0.36399999999999999</v>
      </c>
      <c r="G82" s="342">
        <v>9.0999999999999998E-2</v>
      </c>
    </row>
    <row r="83" spans="1:7" x14ac:dyDescent="0.25">
      <c r="A83" s="291"/>
      <c r="B83" s="254" t="s">
        <v>213</v>
      </c>
      <c r="C83" s="342">
        <v>0.33300000000000002</v>
      </c>
      <c r="D83" s="342">
        <v>0.222</v>
      </c>
      <c r="E83" s="342">
        <v>0.222</v>
      </c>
      <c r="F83" s="342">
        <v>0.222</v>
      </c>
      <c r="G83" s="342">
        <v>0</v>
      </c>
    </row>
    <row r="84" spans="1:7" x14ac:dyDescent="0.25">
      <c r="A84" s="291"/>
      <c r="B84" s="254" t="s">
        <v>368</v>
      </c>
      <c r="C84" s="342">
        <v>0.182</v>
      </c>
      <c r="D84" s="342">
        <v>0.318</v>
      </c>
      <c r="E84" s="342">
        <v>0.22700000000000001</v>
      </c>
      <c r="F84" s="342">
        <v>0.182</v>
      </c>
      <c r="G84" s="342">
        <v>9.0999999999999998E-2</v>
      </c>
    </row>
    <row r="85" spans="1:7" x14ac:dyDescent="0.25">
      <c r="A85" s="291"/>
      <c r="B85" s="254" t="s">
        <v>369</v>
      </c>
      <c r="C85" s="342">
        <v>0.57099999999999995</v>
      </c>
      <c r="D85" s="342">
        <v>0</v>
      </c>
      <c r="E85" s="342">
        <v>0.28599999999999998</v>
      </c>
      <c r="F85" s="342">
        <v>0.14299999999999999</v>
      </c>
      <c r="G85" s="342">
        <v>0</v>
      </c>
    </row>
    <row r="86" spans="1:7" x14ac:dyDescent="0.25">
      <c r="A86" s="291"/>
      <c r="B86" s="254" t="s">
        <v>370</v>
      </c>
      <c r="C86" s="342">
        <v>0.4</v>
      </c>
      <c r="D86" s="342">
        <v>0.13300000000000001</v>
      </c>
      <c r="E86" s="342">
        <v>0.26700000000000002</v>
      </c>
      <c r="F86" s="342">
        <v>0.2</v>
      </c>
      <c r="G86" s="342">
        <v>0</v>
      </c>
    </row>
    <row r="87" spans="1:7" x14ac:dyDescent="0.25">
      <c r="A87" s="291"/>
      <c r="B87" s="254" t="s">
        <v>148</v>
      </c>
      <c r="C87" s="342">
        <v>0</v>
      </c>
      <c r="D87" s="342">
        <v>0.375</v>
      </c>
      <c r="E87" s="342">
        <v>0.375</v>
      </c>
      <c r="F87" s="342">
        <v>0.25</v>
      </c>
      <c r="G87" s="342">
        <v>0</v>
      </c>
    </row>
    <row r="88" spans="1:7" x14ac:dyDescent="0.25">
      <c r="A88" s="291"/>
      <c r="B88" s="254" t="s">
        <v>168</v>
      </c>
      <c r="C88" s="342">
        <v>0</v>
      </c>
      <c r="D88" s="342">
        <v>0.154</v>
      </c>
      <c r="E88" s="342">
        <v>0.23100000000000001</v>
      </c>
      <c r="F88" s="342">
        <v>0.46200000000000002</v>
      </c>
      <c r="G88" s="342">
        <v>0.154</v>
      </c>
    </row>
    <row r="89" spans="1:7" x14ac:dyDescent="0.25">
      <c r="A89" s="291"/>
      <c r="B89" s="254" t="s">
        <v>371</v>
      </c>
      <c r="C89" s="342">
        <v>0.39100000000000001</v>
      </c>
      <c r="D89" s="342">
        <v>0.435</v>
      </c>
      <c r="E89" s="342">
        <v>0.13</v>
      </c>
      <c r="F89" s="342">
        <v>4.2999999999999997E-2</v>
      </c>
      <c r="G89" s="342">
        <v>0</v>
      </c>
    </row>
    <row r="90" spans="1:7" x14ac:dyDescent="0.25">
      <c r="A90" s="291"/>
      <c r="B90" s="254" t="s">
        <v>232</v>
      </c>
      <c r="C90" s="342">
        <v>0.39</v>
      </c>
      <c r="D90" s="342">
        <v>0.36599999999999999</v>
      </c>
      <c r="E90" s="342">
        <v>0.19500000000000001</v>
      </c>
      <c r="F90" s="342">
        <v>4.9000000000000002E-2</v>
      </c>
      <c r="G90" s="342">
        <v>0</v>
      </c>
    </row>
    <row r="91" spans="1:7" x14ac:dyDescent="0.25">
      <c r="A91" s="291" t="s">
        <v>372</v>
      </c>
      <c r="B91" s="254" t="s">
        <v>143</v>
      </c>
      <c r="C91" s="342">
        <v>0.28599999999999998</v>
      </c>
      <c r="D91" s="342">
        <v>0.14299999999999999</v>
      </c>
      <c r="E91" s="342">
        <v>0.28599999999999998</v>
      </c>
      <c r="F91" s="342">
        <v>0.214</v>
      </c>
      <c r="G91" s="342">
        <v>7.0999999999999994E-2</v>
      </c>
    </row>
    <row r="92" spans="1:7" x14ac:dyDescent="0.25">
      <c r="A92" s="291"/>
      <c r="B92" s="254" t="s">
        <v>169</v>
      </c>
      <c r="C92" s="342">
        <v>0</v>
      </c>
      <c r="D92" s="342">
        <v>0.35299999999999998</v>
      </c>
      <c r="E92" s="342">
        <v>0.47099999999999997</v>
      </c>
      <c r="F92" s="342">
        <v>0.11799999999999999</v>
      </c>
      <c r="G92" s="342">
        <v>5.8999999999999997E-2</v>
      </c>
    </row>
    <row r="93" spans="1:7" x14ac:dyDescent="0.25">
      <c r="A93" s="291"/>
      <c r="B93" s="254" t="s">
        <v>167</v>
      </c>
      <c r="C93" s="342">
        <v>0</v>
      </c>
      <c r="D93" s="342">
        <v>0.29399999999999998</v>
      </c>
      <c r="E93" s="342">
        <v>0.41199999999999998</v>
      </c>
      <c r="F93" s="342">
        <v>0.23499999999999999</v>
      </c>
      <c r="G93" s="342">
        <v>5.8999999999999997E-2</v>
      </c>
    </row>
    <row r="94" spans="1:7" x14ac:dyDescent="0.25">
      <c r="A94" s="291"/>
      <c r="B94" s="254" t="s">
        <v>159</v>
      </c>
      <c r="C94" s="342">
        <v>0.214</v>
      </c>
      <c r="D94" s="342">
        <v>0.32100000000000001</v>
      </c>
      <c r="E94" s="342">
        <v>0.32100000000000001</v>
      </c>
      <c r="F94" s="342">
        <v>0.107</v>
      </c>
      <c r="G94" s="342">
        <v>3.5999999999999997E-2</v>
      </c>
    </row>
    <row r="95" spans="1:7" x14ac:dyDescent="0.25">
      <c r="A95" s="291"/>
      <c r="B95" s="254" t="s">
        <v>153</v>
      </c>
      <c r="C95" s="342">
        <v>0.25</v>
      </c>
      <c r="D95" s="342">
        <v>0.375</v>
      </c>
      <c r="E95" s="342">
        <v>0.28100000000000003</v>
      </c>
      <c r="F95" s="342">
        <v>9.4E-2</v>
      </c>
      <c r="G95" s="342">
        <v>0</v>
      </c>
    </row>
    <row r="96" spans="1:7" x14ac:dyDescent="0.25">
      <c r="A96" s="291"/>
      <c r="B96" s="254" t="s">
        <v>91</v>
      </c>
      <c r="C96" s="342">
        <v>0.66700000000000004</v>
      </c>
      <c r="D96" s="342">
        <v>0.111</v>
      </c>
      <c r="E96" s="342">
        <v>0.111</v>
      </c>
      <c r="F96" s="342">
        <v>0.111</v>
      </c>
      <c r="G96" s="342">
        <v>0</v>
      </c>
    </row>
    <row r="97" spans="1:7" x14ac:dyDescent="0.25">
      <c r="A97" s="291"/>
      <c r="B97" s="254" t="s">
        <v>172</v>
      </c>
      <c r="C97" s="342">
        <v>0.20799999999999999</v>
      </c>
      <c r="D97" s="342">
        <v>0.33300000000000002</v>
      </c>
      <c r="E97" s="342">
        <v>0.20799999999999999</v>
      </c>
      <c r="F97" s="342">
        <v>0.25</v>
      </c>
      <c r="G97" s="342">
        <v>0</v>
      </c>
    </row>
    <row r="98" spans="1:7" x14ac:dyDescent="0.25">
      <c r="A98" s="291"/>
      <c r="B98" s="254" t="s">
        <v>176</v>
      </c>
      <c r="C98" s="342">
        <v>0</v>
      </c>
      <c r="D98" s="342">
        <v>0</v>
      </c>
      <c r="E98" s="342">
        <v>0.2</v>
      </c>
      <c r="F98" s="342">
        <v>0.8</v>
      </c>
      <c r="G98" s="342">
        <v>0</v>
      </c>
    </row>
    <row r="99" spans="1:7" x14ac:dyDescent="0.25">
      <c r="A99" s="291"/>
      <c r="B99" s="254" t="s">
        <v>170</v>
      </c>
      <c r="C99" s="342">
        <v>0.05</v>
      </c>
      <c r="D99" s="342">
        <v>0.15</v>
      </c>
      <c r="E99" s="342">
        <v>0.52500000000000002</v>
      </c>
      <c r="F99" s="342">
        <v>0.27500000000000002</v>
      </c>
      <c r="G99" s="342">
        <v>0</v>
      </c>
    </row>
    <row r="100" spans="1:7" x14ac:dyDescent="0.25">
      <c r="A100" s="291"/>
      <c r="B100" s="254" t="s">
        <v>127</v>
      </c>
      <c r="C100" s="342">
        <v>6.3E-2</v>
      </c>
      <c r="D100" s="342">
        <v>0.188</v>
      </c>
      <c r="E100" s="342">
        <v>0.375</v>
      </c>
      <c r="F100" s="342">
        <v>0.375</v>
      </c>
      <c r="G100" s="342">
        <v>0</v>
      </c>
    </row>
    <row r="101" spans="1:7" x14ac:dyDescent="0.25">
      <c r="A101" s="291"/>
      <c r="B101" s="254" t="s">
        <v>120</v>
      </c>
      <c r="C101" s="342">
        <v>0.04</v>
      </c>
      <c r="D101" s="342">
        <v>0.18</v>
      </c>
      <c r="E101" s="342">
        <v>0.42</v>
      </c>
      <c r="F101" s="342">
        <v>0.32</v>
      </c>
      <c r="G101" s="342">
        <v>0.04</v>
      </c>
    </row>
    <row r="102" spans="1:7" x14ac:dyDescent="0.25">
      <c r="A102" s="291"/>
      <c r="B102" s="254" t="s">
        <v>186</v>
      </c>
      <c r="C102" s="342">
        <v>0</v>
      </c>
      <c r="D102" s="342">
        <v>0.2</v>
      </c>
      <c r="E102" s="342">
        <v>0.5</v>
      </c>
      <c r="F102" s="342">
        <v>0.2</v>
      </c>
      <c r="G102" s="342">
        <v>0.1</v>
      </c>
    </row>
    <row r="103" spans="1:7" x14ac:dyDescent="0.25">
      <c r="A103" s="291"/>
      <c r="B103" s="254" t="s">
        <v>188</v>
      </c>
      <c r="C103" s="342">
        <v>0.16700000000000001</v>
      </c>
      <c r="D103" s="342">
        <v>0.16700000000000001</v>
      </c>
      <c r="E103" s="342">
        <v>0.5</v>
      </c>
      <c r="F103" s="342">
        <v>0.16700000000000001</v>
      </c>
      <c r="G103" s="342">
        <v>0</v>
      </c>
    </row>
    <row r="104" spans="1:7" x14ac:dyDescent="0.25">
      <c r="A104" s="291"/>
      <c r="B104" s="254" t="s">
        <v>121</v>
      </c>
      <c r="C104" s="342">
        <v>0.16300000000000001</v>
      </c>
      <c r="D104" s="342">
        <v>0.55800000000000005</v>
      </c>
      <c r="E104" s="342">
        <v>0.20899999999999999</v>
      </c>
      <c r="F104" s="342">
        <v>7.0000000000000007E-2</v>
      </c>
      <c r="G104" s="342">
        <v>0</v>
      </c>
    </row>
    <row r="105" spans="1:7" x14ac:dyDescent="0.25">
      <c r="A105" s="291" t="s">
        <v>373</v>
      </c>
      <c r="B105" s="254" t="s">
        <v>149</v>
      </c>
      <c r="C105" s="342">
        <v>7.3999999999999996E-2</v>
      </c>
      <c r="D105" s="342">
        <v>0.48099999999999998</v>
      </c>
      <c r="E105" s="342">
        <v>0.29599999999999999</v>
      </c>
      <c r="F105" s="342">
        <v>0.14799999999999999</v>
      </c>
      <c r="G105" s="342">
        <v>0</v>
      </c>
    </row>
    <row r="106" spans="1:7" x14ac:dyDescent="0.25">
      <c r="A106" s="291"/>
      <c r="B106" s="254" t="s">
        <v>146</v>
      </c>
      <c r="C106" s="342">
        <v>0.125</v>
      </c>
      <c r="D106" s="342">
        <v>0.313</v>
      </c>
      <c r="E106" s="342">
        <v>0.438</v>
      </c>
      <c r="F106" s="342">
        <v>0.125</v>
      </c>
      <c r="G106" s="342">
        <v>0</v>
      </c>
    </row>
    <row r="107" spans="1:7" x14ac:dyDescent="0.25">
      <c r="A107" s="291"/>
      <c r="B107" s="254" t="s">
        <v>139</v>
      </c>
      <c r="C107" s="342">
        <v>0</v>
      </c>
      <c r="D107" s="342">
        <v>0.33300000000000002</v>
      </c>
      <c r="E107" s="342">
        <v>0.33300000000000002</v>
      </c>
      <c r="F107" s="342">
        <v>0.26700000000000002</v>
      </c>
      <c r="G107" s="342">
        <v>6.7000000000000004E-2</v>
      </c>
    </row>
    <row r="108" spans="1:7" x14ac:dyDescent="0.25">
      <c r="A108" s="291"/>
      <c r="B108" s="254" t="s">
        <v>192</v>
      </c>
      <c r="C108" s="342">
        <v>0</v>
      </c>
      <c r="D108" s="342">
        <v>7.0999999999999994E-2</v>
      </c>
      <c r="E108" s="342">
        <v>0.42899999999999999</v>
      </c>
      <c r="F108" s="342">
        <v>0.42899999999999999</v>
      </c>
      <c r="G108" s="342">
        <v>7.0999999999999994E-2</v>
      </c>
    </row>
    <row r="109" spans="1:7" x14ac:dyDescent="0.25">
      <c r="A109" s="291"/>
      <c r="B109" s="254" t="s">
        <v>150</v>
      </c>
      <c r="C109" s="342">
        <v>0</v>
      </c>
      <c r="D109" s="342">
        <v>0.22700000000000001</v>
      </c>
      <c r="E109" s="342">
        <v>0.5</v>
      </c>
      <c r="F109" s="342">
        <v>0.27300000000000002</v>
      </c>
      <c r="G109" s="342">
        <v>0</v>
      </c>
    </row>
    <row r="110" spans="1:7" x14ac:dyDescent="0.25">
      <c r="A110" s="291"/>
      <c r="B110" s="254" t="s">
        <v>145</v>
      </c>
      <c r="C110" s="342">
        <v>0</v>
      </c>
      <c r="D110" s="342">
        <v>0.57099999999999995</v>
      </c>
      <c r="E110" s="342">
        <v>0</v>
      </c>
      <c r="F110" s="342">
        <v>0.42899999999999999</v>
      </c>
      <c r="G110" s="342">
        <v>0</v>
      </c>
    </row>
    <row r="111" spans="1:7" x14ac:dyDescent="0.25">
      <c r="A111" s="291"/>
      <c r="B111" s="254" t="s">
        <v>141</v>
      </c>
      <c r="C111" s="342">
        <v>6.0999999999999999E-2</v>
      </c>
      <c r="D111" s="342">
        <v>0.39400000000000002</v>
      </c>
      <c r="E111" s="342">
        <v>0.42399999999999999</v>
      </c>
      <c r="F111" s="342">
        <v>0.121</v>
      </c>
      <c r="G111" s="342">
        <v>0</v>
      </c>
    </row>
    <row r="112" spans="1:7" x14ac:dyDescent="0.25">
      <c r="A112" s="291"/>
      <c r="B112" s="254" t="s">
        <v>107</v>
      </c>
      <c r="C112" s="342">
        <v>0.185</v>
      </c>
      <c r="D112" s="342">
        <v>0.59299999999999997</v>
      </c>
      <c r="E112" s="342">
        <v>0.14799999999999999</v>
      </c>
      <c r="F112" s="342">
        <v>7.3999999999999996E-2</v>
      </c>
      <c r="G112" s="342">
        <v>0</v>
      </c>
    </row>
    <row r="113" spans="1:7" x14ac:dyDescent="0.25">
      <c r="A113" s="291"/>
      <c r="B113" s="254" t="s">
        <v>105</v>
      </c>
      <c r="C113" s="342">
        <v>5.2999999999999999E-2</v>
      </c>
      <c r="D113" s="342">
        <v>0.42099999999999999</v>
      </c>
      <c r="E113" s="342">
        <v>0.42099999999999999</v>
      </c>
      <c r="F113" s="342">
        <v>0.105</v>
      </c>
      <c r="G113" s="342">
        <v>0</v>
      </c>
    </row>
    <row r="114" spans="1:7" x14ac:dyDescent="0.25">
      <c r="A114" s="291"/>
      <c r="B114" s="254" t="s">
        <v>125</v>
      </c>
      <c r="C114" s="342">
        <v>0</v>
      </c>
      <c r="D114" s="342">
        <v>0.42099999999999999</v>
      </c>
      <c r="E114" s="342">
        <v>0.52600000000000002</v>
      </c>
      <c r="F114" s="342">
        <v>5.2999999999999999E-2</v>
      </c>
      <c r="G114" s="342">
        <v>0</v>
      </c>
    </row>
    <row r="115" spans="1:7" x14ac:dyDescent="0.25">
      <c r="A115" s="291"/>
      <c r="B115" s="254" t="s">
        <v>147</v>
      </c>
      <c r="C115" s="342">
        <v>0</v>
      </c>
      <c r="D115" s="342">
        <v>0.25</v>
      </c>
      <c r="E115" s="342">
        <v>0.313</v>
      </c>
      <c r="F115" s="342">
        <v>0.438</v>
      </c>
      <c r="G115" s="342">
        <v>0</v>
      </c>
    </row>
    <row r="116" spans="1:7" x14ac:dyDescent="0.25">
      <c r="A116" s="291"/>
      <c r="B116" s="254" t="s">
        <v>185</v>
      </c>
      <c r="C116" s="342">
        <v>0</v>
      </c>
      <c r="D116" s="342">
        <v>0.125</v>
      </c>
      <c r="E116" s="342">
        <v>0.25</v>
      </c>
      <c r="F116" s="342">
        <v>0.625</v>
      </c>
      <c r="G116" s="342">
        <v>0</v>
      </c>
    </row>
    <row r="117" spans="1:7" x14ac:dyDescent="0.25">
      <c r="A117" s="291"/>
      <c r="B117" s="254" t="s">
        <v>138</v>
      </c>
      <c r="C117" s="342">
        <v>4.2000000000000003E-2</v>
      </c>
      <c r="D117" s="342">
        <v>0.58299999999999996</v>
      </c>
      <c r="E117" s="342">
        <v>0.25</v>
      </c>
      <c r="F117" s="342">
        <v>0.125</v>
      </c>
      <c r="G117" s="342">
        <v>0</v>
      </c>
    </row>
    <row r="118" spans="1:7" x14ac:dyDescent="0.25">
      <c r="A118" s="291"/>
      <c r="B118" s="254" t="s">
        <v>82</v>
      </c>
      <c r="C118" s="342">
        <v>0.188</v>
      </c>
      <c r="D118" s="342">
        <v>0.68799999999999994</v>
      </c>
      <c r="E118" s="342">
        <v>0.125</v>
      </c>
      <c r="F118" s="342">
        <v>0</v>
      </c>
      <c r="G118" s="342">
        <v>0</v>
      </c>
    </row>
    <row r="119" spans="1:7" x14ac:dyDescent="0.25">
      <c r="A119" s="291"/>
      <c r="B119" s="254" t="s">
        <v>157</v>
      </c>
      <c r="C119" s="342">
        <v>0.1</v>
      </c>
      <c r="D119" s="342">
        <v>0.3</v>
      </c>
      <c r="E119" s="342">
        <v>0.3</v>
      </c>
      <c r="F119" s="342">
        <v>0.3</v>
      </c>
      <c r="G119" s="342">
        <v>0</v>
      </c>
    </row>
    <row r="120" spans="1:7" x14ac:dyDescent="0.25">
      <c r="A120" s="291"/>
      <c r="B120" s="254" t="s">
        <v>156</v>
      </c>
      <c r="C120" s="342">
        <v>4.8000000000000001E-2</v>
      </c>
      <c r="D120" s="342">
        <v>0.26200000000000001</v>
      </c>
      <c r="E120" s="342">
        <v>0.40500000000000003</v>
      </c>
      <c r="F120" s="342">
        <v>0.214</v>
      </c>
      <c r="G120" s="342">
        <v>7.0999999999999994E-2</v>
      </c>
    </row>
    <row r="121" spans="1:7" x14ac:dyDescent="0.25">
      <c r="A121" s="291"/>
      <c r="B121" s="254" t="s">
        <v>134</v>
      </c>
      <c r="C121" s="342">
        <v>6.7000000000000004E-2</v>
      </c>
      <c r="D121" s="342">
        <v>0.33300000000000002</v>
      </c>
      <c r="E121" s="342">
        <v>0.2</v>
      </c>
      <c r="F121" s="342">
        <v>0.4</v>
      </c>
      <c r="G121" s="342">
        <v>0</v>
      </c>
    </row>
    <row r="122" spans="1:7" x14ac:dyDescent="0.25">
      <c r="A122" s="291"/>
      <c r="B122" s="254" t="s">
        <v>86</v>
      </c>
      <c r="C122" s="342">
        <v>0.28599999999999998</v>
      </c>
      <c r="D122" s="342">
        <v>0.71399999999999997</v>
      </c>
      <c r="E122" s="342">
        <v>0</v>
      </c>
      <c r="F122" s="342">
        <v>0</v>
      </c>
      <c r="G122" s="342">
        <v>0</v>
      </c>
    </row>
    <row r="123" spans="1:7" x14ac:dyDescent="0.25">
      <c r="A123" s="291"/>
      <c r="B123" s="254" t="s">
        <v>158</v>
      </c>
      <c r="C123" s="342">
        <v>0</v>
      </c>
      <c r="D123" s="342">
        <v>0.14299999999999999</v>
      </c>
      <c r="E123" s="342">
        <v>0.42899999999999999</v>
      </c>
      <c r="F123" s="342">
        <v>0.28599999999999998</v>
      </c>
      <c r="G123" s="342">
        <v>0.14299999999999999</v>
      </c>
    </row>
    <row r="124" spans="1:7" x14ac:dyDescent="0.25">
      <c r="A124" s="291"/>
      <c r="B124" s="254" t="s">
        <v>142</v>
      </c>
      <c r="C124" s="342">
        <v>0.11799999999999999</v>
      </c>
      <c r="D124" s="342">
        <v>0.35299999999999998</v>
      </c>
      <c r="E124" s="342">
        <v>0.29399999999999998</v>
      </c>
      <c r="F124" s="342">
        <v>0.23499999999999999</v>
      </c>
      <c r="G124" s="342">
        <v>0</v>
      </c>
    </row>
    <row r="125" spans="1:7" x14ac:dyDescent="0.25">
      <c r="A125" s="291"/>
      <c r="B125" s="254" t="s">
        <v>181</v>
      </c>
      <c r="C125" s="342">
        <v>0</v>
      </c>
      <c r="D125" s="342">
        <v>6.3E-2</v>
      </c>
      <c r="E125" s="342">
        <v>0.25</v>
      </c>
      <c r="F125" s="342">
        <v>0.313</v>
      </c>
      <c r="G125" s="342">
        <v>0.375</v>
      </c>
    </row>
    <row r="126" spans="1:7" x14ac:dyDescent="0.25">
      <c r="A126" s="291"/>
      <c r="B126" s="254" t="s">
        <v>184</v>
      </c>
      <c r="C126" s="342">
        <v>5.2999999999999999E-2</v>
      </c>
      <c r="D126" s="342">
        <v>0.26300000000000001</v>
      </c>
      <c r="E126" s="342">
        <v>0.47399999999999998</v>
      </c>
      <c r="F126" s="342">
        <v>0.21099999999999999</v>
      </c>
      <c r="G126" s="342">
        <v>0</v>
      </c>
    </row>
    <row r="127" spans="1:7" x14ac:dyDescent="0.25">
      <c r="A127" s="291"/>
      <c r="B127" s="254" t="s">
        <v>189</v>
      </c>
      <c r="C127" s="342">
        <v>6.3E-2</v>
      </c>
      <c r="D127" s="342">
        <v>0.313</v>
      </c>
      <c r="E127" s="342">
        <v>0.56299999999999994</v>
      </c>
      <c r="F127" s="342">
        <v>6.3E-2</v>
      </c>
      <c r="G127" s="342">
        <v>0</v>
      </c>
    </row>
    <row r="128" spans="1:7" x14ac:dyDescent="0.25">
      <c r="A128" s="297" t="s">
        <v>374</v>
      </c>
      <c r="B128" s="254" t="s">
        <v>171</v>
      </c>
      <c r="C128" s="342">
        <v>0.05</v>
      </c>
      <c r="D128" s="342">
        <v>0.25</v>
      </c>
      <c r="E128" s="342">
        <v>0.4</v>
      </c>
      <c r="F128" s="342">
        <v>0.3</v>
      </c>
      <c r="G128" s="342">
        <v>0</v>
      </c>
    </row>
    <row r="129" spans="1:7" x14ac:dyDescent="0.25">
      <c r="A129" s="291"/>
      <c r="B129" s="254" t="s">
        <v>110</v>
      </c>
      <c r="C129" s="342">
        <v>0.1</v>
      </c>
      <c r="D129" s="342">
        <v>0.4</v>
      </c>
      <c r="E129" s="342">
        <v>0.2</v>
      </c>
      <c r="F129" s="342">
        <v>0.3</v>
      </c>
      <c r="G129" s="342">
        <v>0</v>
      </c>
    </row>
    <row r="130" spans="1:7" x14ac:dyDescent="0.25">
      <c r="A130" s="291"/>
      <c r="B130" s="254" t="s">
        <v>180</v>
      </c>
      <c r="C130" s="342">
        <v>0</v>
      </c>
      <c r="D130" s="342">
        <v>3.3000000000000002E-2</v>
      </c>
      <c r="E130" s="342">
        <v>0.26700000000000002</v>
      </c>
      <c r="F130" s="342">
        <v>0.63300000000000001</v>
      </c>
      <c r="G130" s="342">
        <v>6.7000000000000004E-2</v>
      </c>
    </row>
    <row r="131" spans="1:7" x14ac:dyDescent="0.25">
      <c r="A131" s="291"/>
      <c r="B131" s="254" t="s">
        <v>195</v>
      </c>
      <c r="C131" s="342">
        <v>0</v>
      </c>
      <c r="D131" s="342">
        <v>9.0999999999999998E-2</v>
      </c>
      <c r="E131" s="342">
        <v>9.0999999999999998E-2</v>
      </c>
      <c r="F131" s="342">
        <v>0.63600000000000001</v>
      </c>
      <c r="G131" s="342">
        <v>0.182</v>
      </c>
    </row>
    <row r="132" spans="1:7" x14ac:dyDescent="0.25">
      <c r="A132" s="291"/>
      <c r="B132" s="254" t="s">
        <v>193</v>
      </c>
      <c r="C132" s="342">
        <v>0</v>
      </c>
      <c r="D132" s="342">
        <v>3.4000000000000002E-2</v>
      </c>
      <c r="E132" s="342">
        <v>0.20699999999999999</v>
      </c>
      <c r="F132" s="342">
        <v>0.621</v>
      </c>
      <c r="G132" s="342">
        <v>0.13800000000000001</v>
      </c>
    </row>
    <row r="133" spans="1:7" x14ac:dyDescent="0.25">
      <c r="A133" s="291"/>
      <c r="B133" s="254" t="s">
        <v>133</v>
      </c>
      <c r="C133" s="342">
        <v>0.3</v>
      </c>
      <c r="D133" s="342">
        <v>0.4</v>
      </c>
      <c r="E133" s="342">
        <v>0.3</v>
      </c>
      <c r="F133" s="342">
        <v>0</v>
      </c>
      <c r="G133" s="342">
        <v>0</v>
      </c>
    </row>
    <row r="134" spans="1:7" x14ac:dyDescent="0.25">
      <c r="A134" s="291"/>
      <c r="B134" s="254" t="s">
        <v>89</v>
      </c>
      <c r="C134" s="342">
        <v>0.2</v>
      </c>
      <c r="D134" s="342">
        <v>0.2</v>
      </c>
      <c r="E134" s="342">
        <v>0.6</v>
      </c>
      <c r="F134" s="342">
        <v>0</v>
      </c>
      <c r="G134" s="342">
        <v>0</v>
      </c>
    </row>
    <row r="135" spans="1:7" x14ac:dyDescent="0.25">
      <c r="A135" s="291"/>
      <c r="B135" s="254" t="s">
        <v>140</v>
      </c>
      <c r="C135" s="342">
        <v>0.222</v>
      </c>
      <c r="D135" s="342">
        <v>0.44400000000000001</v>
      </c>
      <c r="E135" s="342">
        <v>0.222</v>
      </c>
      <c r="F135" s="342">
        <v>0.111</v>
      </c>
      <c r="G135" s="342">
        <v>0</v>
      </c>
    </row>
    <row r="136" spans="1:7" x14ac:dyDescent="0.25">
      <c r="A136" s="291"/>
      <c r="B136" s="254" t="s">
        <v>162</v>
      </c>
      <c r="C136" s="342">
        <v>0</v>
      </c>
      <c r="D136" s="342">
        <v>9.0999999999999998E-2</v>
      </c>
      <c r="E136" s="342">
        <v>0.182</v>
      </c>
      <c r="F136" s="342">
        <v>0.63600000000000001</v>
      </c>
      <c r="G136" s="342">
        <v>9.0999999999999998E-2</v>
      </c>
    </row>
    <row r="137" spans="1:7" x14ac:dyDescent="0.25">
      <c r="A137" s="291"/>
      <c r="B137" s="254" t="s">
        <v>187</v>
      </c>
      <c r="C137" s="342">
        <v>0</v>
      </c>
      <c r="D137" s="342">
        <v>6.9000000000000006E-2</v>
      </c>
      <c r="E137" s="342">
        <v>6.9000000000000006E-2</v>
      </c>
      <c r="F137" s="342">
        <v>0.41399999999999998</v>
      </c>
      <c r="G137" s="342">
        <v>0.44800000000000001</v>
      </c>
    </row>
    <row r="138" spans="1:7" x14ac:dyDescent="0.25">
      <c r="A138" s="291"/>
      <c r="B138" s="254" t="s">
        <v>131</v>
      </c>
      <c r="C138" s="342">
        <v>9.0999999999999998E-2</v>
      </c>
      <c r="D138" s="342">
        <v>0.27300000000000002</v>
      </c>
      <c r="E138" s="342">
        <v>0.54500000000000004</v>
      </c>
      <c r="F138" s="342">
        <v>9.0999999999999998E-2</v>
      </c>
      <c r="G138" s="342">
        <v>0</v>
      </c>
    </row>
    <row r="139" spans="1:7" x14ac:dyDescent="0.25">
      <c r="A139" s="291"/>
      <c r="B139" s="254" t="s">
        <v>100</v>
      </c>
      <c r="C139" s="342">
        <v>0.11799999999999999</v>
      </c>
      <c r="D139" s="342">
        <v>0.47099999999999997</v>
      </c>
      <c r="E139" s="342">
        <v>0.29399999999999998</v>
      </c>
      <c r="F139" s="342">
        <v>0.11799999999999999</v>
      </c>
      <c r="G139" s="342">
        <v>0</v>
      </c>
    </row>
    <row r="140" spans="1:7" x14ac:dyDescent="0.25">
      <c r="A140" s="291"/>
      <c r="B140" s="254" t="s">
        <v>83</v>
      </c>
      <c r="C140" s="342">
        <v>0.59099999999999997</v>
      </c>
      <c r="D140" s="342">
        <v>0.36399999999999999</v>
      </c>
      <c r="E140" s="342">
        <v>4.4999999999999998E-2</v>
      </c>
      <c r="F140" s="342">
        <v>0</v>
      </c>
      <c r="G140" s="342">
        <v>0</v>
      </c>
    </row>
    <row r="141" spans="1:7" x14ac:dyDescent="0.25">
      <c r="A141" s="291"/>
      <c r="B141" s="254" t="s">
        <v>81</v>
      </c>
      <c r="C141" s="342">
        <v>0.42099999999999999</v>
      </c>
      <c r="D141" s="342">
        <v>0.36799999999999999</v>
      </c>
      <c r="E141" s="342">
        <v>0.158</v>
      </c>
      <c r="F141" s="342">
        <v>5.2999999999999999E-2</v>
      </c>
      <c r="G141" s="342">
        <v>0</v>
      </c>
    </row>
    <row r="142" spans="1:7" x14ac:dyDescent="0.25">
      <c r="A142" s="291"/>
      <c r="B142" s="254" t="s">
        <v>182</v>
      </c>
      <c r="C142" s="342">
        <v>0</v>
      </c>
      <c r="D142" s="342">
        <v>0</v>
      </c>
      <c r="E142" s="342">
        <v>0.125</v>
      </c>
      <c r="F142" s="342">
        <v>0.5</v>
      </c>
      <c r="G142" s="342">
        <v>0.375</v>
      </c>
    </row>
    <row r="143" spans="1:7" x14ac:dyDescent="0.25">
      <c r="A143" s="291"/>
      <c r="B143" s="254" t="s">
        <v>126</v>
      </c>
      <c r="C143" s="342">
        <v>9.0999999999999998E-2</v>
      </c>
      <c r="D143" s="342">
        <v>0.27300000000000002</v>
      </c>
      <c r="E143" s="342">
        <v>0.36399999999999999</v>
      </c>
      <c r="F143" s="342">
        <v>0.13600000000000001</v>
      </c>
      <c r="G143" s="342">
        <v>0.13600000000000001</v>
      </c>
    </row>
    <row r="144" spans="1:7" x14ac:dyDescent="0.25">
      <c r="A144" s="291"/>
      <c r="B144" s="254" t="s">
        <v>75</v>
      </c>
      <c r="C144" s="342">
        <v>0.45500000000000002</v>
      </c>
      <c r="D144" s="342">
        <v>0.36399999999999999</v>
      </c>
      <c r="E144" s="342">
        <v>0.182</v>
      </c>
      <c r="F144" s="342">
        <v>0</v>
      </c>
      <c r="G144" s="342">
        <v>0</v>
      </c>
    </row>
    <row r="145" spans="1:7" x14ac:dyDescent="0.25">
      <c r="A145" s="291"/>
      <c r="B145" s="254" t="s">
        <v>152</v>
      </c>
      <c r="C145" s="342">
        <v>9.5000000000000001E-2</v>
      </c>
      <c r="D145" s="342">
        <v>0.19</v>
      </c>
      <c r="E145" s="342">
        <v>0</v>
      </c>
      <c r="F145" s="342">
        <v>0.52400000000000002</v>
      </c>
      <c r="G145" s="342">
        <v>0.19</v>
      </c>
    </row>
    <row r="146" spans="1:7" x14ac:dyDescent="0.25">
      <c r="A146" s="297" t="s">
        <v>375</v>
      </c>
      <c r="B146" s="254" t="s">
        <v>376</v>
      </c>
      <c r="C146" s="342">
        <v>0</v>
      </c>
      <c r="D146" s="342">
        <v>0.25</v>
      </c>
      <c r="E146" s="342">
        <v>0.5</v>
      </c>
      <c r="F146" s="342">
        <v>0.25</v>
      </c>
      <c r="G146" s="342">
        <v>0</v>
      </c>
    </row>
    <row r="147" spans="1:7" x14ac:dyDescent="0.25">
      <c r="A147" s="291"/>
      <c r="B147" s="254" t="s">
        <v>377</v>
      </c>
      <c r="C147" s="342">
        <v>0</v>
      </c>
      <c r="D147" s="342">
        <v>0.188</v>
      </c>
      <c r="E147" s="342">
        <v>0.5</v>
      </c>
      <c r="F147" s="342">
        <v>0.313</v>
      </c>
      <c r="G147" s="342">
        <v>0</v>
      </c>
    </row>
    <row r="148" spans="1:7" x14ac:dyDescent="0.25">
      <c r="A148" s="291"/>
      <c r="B148" s="254" t="s">
        <v>378</v>
      </c>
      <c r="C148" s="342">
        <v>0</v>
      </c>
      <c r="D148" s="342">
        <v>0.17399999999999999</v>
      </c>
      <c r="E148" s="342">
        <v>0.47799999999999998</v>
      </c>
      <c r="F148" s="342">
        <v>0.30399999999999999</v>
      </c>
      <c r="G148" s="342">
        <v>4.2999999999999997E-2</v>
      </c>
    </row>
    <row r="149" spans="1:7" x14ac:dyDescent="0.25">
      <c r="A149" s="291"/>
      <c r="B149" s="254" t="s">
        <v>379</v>
      </c>
      <c r="C149" s="342">
        <v>0</v>
      </c>
      <c r="D149" s="342">
        <v>0.14299999999999999</v>
      </c>
      <c r="E149" s="342">
        <v>0.35699999999999998</v>
      </c>
      <c r="F149" s="342">
        <v>0.35699999999999998</v>
      </c>
      <c r="G149" s="342">
        <v>0.14299999999999999</v>
      </c>
    </row>
    <row r="150" spans="1:7" x14ac:dyDescent="0.25">
      <c r="A150" s="291"/>
      <c r="B150" s="254" t="s">
        <v>380</v>
      </c>
      <c r="C150" s="342">
        <v>0</v>
      </c>
      <c r="D150" s="342">
        <v>0.2</v>
      </c>
      <c r="E150" s="342">
        <v>0.46700000000000003</v>
      </c>
      <c r="F150" s="342">
        <v>0.2</v>
      </c>
      <c r="G150" s="342">
        <v>0.13300000000000001</v>
      </c>
    </row>
    <row r="151" spans="1:7" x14ac:dyDescent="0.25">
      <c r="A151" s="291"/>
      <c r="B151" s="254" t="s">
        <v>254</v>
      </c>
      <c r="C151" s="342">
        <v>0</v>
      </c>
      <c r="D151" s="342">
        <v>0.25</v>
      </c>
      <c r="E151" s="342">
        <v>0.625</v>
      </c>
      <c r="F151" s="342">
        <v>0.125</v>
      </c>
      <c r="G151" s="342">
        <v>0</v>
      </c>
    </row>
    <row r="152" spans="1:7" x14ac:dyDescent="0.25">
      <c r="A152" s="291"/>
      <c r="B152" s="254" t="s">
        <v>198</v>
      </c>
      <c r="C152" s="342">
        <v>0</v>
      </c>
      <c r="D152" s="342">
        <v>0.13300000000000001</v>
      </c>
      <c r="E152" s="342">
        <v>0.4</v>
      </c>
      <c r="F152" s="342">
        <v>0.33300000000000002</v>
      </c>
      <c r="G152" s="342">
        <v>0.13300000000000001</v>
      </c>
    </row>
    <row r="153" spans="1:7" x14ac:dyDescent="0.25">
      <c r="A153" s="291"/>
      <c r="B153" s="254" t="s">
        <v>399</v>
      </c>
      <c r="C153" s="342">
        <v>0.33300000000000002</v>
      </c>
      <c r="D153" s="342">
        <v>0.222</v>
      </c>
      <c r="E153" s="342">
        <v>0.38900000000000001</v>
      </c>
      <c r="F153" s="342">
        <v>5.6000000000000001E-2</v>
      </c>
      <c r="G153" s="342">
        <v>0</v>
      </c>
    </row>
    <row r="154" spans="1:7" x14ac:dyDescent="0.25">
      <c r="A154" s="291"/>
      <c r="B154" s="254" t="s">
        <v>400</v>
      </c>
      <c r="C154" s="342">
        <v>0.32100000000000001</v>
      </c>
      <c r="D154" s="342">
        <v>0.32100000000000001</v>
      </c>
      <c r="E154" s="342">
        <v>0.35699999999999998</v>
      </c>
      <c r="F154" s="342">
        <v>0</v>
      </c>
      <c r="G154" s="342">
        <v>0</v>
      </c>
    </row>
    <row r="155" spans="1:7" x14ac:dyDescent="0.25">
      <c r="A155" s="291"/>
      <c r="B155" s="254" t="s">
        <v>401</v>
      </c>
      <c r="C155" s="342">
        <v>0.308</v>
      </c>
      <c r="D155" s="342">
        <v>0.308</v>
      </c>
      <c r="E155" s="342">
        <v>0.308</v>
      </c>
      <c r="F155" s="342">
        <v>7.6999999999999999E-2</v>
      </c>
      <c r="G155" s="342">
        <v>0</v>
      </c>
    </row>
    <row r="156" spans="1:7" x14ac:dyDescent="0.25">
      <c r="A156" s="291"/>
      <c r="B156" s="254" t="s">
        <v>72</v>
      </c>
      <c r="C156" s="342">
        <v>0.625</v>
      </c>
      <c r="D156" s="342">
        <v>0.375</v>
      </c>
      <c r="E156" s="342">
        <v>0</v>
      </c>
      <c r="F156" s="342">
        <v>0</v>
      </c>
      <c r="G156" s="342">
        <v>0</v>
      </c>
    </row>
    <row r="157" spans="1:7" x14ac:dyDescent="0.25">
      <c r="A157" s="291"/>
      <c r="B157" s="254" t="s">
        <v>113</v>
      </c>
      <c r="C157" s="342">
        <v>0.318</v>
      </c>
      <c r="D157" s="342">
        <v>0.47699999999999998</v>
      </c>
      <c r="E157" s="342">
        <v>0.159</v>
      </c>
      <c r="F157" s="342">
        <v>4.4999999999999998E-2</v>
      </c>
      <c r="G157" s="342">
        <v>0</v>
      </c>
    </row>
    <row r="158" spans="1:7" x14ac:dyDescent="0.25">
      <c r="A158" s="291"/>
      <c r="B158" s="254" t="s">
        <v>197</v>
      </c>
      <c r="C158" s="342">
        <v>0</v>
      </c>
      <c r="D158" s="342">
        <v>0.11799999999999999</v>
      </c>
      <c r="E158" s="342">
        <v>0.47099999999999997</v>
      </c>
      <c r="F158" s="342">
        <v>0.29399999999999998</v>
      </c>
      <c r="G158" s="342">
        <v>0.11799999999999999</v>
      </c>
    </row>
    <row r="159" spans="1:7" x14ac:dyDescent="0.25">
      <c r="A159" s="291"/>
      <c r="B159" s="254" t="s">
        <v>74</v>
      </c>
      <c r="C159" s="342">
        <v>0.2</v>
      </c>
      <c r="D159" s="342">
        <v>0.6</v>
      </c>
      <c r="E159" s="342">
        <v>0.2</v>
      </c>
      <c r="F159" s="342">
        <v>0</v>
      </c>
      <c r="G159" s="342">
        <v>0</v>
      </c>
    </row>
    <row r="160" spans="1:7" x14ac:dyDescent="0.25">
      <c r="A160" s="291"/>
      <c r="B160" s="254" t="s">
        <v>175</v>
      </c>
      <c r="C160" s="342">
        <v>0</v>
      </c>
      <c r="D160" s="342">
        <v>0.36399999999999999</v>
      </c>
      <c r="E160" s="342">
        <v>0.45500000000000002</v>
      </c>
      <c r="F160" s="342">
        <v>0.182</v>
      </c>
      <c r="G160" s="342">
        <v>0</v>
      </c>
    </row>
    <row r="161" spans="1:7" x14ac:dyDescent="0.25">
      <c r="A161" s="291"/>
      <c r="B161" s="254" t="s">
        <v>98</v>
      </c>
      <c r="C161" s="342">
        <v>0.27300000000000002</v>
      </c>
      <c r="D161" s="342">
        <v>0.45500000000000002</v>
      </c>
      <c r="E161" s="342">
        <v>0.27300000000000002</v>
      </c>
      <c r="F161" s="342">
        <v>0</v>
      </c>
      <c r="G161" s="342">
        <v>0</v>
      </c>
    </row>
    <row r="162" spans="1:7" x14ac:dyDescent="0.25">
      <c r="A162" s="291"/>
      <c r="B162" s="289" t="s">
        <v>173</v>
      </c>
      <c r="C162" s="342">
        <v>9.7000000000000003E-2</v>
      </c>
      <c r="D162" s="342">
        <v>0.41899999999999998</v>
      </c>
      <c r="E162" s="342">
        <v>0.22600000000000001</v>
      </c>
      <c r="F162" s="342">
        <v>0.19400000000000001</v>
      </c>
      <c r="G162" s="342">
        <v>6.5000000000000002E-2</v>
      </c>
    </row>
    <row r="163" spans="1:7" x14ac:dyDescent="0.25">
      <c r="A163" s="291"/>
      <c r="B163" s="254" t="s">
        <v>123</v>
      </c>
      <c r="C163" s="342">
        <v>0.23300000000000001</v>
      </c>
      <c r="D163" s="342">
        <v>0.433</v>
      </c>
      <c r="E163" s="342">
        <v>0.3</v>
      </c>
      <c r="F163" s="342">
        <v>3.3000000000000002E-2</v>
      </c>
      <c r="G163" s="342">
        <v>0</v>
      </c>
    </row>
    <row r="164" spans="1:7" x14ac:dyDescent="0.25">
      <c r="A164" s="291"/>
      <c r="B164" s="254" t="s">
        <v>87</v>
      </c>
      <c r="C164" s="342">
        <v>0.2</v>
      </c>
      <c r="D164" s="342">
        <v>0.6</v>
      </c>
      <c r="E164" s="342">
        <v>0.2</v>
      </c>
      <c r="F164" s="342">
        <v>0</v>
      </c>
      <c r="G164" s="342">
        <v>0</v>
      </c>
    </row>
    <row r="165" spans="1:7" x14ac:dyDescent="0.25">
      <c r="A165" s="291"/>
      <c r="B165" s="254" t="s">
        <v>92</v>
      </c>
      <c r="C165" s="342">
        <v>0.30399999999999999</v>
      </c>
      <c r="D165" s="342">
        <v>0.56499999999999995</v>
      </c>
      <c r="E165" s="342">
        <v>0.13</v>
      </c>
      <c r="F165" s="342">
        <v>0</v>
      </c>
      <c r="G165" s="342">
        <v>0</v>
      </c>
    </row>
    <row r="166" spans="1:7" x14ac:dyDescent="0.25">
      <c r="A166" s="291"/>
      <c r="B166" s="254" t="s">
        <v>68</v>
      </c>
      <c r="C166" s="342">
        <v>0.4</v>
      </c>
      <c r="D166" s="342">
        <v>0.4</v>
      </c>
      <c r="E166" s="342">
        <v>0.2</v>
      </c>
      <c r="F166" s="342">
        <v>0</v>
      </c>
      <c r="G166" s="342">
        <v>0</v>
      </c>
    </row>
    <row r="167" spans="1:7" x14ac:dyDescent="0.25">
      <c r="A167" s="26"/>
      <c r="B167" s="254" t="s">
        <v>199</v>
      </c>
      <c r="C167" s="342">
        <v>0</v>
      </c>
      <c r="D167" s="342">
        <v>0</v>
      </c>
      <c r="E167" s="342">
        <v>9.4E-2</v>
      </c>
      <c r="F167" s="342">
        <v>0.438</v>
      </c>
      <c r="G167" s="342">
        <v>0.46899999999999997</v>
      </c>
    </row>
    <row r="168" spans="1:7" x14ac:dyDescent="0.25">
      <c r="A168" s="254"/>
      <c r="B168" s="254"/>
      <c r="C168" s="254"/>
      <c r="D168" s="254"/>
      <c r="E168" s="254"/>
      <c r="F168" s="254"/>
      <c r="G168" s="254"/>
    </row>
    <row r="169" spans="1:7" x14ac:dyDescent="0.25">
      <c r="A169" s="254"/>
      <c r="B169" s="254"/>
      <c r="C169" s="254"/>
      <c r="D169" s="254"/>
      <c r="E169" s="254"/>
      <c r="F169" s="254"/>
      <c r="G169" s="254"/>
    </row>
    <row r="170" spans="1:7" x14ac:dyDescent="0.25">
      <c r="A170" s="254"/>
      <c r="B170" s="254"/>
      <c r="C170" s="254"/>
      <c r="D170" s="254"/>
      <c r="E170" s="254"/>
      <c r="F170" s="254"/>
      <c r="G170" s="254"/>
    </row>
    <row r="171" spans="1:7" x14ac:dyDescent="0.25">
      <c r="A171" s="254"/>
      <c r="B171" s="254"/>
      <c r="C171" s="254"/>
      <c r="D171" s="254"/>
      <c r="E171" s="254"/>
      <c r="F171" s="254"/>
      <c r="G171" s="254"/>
    </row>
    <row r="172" spans="1:7" x14ac:dyDescent="0.25">
      <c r="A172" s="254"/>
      <c r="B172" s="254"/>
      <c r="C172" s="254"/>
      <c r="D172" s="254"/>
      <c r="E172" s="254"/>
      <c r="F172" s="254"/>
      <c r="G172" s="254"/>
    </row>
    <row r="173" spans="1:7" x14ac:dyDescent="0.25">
      <c r="A173" s="254"/>
      <c r="B173" s="254"/>
      <c r="C173" s="254"/>
      <c r="D173" s="254"/>
      <c r="E173" s="254"/>
      <c r="F173" s="254"/>
      <c r="G173" s="254"/>
    </row>
    <row r="174" spans="1:7" x14ac:dyDescent="0.25">
      <c r="A174" s="254"/>
      <c r="B174" s="254"/>
      <c r="C174" s="254"/>
      <c r="D174" s="254"/>
      <c r="E174" s="254"/>
      <c r="F174" s="254"/>
      <c r="G174" s="254"/>
    </row>
    <row r="175" spans="1:7" x14ac:dyDescent="0.25">
      <c r="A175" s="254"/>
      <c r="B175" s="254"/>
      <c r="C175" s="254"/>
      <c r="D175" s="254"/>
      <c r="E175" s="254"/>
      <c r="F175" s="254"/>
      <c r="G175" s="254"/>
    </row>
    <row r="176" spans="1:7" x14ac:dyDescent="0.25">
      <c r="A176" s="254"/>
      <c r="B176" s="254"/>
      <c r="C176" s="254"/>
      <c r="D176" s="254"/>
      <c r="E176" s="254"/>
      <c r="F176" s="254"/>
      <c r="G176" s="254"/>
    </row>
    <row r="177" spans="1:7" x14ac:dyDescent="0.25">
      <c r="A177" s="254"/>
      <c r="B177" s="254"/>
      <c r="C177" s="254"/>
      <c r="D177" s="254"/>
      <c r="E177" s="254"/>
      <c r="F177" s="254"/>
      <c r="G177" s="254"/>
    </row>
    <row r="178" spans="1:7" x14ac:dyDescent="0.25">
      <c r="A178" s="254"/>
      <c r="B178" s="254"/>
      <c r="C178" s="254"/>
      <c r="D178" s="254"/>
      <c r="E178" s="254"/>
      <c r="F178" s="254"/>
      <c r="G178" s="254"/>
    </row>
    <row r="179" spans="1:7" x14ac:dyDescent="0.25">
      <c r="A179" s="254"/>
      <c r="B179" s="254"/>
      <c r="C179" s="254"/>
      <c r="D179" s="254"/>
      <c r="E179" s="254"/>
      <c r="F179" s="254"/>
      <c r="G179" s="254"/>
    </row>
    <row r="180" spans="1:7" x14ac:dyDescent="0.25">
      <c r="A180" s="254"/>
      <c r="B180" s="254"/>
      <c r="C180" s="254"/>
      <c r="D180" s="254"/>
      <c r="E180" s="254"/>
      <c r="F180" s="254"/>
      <c r="G180" s="254"/>
    </row>
    <row r="181" spans="1:7" x14ac:dyDescent="0.25">
      <c r="A181" s="254"/>
      <c r="B181" s="254"/>
      <c r="C181" s="254"/>
      <c r="D181" s="254"/>
      <c r="E181" s="254"/>
      <c r="F181" s="254"/>
      <c r="G181" s="254"/>
    </row>
    <row r="182" spans="1:7" x14ac:dyDescent="0.25">
      <c r="A182" s="254"/>
      <c r="B182" s="254"/>
      <c r="C182" s="254"/>
      <c r="D182" s="254"/>
      <c r="E182" s="254"/>
      <c r="F182" s="254"/>
      <c r="G182" s="254"/>
    </row>
    <row r="183" spans="1:7" x14ac:dyDescent="0.25">
      <c r="A183" s="254"/>
      <c r="B183" s="254"/>
      <c r="C183" s="254"/>
      <c r="D183" s="254"/>
      <c r="E183" s="254"/>
      <c r="F183" s="254"/>
      <c r="G183" s="254"/>
    </row>
    <row r="184" spans="1:7" x14ac:dyDescent="0.25">
      <c r="A184" s="254"/>
      <c r="B184" s="254"/>
      <c r="C184" s="254"/>
      <c r="D184" s="254"/>
      <c r="E184" s="254"/>
      <c r="F184" s="254"/>
      <c r="G184" s="254"/>
    </row>
    <row r="185" spans="1:7" x14ac:dyDescent="0.25">
      <c r="A185" s="254"/>
      <c r="B185" s="254"/>
      <c r="C185" s="254"/>
      <c r="D185" s="254"/>
      <c r="E185" s="254"/>
      <c r="F185" s="254"/>
      <c r="G185" s="254"/>
    </row>
    <row r="186" spans="1:7" x14ac:dyDescent="0.25">
      <c r="A186" s="254"/>
      <c r="B186" s="254"/>
      <c r="C186" s="254"/>
      <c r="D186" s="254"/>
      <c r="E186" s="254"/>
      <c r="F186" s="254"/>
      <c r="G186" s="254"/>
    </row>
    <row r="187" spans="1:7" x14ac:dyDescent="0.25">
      <c r="A187" s="254"/>
      <c r="B187" s="254"/>
      <c r="C187" s="254"/>
      <c r="D187" s="254"/>
      <c r="E187" s="254"/>
      <c r="F187" s="254"/>
      <c r="G187" s="254"/>
    </row>
    <row r="188" spans="1:7" x14ac:dyDescent="0.25">
      <c r="A188" s="254"/>
      <c r="B188" s="254"/>
      <c r="C188" s="254"/>
      <c r="D188" s="254"/>
      <c r="E188" s="254"/>
      <c r="F188" s="254"/>
      <c r="G188" s="254"/>
    </row>
    <row r="189" spans="1:7" x14ac:dyDescent="0.25">
      <c r="A189" s="254"/>
      <c r="B189" s="254"/>
      <c r="C189" s="254"/>
      <c r="D189" s="254"/>
      <c r="E189" s="254"/>
      <c r="F189" s="254"/>
      <c r="G189" s="254"/>
    </row>
    <row r="190" spans="1:7" x14ac:dyDescent="0.25">
      <c r="A190" s="254"/>
      <c r="B190" s="254"/>
      <c r="C190" s="254"/>
      <c r="D190" s="254"/>
      <c r="E190" s="254"/>
      <c r="F190" s="254"/>
      <c r="G190" s="254"/>
    </row>
    <row r="191" spans="1:7" x14ac:dyDescent="0.25">
      <c r="A191" s="254"/>
      <c r="B191" s="254"/>
      <c r="C191" s="254"/>
      <c r="D191" s="254"/>
      <c r="E191" s="254"/>
      <c r="F191" s="254"/>
      <c r="G191" s="254"/>
    </row>
    <row r="192" spans="1:7" x14ac:dyDescent="0.25">
      <c r="A192" s="254"/>
      <c r="B192" s="254"/>
      <c r="C192" s="254"/>
      <c r="D192" s="254"/>
      <c r="E192" s="254"/>
      <c r="F192" s="254"/>
      <c r="G192" s="254"/>
    </row>
    <row r="193" spans="1:7" x14ac:dyDescent="0.25">
      <c r="A193" s="254"/>
      <c r="B193" s="254"/>
      <c r="C193" s="254"/>
      <c r="D193" s="254"/>
      <c r="E193" s="254"/>
      <c r="F193" s="254"/>
      <c r="G193" s="254"/>
    </row>
    <row r="194" spans="1:7" x14ac:dyDescent="0.25">
      <c r="A194" s="254"/>
      <c r="B194" s="254"/>
      <c r="C194" s="254"/>
      <c r="D194" s="254"/>
      <c r="E194" s="254"/>
      <c r="F194" s="254"/>
      <c r="G194" s="254"/>
    </row>
    <row r="195" spans="1:7" x14ac:dyDescent="0.25">
      <c r="A195" s="254"/>
      <c r="B195" s="254"/>
      <c r="C195" s="254"/>
      <c r="D195" s="254"/>
      <c r="E195" s="254"/>
      <c r="F195" s="254"/>
      <c r="G195" s="254"/>
    </row>
    <row r="196" spans="1:7" x14ac:dyDescent="0.25">
      <c r="A196" s="254"/>
      <c r="B196" s="254"/>
      <c r="C196" s="254"/>
      <c r="D196" s="254"/>
      <c r="E196" s="254"/>
      <c r="F196" s="254"/>
      <c r="G196" s="254"/>
    </row>
    <row r="197" spans="1:7" x14ac:dyDescent="0.25">
      <c r="A197" s="254"/>
      <c r="B197" s="254"/>
      <c r="C197" s="254"/>
      <c r="D197" s="254"/>
      <c r="E197" s="254"/>
      <c r="F197" s="254"/>
      <c r="G197" s="254"/>
    </row>
    <row r="198" spans="1:7" x14ac:dyDescent="0.25">
      <c r="A198" s="254"/>
      <c r="B198" s="254"/>
      <c r="C198" s="254"/>
      <c r="D198" s="254"/>
      <c r="E198" s="254"/>
      <c r="F198" s="254"/>
      <c r="G198" s="254"/>
    </row>
    <row r="199" spans="1:7" x14ac:dyDescent="0.25">
      <c r="A199" s="254"/>
      <c r="B199" s="254"/>
      <c r="C199" s="254"/>
      <c r="D199" s="254"/>
      <c r="E199" s="254"/>
      <c r="F199" s="254"/>
      <c r="G199" s="254"/>
    </row>
    <row r="200" spans="1:7" x14ac:dyDescent="0.25">
      <c r="A200" s="254"/>
      <c r="B200" s="254"/>
      <c r="C200" s="254"/>
      <c r="D200" s="254"/>
      <c r="E200" s="254"/>
      <c r="F200" s="254"/>
      <c r="G200" s="254"/>
    </row>
    <row r="201" spans="1:7" x14ac:dyDescent="0.25">
      <c r="A201" s="254"/>
      <c r="B201" s="254"/>
      <c r="C201" s="254"/>
      <c r="D201" s="254"/>
      <c r="E201" s="254"/>
      <c r="F201" s="254"/>
      <c r="G201" s="254"/>
    </row>
    <row r="202" spans="1:7" x14ac:dyDescent="0.25">
      <c r="A202" s="254"/>
      <c r="B202" s="254"/>
      <c r="C202" s="254"/>
      <c r="D202" s="254"/>
      <c r="E202" s="254"/>
      <c r="F202" s="254"/>
      <c r="G202" s="254"/>
    </row>
    <row r="203" spans="1:7" x14ac:dyDescent="0.25">
      <c r="A203" s="254"/>
      <c r="B203" s="254"/>
      <c r="C203" s="254"/>
      <c r="D203" s="254"/>
      <c r="E203" s="254"/>
      <c r="F203" s="254"/>
      <c r="G203" s="254"/>
    </row>
    <row r="204" spans="1:7" x14ac:dyDescent="0.25">
      <c r="A204" s="254"/>
      <c r="B204" s="254"/>
      <c r="C204" s="254"/>
      <c r="D204" s="254"/>
      <c r="E204" s="254"/>
      <c r="F204" s="254"/>
      <c r="G204" s="254"/>
    </row>
    <row r="205" spans="1:7" x14ac:dyDescent="0.25">
      <c r="A205" s="254"/>
      <c r="B205" s="254"/>
      <c r="C205" s="254"/>
      <c r="D205" s="254"/>
      <c r="E205" s="254"/>
      <c r="F205" s="254"/>
      <c r="G205" s="254"/>
    </row>
    <row r="206" spans="1:7" x14ac:dyDescent="0.25">
      <c r="A206" s="254"/>
      <c r="B206" s="254"/>
      <c r="C206" s="254"/>
      <c r="D206" s="254"/>
      <c r="E206" s="254"/>
      <c r="F206" s="254"/>
      <c r="G206" s="254"/>
    </row>
    <row r="207" spans="1:7" x14ac:dyDescent="0.25">
      <c r="A207" s="254"/>
      <c r="B207" s="254"/>
      <c r="C207" s="254"/>
      <c r="D207" s="254"/>
      <c r="E207" s="254"/>
      <c r="F207" s="254"/>
      <c r="G207" s="254"/>
    </row>
    <row r="208" spans="1:7" x14ac:dyDescent="0.25">
      <c r="A208" s="254"/>
      <c r="B208" s="254"/>
      <c r="C208" s="254"/>
      <c r="D208" s="254"/>
      <c r="E208" s="254"/>
      <c r="F208" s="254"/>
      <c r="G208" s="254"/>
    </row>
    <row r="209" spans="1:7" x14ac:dyDescent="0.25">
      <c r="A209" s="254"/>
      <c r="B209" s="254"/>
      <c r="C209" s="254"/>
      <c r="D209" s="254"/>
      <c r="E209" s="254"/>
      <c r="F209" s="254"/>
      <c r="G209" s="254"/>
    </row>
    <row r="210" spans="1:7" x14ac:dyDescent="0.25">
      <c r="A210" s="254"/>
      <c r="B210" s="254"/>
      <c r="C210" s="254"/>
      <c r="D210" s="254"/>
      <c r="E210" s="254"/>
      <c r="F210" s="254"/>
      <c r="G210" s="254"/>
    </row>
    <row r="211" spans="1:7" x14ac:dyDescent="0.25">
      <c r="A211" s="254"/>
      <c r="B211" s="254"/>
      <c r="C211" s="254"/>
      <c r="D211" s="254"/>
      <c r="E211" s="254"/>
      <c r="F211" s="254"/>
      <c r="G211" s="254"/>
    </row>
    <row r="212" spans="1:7" x14ac:dyDescent="0.25">
      <c r="A212" s="254"/>
      <c r="B212" s="254"/>
      <c r="C212" s="254"/>
      <c r="D212" s="254"/>
      <c r="E212" s="254"/>
      <c r="F212" s="254"/>
      <c r="G212" s="254"/>
    </row>
    <row r="213" spans="1:7" x14ac:dyDescent="0.25">
      <c r="A213" s="254"/>
      <c r="B213" s="254"/>
      <c r="C213" s="254"/>
      <c r="D213" s="254"/>
      <c r="E213" s="254"/>
      <c r="F213" s="254"/>
      <c r="G213" s="254"/>
    </row>
    <row r="214" spans="1:7" x14ac:dyDescent="0.25">
      <c r="A214" s="254"/>
      <c r="B214" s="254"/>
      <c r="C214" s="254"/>
      <c r="D214" s="254"/>
      <c r="E214" s="254"/>
      <c r="F214" s="254"/>
      <c r="G214" s="254"/>
    </row>
    <row r="215" spans="1:7" x14ac:dyDescent="0.25">
      <c r="A215" s="254"/>
      <c r="B215" s="254"/>
      <c r="C215" s="254"/>
      <c r="D215" s="254"/>
      <c r="E215" s="254"/>
      <c r="F215" s="254"/>
      <c r="G215" s="254"/>
    </row>
    <row r="216" spans="1:7" x14ac:dyDescent="0.25">
      <c r="A216" s="254"/>
      <c r="B216" s="254"/>
      <c r="C216" s="254"/>
      <c r="D216" s="254"/>
      <c r="E216" s="254"/>
      <c r="F216" s="254"/>
      <c r="G216" s="254"/>
    </row>
    <row r="217" spans="1:7" x14ac:dyDescent="0.25">
      <c r="A217" s="254"/>
      <c r="B217" s="254"/>
      <c r="C217" s="254"/>
      <c r="D217" s="254"/>
      <c r="E217" s="254"/>
      <c r="F217" s="254"/>
      <c r="G217" s="254"/>
    </row>
    <row r="218" spans="1:7" x14ac:dyDescent="0.25">
      <c r="A218" s="254"/>
      <c r="B218" s="254"/>
      <c r="C218" s="254"/>
      <c r="D218" s="254"/>
      <c r="E218" s="254"/>
      <c r="F218" s="254"/>
      <c r="G218" s="254"/>
    </row>
    <row r="219" spans="1:7" x14ac:dyDescent="0.25">
      <c r="A219" s="254"/>
      <c r="B219" s="254"/>
      <c r="C219" s="254"/>
      <c r="D219" s="254"/>
      <c r="E219" s="254"/>
      <c r="F219" s="254"/>
      <c r="G219" s="254"/>
    </row>
    <row r="220" spans="1:7" x14ac:dyDescent="0.25">
      <c r="A220" s="254"/>
      <c r="B220" s="254"/>
      <c r="C220" s="254"/>
      <c r="D220" s="254"/>
      <c r="E220" s="254"/>
      <c r="F220" s="254"/>
      <c r="G220" s="254"/>
    </row>
    <row r="221" spans="1:7" x14ac:dyDescent="0.25">
      <c r="A221" s="254"/>
      <c r="B221" s="254"/>
      <c r="C221" s="254"/>
      <c r="D221" s="254"/>
      <c r="E221" s="254"/>
      <c r="F221" s="254"/>
      <c r="G221" s="254"/>
    </row>
    <row r="222" spans="1:7" x14ac:dyDescent="0.25">
      <c r="A222" s="254"/>
      <c r="B222" s="254"/>
      <c r="C222" s="254"/>
      <c r="D222" s="254"/>
      <c r="E222" s="254"/>
      <c r="F222" s="254"/>
      <c r="G222" s="254"/>
    </row>
    <row r="223" spans="1:7" x14ac:dyDescent="0.25">
      <c r="A223" s="254"/>
      <c r="B223" s="254"/>
      <c r="C223" s="254"/>
      <c r="D223" s="254"/>
      <c r="E223" s="254"/>
      <c r="F223" s="254"/>
      <c r="G223" s="254"/>
    </row>
    <row r="224" spans="1:7" x14ac:dyDescent="0.25">
      <c r="A224" s="254"/>
      <c r="B224" s="254"/>
      <c r="C224" s="254"/>
      <c r="D224" s="254"/>
      <c r="E224" s="254"/>
      <c r="F224" s="254"/>
      <c r="G224" s="254"/>
    </row>
    <row r="225" spans="1:7" x14ac:dyDescent="0.25">
      <c r="A225" s="254"/>
      <c r="B225" s="254"/>
      <c r="C225" s="254"/>
      <c r="D225" s="254"/>
      <c r="E225" s="254"/>
      <c r="F225" s="254"/>
      <c r="G225" s="254"/>
    </row>
    <row r="226" spans="1:7" x14ac:dyDescent="0.25">
      <c r="A226" s="254"/>
      <c r="B226" s="254"/>
      <c r="C226" s="254"/>
      <c r="D226" s="254"/>
      <c r="E226" s="254"/>
      <c r="F226" s="254"/>
      <c r="G226" s="254"/>
    </row>
    <row r="227" spans="1:7" x14ac:dyDescent="0.25">
      <c r="A227" s="254"/>
      <c r="B227" s="254"/>
      <c r="C227" s="254"/>
      <c r="D227" s="254"/>
      <c r="E227" s="254"/>
      <c r="F227" s="254"/>
      <c r="G227" s="254"/>
    </row>
    <row r="228" spans="1:7" x14ac:dyDescent="0.25">
      <c r="A228" s="254"/>
      <c r="B228" s="254"/>
      <c r="C228" s="254"/>
      <c r="D228" s="254"/>
      <c r="E228" s="254"/>
      <c r="F228" s="254"/>
      <c r="G228" s="254"/>
    </row>
    <row r="229" spans="1:7" x14ac:dyDescent="0.25">
      <c r="A229" s="254"/>
      <c r="B229" s="254"/>
      <c r="C229" s="254"/>
      <c r="D229" s="254"/>
      <c r="E229" s="254"/>
      <c r="F229" s="254"/>
      <c r="G229" s="254"/>
    </row>
    <row r="230" spans="1:7" x14ac:dyDescent="0.25">
      <c r="A230" s="254"/>
      <c r="B230" s="254"/>
      <c r="C230" s="254"/>
      <c r="D230" s="254"/>
      <c r="E230" s="254"/>
      <c r="F230" s="254"/>
      <c r="G230" s="254"/>
    </row>
    <row r="231" spans="1:7" x14ac:dyDescent="0.25">
      <c r="A231" s="254"/>
      <c r="B231" s="254"/>
      <c r="C231" s="254"/>
      <c r="D231" s="254"/>
      <c r="E231" s="254"/>
      <c r="F231" s="254"/>
      <c r="G231" s="254"/>
    </row>
    <row r="232" spans="1:7" x14ac:dyDescent="0.25">
      <c r="A232" s="254"/>
      <c r="B232" s="254"/>
      <c r="C232" s="254"/>
      <c r="D232" s="254"/>
      <c r="E232" s="254"/>
      <c r="F232" s="254"/>
      <c r="G232" s="254"/>
    </row>
    <row r="233" spans="1:7" x14ac:dyDescent="0.25">
      <c r="A233" s="254"/>
      <c r="B233" s="254"/>
      <c r="C233" s="254"/>
      <c r="D233" s="254"/>
      <c r="E233" s="254"/>
      <c r="F233" s="254"/>
      <c r="G233" s="254"/>
    </row>
    <row r="234" spans="1:7" x14ac:dyDescent="0.25">
      <c r="A234" s="254"/>
      <c r="B234" s="254"/>
      <c r="C234" s="254"/>
      <c r="D234" s="254"/>
      <c r="E234" s="254"/>
      <c r="F234" s="254"/>
      <c r="G234" s="254"/>
    </row>
    <row r="235" spans="1:7" x14ac:dyDescent="0.25">
      <c r="A235" s="254"/>
      <c r="B235" s="254"/>
      <c r="C235" s="254"/>
      <c r="D235" s="254"/>
      <c r="E235" s="254"/>
      <c r="F235" s="254"/>
      <c r="G235" s="254"/>
    </row>
    <row r="236" spans="1:7" x14ac:dyDescent="0.25">
      <c r="A236" s="254"/>
      <c r="B236" s="254"/>
      <c r="C236" s="254"/>
      <c r="D236" s="254"/>
      <c r="E236" s="254"/>
      <c r="F236" s="254"/>
      <c r="G236" s="254"/>
    </row>
    <row r="237" spans="1:7" x14ac:dyDescent="0.25">
      <c r="A237" s="254"/>
      <c r="B237" s="254"/>
      <c r="C237" s="254"/>
      <c r="D237" s="254"/>
      <c r="E237" s="254"/>
      <c r="F237" s="254"/>
      <c r="G237" s="254"/>
    </row>
    <row r="238" spans="1:7" x14ac:dyDescent="0.25">
      <c r="A238" s="254"/>
      <c r="B238" s="254"/>
      <c r="C238" s="254"/>
      <c r="D238" s="254"/>
      <c r="E238" s="254"/>
      <c r="F238" s="254"/>
      <c r="G238" s="254"/>
    </row>
    <row r="239" spans="1:7" x14ac:dyDescent="0.25">
      <c r="A239" s="254"/>
      <c r="B239" s="254"/>
      <c r="C239" s="254"/>
      <c r="D239" s="254"/>
      <c r="E239" s="254"/>
      <c r="F239" s="254"/>
      <c r="G239" s="254"/>
    </row>
    <row r="240" spans="1:7" x14ac:dyDescent="0.25">
      <c r="A240" s="254"/>
      <c r="B240" s="254"/>
      <c r="C240" s="254"/>
      <c r="D240" s="254"/>
      <c r="E240" s="254"/>
      <c r="F240" s="254"/>
      <c r="G240" s="254"/>
    </row>
    <row r="241" spans="1:7" x14ac:dyDescent="0.25">
      <c r="A241" s="254"/>
      <c r="B241" s="254"/>
      <c r="C241" s="254"/>
      <c r="D241" s="254"/>
      <c r="E241" s="254"/>
      <c r="F241" s="254"/>
      <c r="G241" s="254"/>
    </row>
    <row r="242" spans="1:7" x14ac:dyDescent="0.25">
      <c r="A242" s="254"/>
      <c r="B242" s="254"/>
      <c r="C242" s="254"/>
      <c r="D242" s="254"/>
      <c r="E242" s="254"/>
      <c r="F242" s="254"/>
      <c r="G242" s="254"/>
    </row>
    <row r="243" spans="1:7" x14ac:dyDescent="0.25">
      <c r="A243" s="254"/>
      <c r="B243" s="254"/>
      <c r="C243" s="254"/>
      <c r="D243" s="254"/>
      <c r="E243" s="254"/>
      <c r="F243" s="254"/>
      <c r="G243" s="254"/>
    </row>
    <row r="244" spans="1:7" x14ac:dyDescent="0.25">
      <c r="A244" s="254"/>
      <c r="B244" s="254"/>
      <c r="C244" s="254"/>
      <c r="D244" s="254"/>
      <c r="E244" s="254"/>
      <c r="F244" s="254"/>
      <c r="G244" s="254"/>
    </row>
    <row r="245" spans="1:7" x14ac:dyDescent="0.25">
      <c r="A245" s="254"/>
      <c r="B245" s="254"/>
      <c r="C245" s="254"/>
      <c r="D245" s="254"/>
      <c r="E245" s="254"/>
      <c r="F245" s="254"/>
      <c r="G245" s="254"/>
    </row>
    <row r="246" spans="1:7" x14ac:dyDescent="0.25">
      <c r="A246" s="254"/>
      <c r="B246" s="254"/>
      <c r="C246" s="254"/>
      <c r="D246" s="254"/>
      <c r="E246" s="254"/>
      <c r="F246" s="254"/>
      <c r="G246" s="254"/>
    </row>
    <row r="247" spans="1:7" x14ac:dyDescent="0.25">
      <c r="A247" s="254"/>
      <c r="B247" s="254"/>
      <c r="C247" s="254"/>
      <c r="D247" s="254"/>
      <c r="E247" s="254"/>
      <c r="F247" s="254"/>
      <c r="G247" s="254"/>
    </row>
    <row r="248" spans="1:7" x14ac:dyDescent="0.25">
      <c r="A248" s="254"/>
      <c r="B248" s="254"/>
      <c r="C248" s="254"/>
      <c r="D248" s="254"/>
      <c r="E248" s="254"/>
      <c r="F248" s="254"/>
      <c r="G248" s="254"/>
    </row>
    <row r="249" spans="1:7" x14ac:dyDescent="0.25">
      <c r="A249" s="254"/>
      <c r="B249" s="254"/>
      <c r="C249" s="254"/>
      <c r="D249" s="254"/>
      <c r="E249" s="254"/>
      <c r="F249" s="254"/>
      <c r="G249" s="254"/>
    </row>
    <row r="250" spans="1:7" x14ac:dyDescent="0.25">
      <c r="A250" s="254"/>
      <c r="B250" s="254"/>
      <c r="C250" s="254"/>
      <c r="D250" s="254"/>
      <c r="E250" s="254"/>
      <c r="F250" s="254"/>
      <c r="G250" s="254"/>
    </row>
    <row r="251" spans="1:7" x14ac:dyDescent="0.25">
      <c r="A251" s="254"/>
      <c r="B251" s="254"/>
      <c r="C251" s="254"/>
      <c r="D251" s="254"/>
      <c r="E251" s="254"/>
      <c r="F251" s="254"/>
      <c r="G251" s="254"/>
    </row>
    <row r="252" spans="1:7" x14ac:dyDescent="0.25">
      <c r="A252" s="254"/>
      <c r="B252" s="254"/>
      <c r="C252" s="254"/>
      <c r="D252" s="254"/>
      <c r="E252" s="254"/>
      <c r="F252" s="254"/>
      <c r="G252" s="254"/>
    </row>
    <row r="253" spans="1:7" x14ac:dyDescent="0.25">
      <c r="A253" s="254"/>
      <c r="B253" s="254"/>
      <c r="C253" s="254"/>
      <c r="D253" s="254"/>
      <c r="E253" s="254"/>
      <c r="F253" s="254"/>
      <c r="G253" s="254"/>
    </row>
    <row r="254" spans="1:7" x14ac:dyDescent="0.25">
      <c r="A254" s="254"/>
      <c r="B254" s="254"/>
      <c r="C254" s="254"/>
      <c r="D254" s="254"/>
      <c r="E254" s="254"/>
      <c r="F254" s="254"/>
      <c r="G254" s="254"/>
    </row>
    <row r="255" spans="1:7" x14ac:dyDescent="0.25">
      <c r="A255" s="254"/>
      <c r="B255" s="254"/>
      <c r="C255" s="254"/>
      <c r="D255" s="254"/>
      <c r="E255" s="254"/>
      <c r="F255" s="254"/>
      <c r="G255" s="254"/>
    </row>
    <row r="256" spans="1:7" x14ac:dyDescent="0.25">
      <c r="A256" s="254"/>
      <c r="B256" s="254"/>
      <c r="C256" s="254"/>
      <c r="D256" s="254"/>
      <c r="E256" s="254"/>
      <c r="F256" s="254"/>
      <c r="G256" s="254"/>
    </row>
    <row r="257" spans="1:7" x14ac:dyDescent="0.25">
      <c r="A257" s="254"/>
      <c r="B257" s="254"/>
      <c r="C257" s="254"/>
      <c r="D257" s="254"/>
      <c r="E257" s="254"/>
      <c r="F257" s="254"/>
      <c r="G257" s="254"/>
    </row>
    <row r="258" spans="1:7" x14ac:dyDescent="0.25">
      <c r="A258" s="254"/>
      <c r="B258" s="254"/>
      <c r="C258" s="254"/>
      <c r="D258" s="254"/>
      <c r="E258" s="254"/>
      <c r="F258" s="254"/>
      <c r="G258" s="254"/>
    </row>
    <row r="259" spans="1:7" x14ac:dyDescent="0.25">
      <c r="A259" s="254"/>
      <c r="B259" s="254"/>
      <c r="C259" s="254"/>
      <c r="D259" s="254"/>
      <c r="E259" s="254"/>
      <c r="F259" s="254"/>
      <c r="G259" s="254"/>
    </row>
    <row r="260" spans="1:7" x14ac:dyDescent="0.25">
      <c r="B260" s="254"/>
    </row>
  </sheetData>
  <hyperlinks>
    <hyperlink ref="A1" location="'List of Figs &amp; Tables'!A1" display="Link to Index"/>
  </hyperlink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9"/>
  <sheetViews>
    <sheetView workbookViewId="0">
      <selection activeCell="B3" sqref="B3"/>
    </sheetView>
  </sheetViews>
  <sheetFormatPr defaultRowHeight="15" x14ac:dyDescent="0.25"/>
  <sheetData>
    <row r="1" spans="1:7" x14ac:dyDescent="0.25">
      <c r="A1" s="89" t="s">
        <v>278</v>
      </c>
    </row>
    <row r="4" spans="1:7" x14ac:dyDescent="0.25">
      <c r="A4" s="262"/>
      <c r="B4" s="262"/>
      <c r="C4" s="269" t="s">
        <v>320</v>
      </c>
      <c r="D4" s="262"/>
      <c r="E4" s="262"/>
      <c r="F4" s="262"/>
      <c r="G4" s="262"/>
    </row>
    <row r="5" spans="1:7" ht="15.75" thickBot="1" x14ac:dyDescent="0.3">
      <c r="A5" s="262"/>
      <c r="B5" s="262"/>
      <c r="C5" s="262"/>
      <c r="D5" s="262"/>
      <c r="E5" s="262"/>
      <c r="F5" s="262"/>
      <c r="G5" s="262"/>
    </row>
    <row r="6" spans="1:7" x14ac:dyDescent="0.25">
      <c r="A6" s="262"/>
      <c r="B6" s="270" t="s">
        <v>324</v>
      </c>
      <c r="C6" s="271"/>
      <c r="D6" s="271"/>
      <c r="E6" s="270" t="s">
        <v>325</v>
      </c>
      <c r="F6" s="271"/>
      <c r="G6" s="271"/>
    </row>
    <row r="7" spans="1:7" x14ac:dyDescent="0.25">
      <c r="A7" s="262"/>
      <c r="B7" s="265" t="s">
        <v>326</v>
      </c>
      <c r="C7" s="264"/>
      <c r="D7" s="264"/>
      <c r="E7" s="265" t="s">
        <v>327</v>
      </c>
      <c r="F7" s="264"/>
      <c r="G7" s="264"/>
    </row>
    <row r="8" spans="1:7" x14ac:dyDescent="0.25">
      <c r="A8" s="26"/>
      <c r="B8" s="264"/>
      <c r="C8" s="265" t="s">
        <v>328</v>
      </c>
      <c r="D8" s="264"/>
      <c r="E8" s="265"/>
      <c r="F8" s="264"/>
      <c r="G8" s="264"/>
    </row>
    <row r="9" spans="1:7" x14ac:dyDescent="0.25">
      <c r="A9" s="26"/>
      <c r="B9" s="264"/>
      <c r="C9" s="264"/>
      <c r="D9" s="264"/>
      <c r="E9" s="265"/>
      <c r="F9" s="264"/>
      <c r="G9" s="264"/>
    </row>
    <row r="10" spans="1:7" ht="15.75" thickBot="1" x14ac:dyDescent="0.3">
      <c r="A10" s="26"/>
      <c r="B10" s="264"/>
      <c r="C10" s="264"/>
      <c r="D10" s="265"/>
      <c r="E10" s="264"/>
      <c r="F10" s="264"/>
      <c r="G10" s="264"/>
    </row>
    <row r="11" spans="1:7" ht="15.75" thickBot="1" x14ac:dyDescent="0.3">
      <c r="A11" s="26"/>
      <c r="B11" s="266" t="s">
        <v>329</v>
      </c>
      <c r="C11" s="267">
        <v>1</v>
      </c>
      <c r="D11" s="267">
        <v>2</v>
      </c>
      <c r="E11" s="267">
        <v>3</v>
      </c>
      <c r="F11" s="267">
        <v>4</v>
      </c>
      <c r="G11" s="267">
        <v>5</v>
      </c>
    </row>
    <row r="12" spans="1:7" x14ac:dyDescent="0.25">
      <c r="A12" s="291" t="s">
        <v>330</v>
      </c>
      <c r="B12" s="262" t="s">
        <v>216</v>
      </c>
      <c r="C12" s="342">
        <v>0.68100000000000005</v>
      </c>
      <c r="D12" s="342">
        <v>0.308</v>
      </c>
      <c r="E12" s="342">
        <v>1.0999999999999999E-2</v>
      </c>
      <c r="F12" s="342">
        <v>0</v>
      </c>
      <c r="G12" s="342">
        <v>0</v>
      </c>
    </row>
    <row r="13" spans="1:7" x14ac:dyDescent="0.25">
      <c r="A13" s="291"/>
      <c r="B13" s="262" t="s">
        <v>225</v>
      </c>
      <c r="C13" s="342">
        <v>0.60799999999999998</v>
      </c>
      <c r="D13" s="342">
        <v>0.33300000000000002</v>
      </c>
      <c r="E13" s="342">
        <v>5.8999999999999997E-2</v>
      </c>
      <c r="F13" s="342">
        <v>0</v>
      </c>
      <c r="G13" s="342">
        <v>0</v>
      </c>
    </row>
    <row r="14" spans="1:7" x14ac:dyDescent="0.25">
      <c r="A14" s="291"/>
      <c r="B14" s="262" t="s">
        <v>263</v>
      </c>
      <c r="C14" s="342">
        <v>0.72699999999999998</v>
      </c>
      <c r="D14" s="342">
        <v>0.27300000000000002</v>
      </c>
      <c r="E14" s="342">
        <v>0</v>
      </c>
      <c r="F14" s="342">
        <v>0</v>
      </c>
      <c r="G14" s="342">
        <v>0</v>
      </c>
    </row>
    <row r="15" spans="1:7" x14ac:dyDescent="0.25">
      <c r="A15" s="291"/>
      <c r="B15" s="262" t="s">
        <v>331</v>
      </c>
      <c r="C15" s="342">
        <v>0.625</v>
      </c>
      <c r="D15" s="342">
        <v>0.313</v>
      </c>
      <c r="E15" s="342">
        <v>6.3E-2</v>
      </c>
      <c r="F15" s="342">
        <v>0</v>
      </c>
      <c r="G15" s="342">
        <v>0</v>
      </c>
    </row>
    <row r="16" spans="1:7" x14ac:dyDescent="0.25">
      <c r="A16" s="291"/>
      <c r="B16" s="262" t="s">
        <v>266</v>
      </c>
      <c r="C16" s="342">
        <v>0.4</v>
      </c>
      <c r="D16" s="342">
        <v>0.4</v>
      </c>
      <c r="E16" s="342">
        <v>0.1</v>
      </c>
      <c r="F16" s="342">
        <v>0.1</v>
      </c>
      <c r="G16" s="342">
        <v>0</v>
      </c>
    </row>
    <row r="17" spans="1:7" x14ac:dyDescent="0.25">
      <c r="A17" s="291"/>
      <c r="B17" s="262" t="s">
        <v>256</v>
      </c>
      <c r="C17" s="342">
        <v>0.28599999999999998</v>
      </c>
      <c r="D17" s="342">
        <v>0.57099999999999995</v>
      </c>
      <c r="E17" s="342">
        <v>0.14299999999999999</v>
      </c>
      <c r="F17" s="342">
        <v>0</v>
      </c>
      <c r="G17" s="342">
        <v>0</v>
      </c>
    </row>
    <row r="18" spans="1:7" x14ac:dyDescent="0.25">
      <c r="A18" s="291"/>
      <c r="B18" s="262" t="s">
        <v>262</v>
      </c>
      <c r="C18" s="342">
        <v>0.5</v>
      </c>
      <c r="D18" s="342">
        <v>0.38900000000000001</v>
      </c>
      <c r="E18" s="342">
        <v>0.111</v>
      </c>
      <c r="F18" s="342">
        <v>0</v>
      </c>
      <c r="G18" s="342">
        <v>0</v>
      </c>
    </row>
    <row r="19" spans="1:7" x14ac:dyDescent="0.25">
      <c r="A19" s="291"/>
      <c r="B19" s="262" t="s">
        <v>300</v>
      </c>
      <c r="C19" s="342">
        <v>0.27300000000000002</v>
      </c>
      <c r="D19" s="342">
        <v>0.54500000000000004</v>
      </c>
      <c r="E19" s="342">
        <v>0.182</v>
      </c>
      <c r="F19" s="342">
        <v>0</v>
      </c>
      <c r="G19" s="342">
        <v>0</v>
      </c>
    </row>
    <row r="20" spans="1:7" x14ac:dyDescent="0.25">
      <c r="A20" s="291"/>
      <c r="B20" s="262" t="s">
        <v>244</v>
      </c>
      <c r="C20" s="342">
        <v>0.69</v>
      </c>
      <c r="D20" s="342">
        <v>0.31</v>
      </c>
      <c r="E20" s="342">
        <v>0</v>
      </c>
      <c r="F20" s="342">
        <v>0</v>
      </c>
      <c r="G20" s="342">
        <v>0</v>
      </c>
    </row>
    <row r="21" spans="1:7" x14ac:dyDescent="0.25">
      <c r="A21" s="291"/>
      <c r="B21" s="262" t="s">
        <v>265</v>
      </c>
      <c r="C21" s="342">
        <v>0.33300000000000002</v>
      </c>
      <c r="D21" s="342">
        <v>0.66700000000000004</v>
      </c>
      <c r="E21" s="342">
        <v>0</v>
      </c>
      <c r="F21" s="342">
        <v>0</v>
      </c>
      <c r="G21" s="342">
        <v>0</v>
      </c>
    </row>
    <row r="22" spans="1:7" x14ac:dyDescent="0.25">
      <c r="A22" s="291" t="s">
        <v>332</v>
      </c>
      <c r="B22" s="262" t="s">
        <v>333</v>
      </c>
      <c r="C22" s="342">
        <v>0.5</v>
      </c>
      <c r="D22" s="342">
        <v>0.5</v>
      </c>
      <c r="E22" s="342">
        <v>0</v>
      </c>
      <c r="F22" s="342">
        <v>0</v>
      </c>
      <c r="G22" s="342">
        <v>0</v>
      </c>
    </row>
    <row r="23" spans="1:7" x14ac:dyDescent="0.25">
      <c r="A23" s="291"/>
      <c r="B23" s="262" t="s">
        <v>334</v>
      </c>
      <c r="C23" s="342">
        <v>0.47399999999999998</v>
      </c>
      <c r="D23" s="342">
        <v>0.52600000000000002</v>
      </c>
      <c r="E23" s="342">
        <v>0</v>
      </c>
      <c r="F23" s="342">
        <v>0</v>
      </c>
      <c r="G23" s="342">
        <v>0</v>
      </c>
    </row>
    <row r="24" spans="1:7" x14ac:dyDescent="0.25">
      <c r="A24" s="291"/>
      <c r="B24" s="262" t="s">
        <v>335</v>
      </c>
      <c r="C24" s="342">
        <v>0.35</v>
      </c>
      <c r="D24" s="342">
        <v>0.65</v>
      </c>
      <c r="E24" s="342">
        <v>0</v>
      </c>
      <c r="F24" s="342">
        <v>0</v>
      </c>
      <c r="G24" s="342">
        <v>0</v>
      </c>
    </row>
    <row r="25" spans="1:7" x14ac:dyDescent="0.25">
      <c r="A25" s="291"/>
      <c r="B25" s="262" t="s">
        <v>336</v>
      </c>
      <c r="C25" s="342">
        <v>0.46899999999999997</v>
      </c>
      <c r="D25" s="342">
        <v>0.40600000000000003</v>
      </c>
      <c r="E25" s="342">
        <v>0.125</v>
      </c>
      <c r="F25" s="342">
        <v>0</v>
      </c>
      <c r="G25" s="342">
        <v>0</v>
      </c>
    </row>
    <row r="26" spans="1:7" x14ac:dyDescent="0.25">
      <c r="A26" s="291"/>
      <c r="B26" s="262" t="s">
        <v>337</v>
      </c>
      <c r="C26" s="342">
        <v>0.432</v>
      </c>
      <c r="D26" s="342">
        <v>0.45500000000000002</v>
      </c>
      <c r="E26" s="342">
        <v>9.0999999999999998E-2</v>
      </c>
      <c r="F26" s="342">
        <v>0</v>
      </c>
      <c r="G26" s="342">
        <v>2.3E-2</v>
      </c>
    </row>
    <row r="27" spans="1:7" x14ac:dyDescent="0.25">
      <c r="A27" s="291"/>
      <c r="B27" s="262" t="s">
        <v>338</v>
      </c>
      <c r="C27" s="342">
        <v>0.36799999999999999</v>
      </c>
      <c r="D27" s="342">
        <v>0.57899999999999996</v>
      </c>
      <c r="E27" s="342">
        <v>5.2999999999999999E-2</v>
      </c>
      <c r="F27" s="342">
        <v>0</v>
      </c>
      <c r="G27" s="342">
        <v>0</v>
      </c>
    </row>
    <row r="28" spans="1:7" x14ac:dyDescent="0.25">
      <c r="A28" s="291"/>
      <c r="B28" s="262" t="s">
        <v>339</v>
      </c>
      <c r="C28" s="342">
        <v>0.57099999999999995</v>
      </c>
      <c r="D28" s="342">
        <v>0.4</v>
      </c>
      <c r="E28" s="342">
        <v>2.9000000000000001E-2</v>
      </c>
      <c r="F28" s="342">
        <v>0</v>
      </c>
      <c r="G28" s="342">
        <v>0</v>
      </c>
    </row>
    <row r="29" spans="1:7" x14ac:dyDescent="0.25">
      <c r="A29" s="291"/>
      <c r="B29" s="262" t="s">
        <v>340</v>
      </c>
      <c r="C29" s="342">
        <v>0.49</v>
      </c>
      <c r="D29" s="342">
        <v>0.45100000000000001</v>
      </c>
      <c r="E29" s="342">
        <v>0.02</v>
      </c>
      <c r="F29" s="342">
        <v>3.9E-2</v>
      </c>
      <c r="G29" s="342">
        <v>0</v>
      </c>
    </row>
    <row r="30" spans="1:7" x14ac:dyDescent="0.25">
      <c r="A30" s="291"/>
      <c r="B30" s="262" t="s">
        <v>341</v>
      </c>
      <c r="C30" s="342">
        <v>0.47799999999999998</v>
      </c>
      <c r="D30" s="342">
        <v>0.52200000000000002</v>
      </c>
      <c r="E30" s="342">
        <v>0</v>
      </c>
      <c r="F30" s="342">
        <v>0</v>
      </c>
      <c r="G30" s="342">
        <v>0</v>
      </c>
    </row>
    <row r="31" spans="1:7" x14ac:dyDescent="0.25">
      <c r="A31" s="291"/>
      <c r="B31" s="262" t="s">
        <v>342</v>
      </c>
      <c r="C31" s="342">
        <v>0.44</v>
      </c>
      <c r="D31" s="342">
        <v>0.56000000000000005</v>
      </c>
      <c r="E31" s="342">
        <v>0</v>
      </c>
      <c r="F31" s="342">
        <v>0</v>
      </c>
      <c r="G31" s="342">
        <v>0</v>
      </c>
    </row>
    <row r="32" spans="1:7" x14ac:dyDescent="0.25">
      <c r="A32" s="291"/>
      <c r="B32" s="262" t="s">
        <v>343</v>
      </c>
      <c r="C32" s="342">
        <v>0.57599999999999996</v>
      </c>
      <c r="D32" s="342">
        <v>0.42399999999999999</v>
      </c>
      <c r="E32" s="342">
        <v>0</v>
      </c>
      <c r="F32" s="342">
        <v>0</v>
      </c>
      <c r="G32" s="342">
        <v>0</v>
      </c>
    </row>
    <row r="33" spans="1:7" x14ac:dyDescent="0.25">
      <c r="A33" s="291"/>
      <c r="B33" s="262" t="s">
        <v>344</v>
      </c>
      <c r="C33" s="342">
        <v>0.46300000000000002</v>
      </c>
      <c r="D33" s="342">
        <v>0.48799999999999999</v>
      </c>
      <c r="E33" s="342">
        <v>4.9000000000000002E-2</v>
      </c>
      <c r="F33" s="342">
        <v>0</v>
      </c>
      <c r="G33" s="342">
        <v>0</v>
      </c>
    </row>
    <row r="34" spans="1:7" x14ac:dyDescent="0.25">
      <c r="A34" s="291"/>
      <c r="B34" s="262" t="s">
        <v>345</v>
      </c>
      <c r="C34" s="342">
        <v>0.313</v>
      </c>
      <c r="D34" s="342">
        <v>0.68799999999999994</v>
      </c>
      <c r="E34" s="342">
        <v>0</v>
      </c>
      <c r="F34" s="342">
        <v>0</v>
      </c>
      <c r="G34" s="342">
        <v>0</v>
      </c>
    </row>
    <row r="35" spans="1:7" x14ac:dyDescent="0.25">
      <c r="A35" s="291"/>
      <c r="B35" s="262" t="s">
        <v>346</v>
      </c>
      <c r="C35" s="342">
        <v>0.59199999999999997</v>
      </c>
      <c r="D35" s="342">
        <v>0.38800000000000001</v>
      </c>
      <c r="E35" s="342">
        <v>0.02</v>
      </c>
      <c r="F35" s="342">
        <v>0</v>
      </c>
      <c r="G35" s="342">
        <v>0</v>
      </c>
    </row>
    <row r="36" spans="1:7" x14ac:dyDescent="0.25">
      <c r="A36" s="291"/>
      <c r="B36" s="262" t="s">
        <v>347</v>
      </c>
      <c r="C36" s="342">
        <v>0.435</v>
      </c>
      <c r="D36" s="342">
        <v>0.56499999999999995</v>
      </c>
      <c r="E36" s="342">
        <v>0</v>
      </c>
      <c r="F36" s="342">
        <v>0</v>
      </c>
      <c r="G36" s="342">
        <v>0</v>
      </c>
    </row>
    <row r="37" spans="1:7" x14ac:dyDescent="0.25">
      <c r="A37" s="291"/>
      <c r="B37" s="262" t="s">
        <v>348</v>
      </c>
      <c r="C37" s="342">
        <v>0.5</v>
      </c>
      <c r="D37" s="342">
        <v>0.45700000000000002</v>
      </c>
      <c r="E37" s="342">
        <v>4.2999999999999997E-2</v>
      </c>
      <c r="F37" s="342">
        <v>0</v>
      </c>
      <c r="G37" s="342">
        <v>0</v>
      </c>
    </row>
    <row r="38" spans="1:7" x14ac:dyDescent="0.25">
      <c r="A38" s="291"/>
      <c r="B38" s="262" t="s">
        <v>349</v>
      </c>
      <c r="C38" s="342">
        <v>0.4</v>
      </c>
      <c r="D38" s="342">
        <v>0.6</v>
      </c>
      <c r="E38" s="342">
        <v>0</v>
      </c>
      <c r="F38" s="342">
        <v>0</v>
      </c>
      <c r="G38" s="342">
        <v>0</v>
      </c>
    </row>
    <row r="39" spans="1:7" x14ac:dyDescent="0.25">
      <c r="A39" s="291"/>
      <c r="B39" s="262" t="s">
        <v>350</v>
      </c>
      <c r="C39" s="342">
        <v>0.56100000000000005</v>
      </c>
      <c r="D39" s="342">
        <v>0.378</v>
      </c>
      <c r="E39" s="342">
        <v>3.1E-2</v>
      </c>
      <c r="F39" s="342">
        <v>0.01</v>
      </c>
      <c r="G39" s="342">
        <v>0.02</v>
      </c>
    </row>
    <row r="40" spans="1:7" x14ac:dyDescent="0.25">
      <c r="A40" s="291"/>
      <c r="B40" s="262" t="s">
        <v>351</v>
      </c>
      <c r="C40" s="342">
        <v>0.47799999999999998</v>
      </c>
      <c r="D40" s="342">
        <v>0.52200000000000002</v>
      </c>
      <c r="E40" s="342">
        <v>0</v>
      </c>
      <c r="F40" s="342">
        <v>0</v>
      </c>
      <c r="G40" s="342">
        <v>0</v>
      </c>
    </row>
    <row r="41" spans="1:7" x14ac:dyDescent="0.25">
      <c r="A41" s="291"/>
      <c r="B41" s="262" t="s">
        <v>352</v>
      </c>
      <c r="C41" s="342">
        <v>0.26700000000000002</v>
      </c>
      <c r="D41" s="342">
        <v>0.73299999999999998</v>
      </c>
      <c r="E41" s="342">
        <v>0</v>
      </c>
      <c r="F41" s="342">
        <v>0</v>
      </c>
      <c r="G41" s="342">
        <v>0</v>
      </c>
    </row>
    <row r="42" spans="1:7" x14ac:dyDescent="0.25">
      <c r="A42" s="291"/>
      <c r="B42" s="262" t="s">
        <v>353</v>
      </c>
      <c r="C42" s="342">
        <v>0.59099999999999997</v>
      </c>
      <c r="D42" s="342">
        <v>0.38600000000000001</v>
      </c>
      <c r="E42" s="342">
        <v>2.3E-2</v>
      </c>
      <c r="F42" s="342">
        <v>0</v>
      </c>
      <c r="G42" s="342">
        <v>0</v>
      </c>
    </row>
    <row r="43" spans="1:7" x14ac:dyDescent="0.25">
      <c r="A43" s="291"/>
      <c r="B43" s="262" t="s">
        <v>166</v>
      </c>
      <c r="C43" s="342">
        <v>0.44400000000000001</v>
      </c>
      <c r="D43" s="342">
        <v>0.44400000000000001</v>
      </c>
      <c r="E43" s="342">
        <v>0</v>
      </c>
      <c r="F43" s="342">
        <v>0</v>
      </c>
      <c r="G43" s="342">
        <v>0.111</v>
      </c>
    </row>
    <row r="44" spans="1:7" x14ac:dyDescent="0.25">
      <c r="A44" s="291"/>
      <c r="B44" s="262" t="s">
        <v>95</v>
      </c>
      <c r="C44" s="342">
        <v>0.48699999999999999</v>
      </c>
      <c r="D44" s="342">
        <v>0.41</v>
      </c>
      <c r="E44" s="342">
        <v>7.6999999999999999E-2</v>
      </c>
      <c r="F44" s="342">
        <v>0</v>
      </c>
      <c r="G44" s="342">
        <v>2.5999999999999999E-2</v>
      </c>
    </row>
    <row r="45" spans="1:7" x14ac:dyDescent="0.25">
      <c r="A45" s="291"/>
      <c r="B45" s="262" t="s">
        <v>122</v>
      </c>
      <c r="C45" s="342">
        <v>0.5</v>
      </c>
      <c r="D45" s="342">
        <v>0.5</v>
      </c>
      <c r="E45" s="342">
        <v>0</v>
      </c>
      <c r="F45" s="342">
        <v>0</v>
      </c>
      <c r="G45" s="342">
        <v>0</v>
      </c>
    </row>
    <row r="46" spans="1:7" x14ac:dyDescent="0.25">
      <c r="A46" s="291" t="s">
        <v>354</v>
      </c>
      <c r="B46" s="262" t="s">
        <v>355</v>
      </c>
      <c r="C46" s="342">
        <v>0.52900000000000003</v>
      </c>
      <c r="D46" s="342">
        <v>0.35299999999999998</v>
      </c>
      <c r="E46" s="342">
        <v>0.11799999999999999</v>
      </c>
      <c r="F46" s="342">
        <v>0</v>
      </c>
      <c r="G46" s="342">
        <v>0</v>
      </c>
    </row>
    <row r="47" spans="1:7" x14ac:dyDescent="0.25">
      <c r="A47" s="291"/>
      <c r="B47" s="262" t="s">
        <v>356</v>
      </c>
      <c r="C47" s="342">
        <v>0.55000000000000004</v>
      </c>
      <c r="D47" s="342">
        <v>0.45</v>
      </c>
      <c r="E47" s="342">
        <v>0</v>
      </c>
      <c r="F47" s="342">
        <v>0</v>
      </c>
      <c r="G47" s="342">
        <v>0</v>
      </c>
    </row>
    <row r="48" spans="1:7" x14ac:dyDescent="0.25">
      <c r="A48" s="291"/>
      <c r="B48" s="262" t="s">
        <v>357</v>
      </c>
      <c r="C48" s="342">
        <v>0.68</v>
      </c>
      <c r="D48" s="342">
        <v>0.28000000000000003</v>
      </c>
      <c r="E48" s="342">
        <v>0.04</v>
      </c>
      <c r="F48" s="342">
        <v>0</v>
      </c>
      <c r="G48" s="342">
        <v>0</v>
      </c>
    </row>
    <row r="49" spans="1:7" x14ac:dyDescent="0.25">
      <c r="A49" s="291"/>
      <c r="B49" s="262" t="s">
        <v>358</v>
      </c>
      <c r="C49" s="342">
        <v>0.61099999999999999</v>
      </c>
      <c r="D49" s="342">
        <v>0.38900000000000001</v>
      </c>
      <c r="E49" s="342">
        <v>0</v>
      </c>
      <c r="F49" s="342">
        <v>0</v>
      </c>
      <c r="G49" s="342">
        <v>0</v>
      </c>
    </row>
    <row r="50" spans="1:7" x14ac:dyDescent="0.25">
      <c r="A50" s="291"/>
      <c r="B50" s="262" t="s">
        <v>359</v>
      </c>
      <c r="C50" s="342">
        <v>0.42899999999999999</v>
      </c>
      <c r="D50" s="342">
        <v>0.57099999999999995</v>
      </c>
      <c r="E50" s="342">
        <v>0</v>
      </c>
      <c r="F50" s="342">
        <v>0</v>
      </c>
      <c r="G50" s="342">
        <v>0</v>
      </c>
    </row>
    <row r="51" spans="1:7" x14ac:dyDescent="0.25">
      <c r="A51" s="291"/>
      <c r="B51" s="262" t="s">
        <v>360</v>
      </c>
      <c r="C51" s="342">
        <v>0.66700000000000004</v>
      </c>
      <c r="D51" s="342">
        <v>0.33300000000000002</v>
      </c>
      <c r="E51" s="342">
        <v>0</v>
      </c>
      <c r="F51" s="342">
        <v>0</v>
      </c>
      <c r="G51" s="342">
        <v>0</v>
      </c>
    </row>
    <row r="52" spans="1:7" x14ac:dyDescent="0.25">
      <c r="A52" s="291"/>
      <c r="B52" s="262" t="s">
        <v>361</v>
      </c>
      <c r="C52" s="342">
        <v>0.68400000000000005</v>
      </c>
      <c r="D52" s="342">
        <v>0.28899999999999998</v>
      </c>
      <c r="E52" s="342">
        <v>2.5999999999999999E-2</v>
      </c>
      <c r="F52" s="342">
        <v>0</v>
      </c>
      <c r="G52" s="342">
        <v>0</v>
      </c>
    </row>
    <row r="53" spans="1:7" x14ac:dyDescent="0.25">
      <c r="A53" s="291"/>
      <c r="B53" s="262" t="s">
        <v>362</v>
      </c>
      <c r="C53" s="342">
        <v>0.74399999999999999</v>
      </c>
      <c r="D53" s="342">
        <v>0.25600000000000001</v>
      </c>
      <c r="E53" s="342">
        <v>0</v>
      </c>
      <c r="F53" s="342">
        <v>0</v>
      </c>
      <c r="G53" s="342">
        <v>0</v>
      </c>
    </row>
    <row r="54" spans="1:7" x14ac:dyDescent="0.25">
      <c r="A54" s="291"/>
      <c r="B54" s="262" t="s">
        <v>130</v>
      </c>
      <c r="C54" s="342">
        <v>0.316</v>
      </c>
      <c r="D54" s="342">
        <v>0.52600000000000002</v>
      </c>
      <c r="E54" s="342">
        <v>5.2999999999999999E-2</v>
      </c>
      <c r="F54" s="342">
        <v>0.105</v>
      </c>
      <c r="G54" s="342">
        <v>0</v>
      </c>
    </row>
    <row r="55" spans="1:7" x14ac:dyDescent="0.25">
      <c r="A55" s="291"/>
      <c r="B55" s="262" t="s">
        <v>103</v>
      </c>
      <c r="C55" s="342">
        <v>0.318</v>
      </c>
      <c r="D55" s="342">
        <v>0.59099999999999997</v>
      </c>
      <c r="E55" s="342">
        <v>9.0999999999999998E-2</v>
      </c>
      <c r="F55" s="342">
        <v>0</v>
      </c>
      <c r="G55" s="342">
        <v>0</v>
      </c>
    </row>
    <row r="56" spans="1:7" x14ac:dyDescent="0.25">
      <c r="A56" s="291"/>
      <c r="B56" s="262" t="s">
        <v>191</v>
      </c>
      <c r="C56" s="342">
        <v>8.2000000000000003E-2</v>
      </c>
      <c r="D56" s="342">
        <v>0.30599999999999999</v>
      </c>
      <c r="E56" s="342">
        <v>0.40799999999999997</v>
      </c>
      <c r="F56" s="342">
        <v>0.184</v>
      </c>
      <c r="G56" s="342">
        <v>0.02</v>
      </c>
    </row>
    <row r="57" spans="1:7" x14ac:dyDescent="0.25">
      <c r="A57" s="291"/>
      <c r="B57" s="262" t="s">
        <v>117</v>
      </c>
      <c r="C57" s="342">
        <v>0.16700000000000001</v>
      </c>
      <c r="D57" s="342">
        <v>0.55600000000000005</v>
      </c>
      <c r="E57" s="342">
        <v>0.222</v>
      </c>
      <c r="F57" s="342">
        <v>5.6000000000000001E-2</v>
      </c>
      <c r="G57" s="342">
        <v>0</v>
      </c>
    </row>
    <row r="58" spans="1:7" x14ac:dyDescent="0.25">
      <c r="A58" s="291"/>
      <c r="B58" s="262" t="s">
        <v>64</v>
      </c>
      <c r="C58" s="342">
        <v>0.78400000000000003</v>
      </c>
      <c r="D58" s="342">
        <v>0.189</v>
      </c>
      <c r="E58" s="342">
        <v>2.7E-2</v>
      </c>
      <c r="F58" s="342">
        <v>0</v>
      </c>
      <c r="G58" s="342">
        <v>0</v>
      </c>
    </row>
    <row r="59" spans="1:7" x14ac:dyDescent="0.25">
      <c r="A59" s="291"/>
      <c r="B59" s="262" t="s">
        <v>155</v>
      </c>
      <c r="C59" s="342">
        <v>0</v>
      </c>
      <c r="D59" s="342">
        <v>0</v>
      </c>
      <c r="E59" s="342">
        <v>0.44</v>
      </c>
      <c r="F59" s="342">
        <v>0.52</v>
      </c>
      <c r="G59" s="342">
        <v>0.04</v>
      </c>
    </row>
    <row r="60" spans="1:7" x14ac:dyDescent="0.25">
      <c r="A60" s="291"/>
      <c r="B60" s="262" t="s">
        <v>119</v>
      </c>
      <c r="C60" s="342">
        <v>0.04</v>
      </c>
      <c r="D60" s="342">
        <v>0.24</v>
      </c>
      <c r="E60" s="342">
        <v>0.6</v>
      </c>
      <c r="F60" s="342">
        <v>0.12</v>
      </c>
      <c r="G60" s="342">
        <v>0</v>
      </c>
    </row>
    <row r="61" spans="1:7" x14ac:dyDescent="0.25">
      <c r="A61" s="291" t="s">
        <v>363</v>
      </c>
      <c r="B61" s="262" t="s">
        <v>132</v>
      </c>
      <c r="C61" s="342">
        <v>9.0999999999999998E-2</v>
      </c>
      <c r="D61" s="342">
        <v>0.45500000000000002</v>
      </c>
      <c r="E61" s="342">
        <v>0.36399999999999999</v>
      </c>
      <c r="F61" s="342">
        <v>9.0999999999999998E-2</v>
      </c>
      <c r="G61" s="342">
        <v>0</v>
      </c>
    </row>
    <row r="62" spans="1:7" x14ac:dyDescent="0.25">
      <c r="A62" s="291"/>
      <c r="B62" s="262" t="s">
        <v>151</v>
      </c>
      <c r="C62" s="342">
        <v>8.3000000000000004E-2</v>
      </c>
      <c r="D62" s="342">
        <v>0.5</v>
      </c>
      <c r="E62" s="342">
        <v>0.41699999999999998</v>
      </c>
      <c r="F62" s="342">
        <v>0</v>
      </c>
      <c r="G62" s="342">
        <v>0</v>
      </c>
    </row>
    <row r="63" spans="1:7" x14ac:dyDescent="0.25">
      <c r="A63" s="291"/>
      <c r="B63" s="262" t="s">
        <v>114</v>
      </c>
      <c r="C63" s="342">
        <v>0.222</v>
      </c>
      <c r="D63" s="342">
        <v>0.55600000000000005</v>
      </c>
      <c r="E63" s="342">
        <v>0.222</v>
      </c>
      <c r="F63" s="342">
        <v>0</v>
      </c>
      <c r="G63" s="342">
        <v>0</v>
      </c>
    </row>
    <row r="64" spans="1:7" x14ac:dyDescent="0.25">
      <c r="A64" s="291"/>
      <c r="B64" s="262" t="s">
        <v>62</v>
      </c>
      <c r="C64" s="342">
        <v>0.75</v>
      </c>
      <c r="D64" s="342">
        <v>0.25</v>
      </c>
      <c r="E64" s="342">
        <v>0</v>
      </c>
      <c r="F64" s="342">
        <v>0</v>
      </c>
      <c r="G64" s="342">
        <v>0</v>
      </c>
    </row>
    <row r="65" spans="1:7" x14ac:dyDescent="0.25">
      <c r="A65" s="291"/>
      <c r="B65" s="262" t="s">
        <v>69</v>
      </c>
      <c r="C65" s="342">
        <v>0.75</v>
      </c>
      <c r="D65" s="342">
        <v>0.25</v>
      </c>
      <c r="E65" s="342">
        <v>0</v>
      </c>
      <c r="F65" s="342">
        <v>0</v>
      </c>
      <c r="G65" s="342">
        <v>0</v>
      </c>
    </row>
    <row r="66" spans="1:7" x14ac:dyDescent="0.25">
      <c r="A66" s="291"/>
      <c r="B66" s="262" t="s">
        <v>136</v>
      </c>
      <c r="C66" s="342">
        <v>0.57099999999999995</v>
      </c>
      <c r="D66" s="342">
        <v>0.28599999999999998</v>
      </c>
      <c r="E66" s="342">
        <v>0.14299999999999999</v>
      </c>
      <c r="F66" s="342">
        <v>0</v>
      </c>
      <c r="G66" s="342">
        <v>0</v>
      </c>
    </row>
    <row r="67" spans="1:7" x14ac:dyDescent="0.25">
      <c r="A67" s="291"/>
      <c r="B67" s="262" t="s">
        <v>124</v>
      </c>
      <c r="C67" s="342">
        <v>0</v>
      </c>
      <c r="D67" s="342">
        <v>0.5</v>
      </c>
      <c r="E67" s="342">
        <v>0.5</v>
      </c>
      <c r="F67" s="342">
        <v>0</v>
      </c>
      <c r="G67" s="342">
        <v>0</v>
      </c>
    </row>
    <row r="68" spans="1:7" x14ac:dyDescent="0.25">
      <c r="A68" s="291"/>
      <c r="B68" s="262" t="s">
        <v>99</v>
      </c>
      <c r="C68" s="342">
        <v>0.72199999999999998</v>
      </c>
      <c r="D68" s="342">
        <v>0.222</v>
      </c>
      <c r="E68" s="342">
        <v>5.6000000000000001E-2</v>
      </c>
      <c r="F68" s="342">
        <v>0</v>
      </c>
      <c r="G68" s="342">
        <v>0</v>
      </c>
    </row>
    <row r="69" spans="1:7" x14ac:dyDescent="0.25">
      <c r="A69" s="291"/>
      <c r="B69" s="262" t="s">
        <v>177</v>
      </c>
      <c r="C69" s="342">
        <v>0.42899999999999999</v>
      </c>
      <c r="D69" s="342">
        <v>0.42899999999999999</v>
      </c>
      <c r="E69" s="342">
        <v>0</v>
      </c>
      <c r="F69" s="342">
        <v>0.14299999999999999</v>
      </c>
      <c r="G69" s="342">
        <v>0</v>
      </c>
    </row>
    <row r="70" spans="1:7" x14ac:dyDescent="0.25">
      <c r="A70" s="291"/>
      <c r="B70" s="262" t="s">
        <v>116</v>
      </c>
      <c r="C70" s="342">
        <v>0.66700000000000004</v>
      </c>
      <c r="D70" s="342">
        <v>0.33300000000000002</v>
      </c>
      <c r="E70" s="342">
        <v>0</v>
      </c>
      <c r="F70" s="342">
        <v>0</v>
      </c>
      <c r="G70" s="342">
        <v>0</v>
      </c>
    </row>
    <row r="71" spans="1:7" x14ac:dyDescent="0.25">
      <c r="A71" s="291"/>
      <c r="B71" s="262" t="s">
        <v>129</v>
      </c>
      <c r="C71" s="342">
        <v>0.222</v>
      </c>
      <c r="D71" s="342">
        <v>0.66700000000000004</v>
      </c>
      <c r="E71" s="342">
        <v>0.111</v>
      </c>
      <c r="F71" s="342">
        <v>0</v>
      </c>
      <c r="G71" s="342">
        <v>0</v>
      </c>
    </row>
    <row r="72" spans="1:7" x14ac:dyDescent="0.25">
      <c r="A72" s="291"/>
      <c r="B72" s="262" t="s">
        <v>76</v>
      </c>
      <c r="C72" s="342">
        <v>0.45</v>
      </c>
      <c r="D72" s="342">
        <v>0.35</v>
      </c>
      <c r="E72" s="342">
        <v>0.2</v>
      </c>
      <c r="F72" s="342">
        <v>0</v>
      </c>
      <c r="G72" s="342">
        <v>0</v>
      </c>
    </row>
    <row r="73" spans="1:7" x14ac:dyDescent="0.25">
      <c r="A73" s="291"/>
      <c r="B73" s="262" t="s">
        <v>160</v>
      </c>
      <c r="C73" s="342">
        <v>0.21099999999999999</v>
      </c>
      <c r="D73" s="342">
        <v>0.47399999999999998</v>
      </c>
      <c r="E73" s="342">
        <v>0.316</v>
      </c>
      <c r="F73" s="342">
        <v>0</v>
      </c>
      <c r="G73" s="342">
        <v>0</v>
      </c>
    </row>
    <row r="74" spans="1:7" x14ac:dyDescent="0.25">
      <c r="A74" s="291"/>
      <c r="B74" s="262" t="s">
        <v>79</v>
      </c>
      <c r="C74" s="342">
        <v>0.375</v>
      </c>
      <c r="D74" s="342">
        <v>0.375</v>
      </c>
      <c r="E74" s="342">
        <v>0.25</v>
      </c>
      <c r="F74" s="342">
        <v>0</v>
      </c>
      <c r="G74" s="342">
        <v>0</v>
      </c>
    </row>
    <row r="75" spans="1:7" x14ac:dyDescent="0.25">
      <c r="A75" s="291"/>
      <c r="B75" s="262" t="s">
        <v>364</v>
      </c>
      <c r="C75" s="342">
        <v>0.66700000000000004</v>
      </c>
      <c r="D75" s="342">
        <v>0.33300000000000002</v>
      </c>
      <c r="E75" s="342">
        <v>0</v>
      </c>
      <c r="F75" s="342">
        <v>0</v>
      </c>
      <c r="G75" s="342">
        <v>0</v>
      </c>
    </row>
    <row r="76" spans="1:7" x14ac:dyDescent="0.25">
      <c r="A76" s="291"/>
      <c r="B76" s="262" t="s">
        <v>365</v>
      </c>
      <c r="C76" s="342">
        <v>0.71399999999999997</v>
      </c>
      <c r="D76" s="342">
        <v>0.28599999999999998</v>
      </c>
      <c r="E76" s="342">
        <v>0</v>
      </c>
      <c r="F76" s="342">
        <v>0</v>
      </c>
      <c r="G76" s="342">
        <v>0</v>
      </c>
    </row>
    <row r="77" spans="1:7" x14ac:dyDescent="0.25">
      <c r="A77" s="291"/>
      <c r="B77" s="262" t="s">
        <v>366</v>
      </c>
      <c r="C77" s="342">
        <v>0.77300000000000002</v>
      </c>
      <c r="D77" s="342">
        <v>0.22700000000000001</v>
      </c>
      <c r="E77" s="342">
        <v>0</v>
      </c>
      <c r="F77" s="342">
        <v>0</v>
      </c>
      <c r="G77" s="342">
        <v>0</v>
      </c>
    </row>
    <row r="78" spans="1:7" x14ac:dyDescent="0.25">
      <c r="A78" s="291"/>
      <c r="B78" s="262" t="s">
        <v>211</v>
      </c>
      <c r="C78" s="342">
        <v>0.71799999999999997</v>
      </c>
      <c r="D78" s="342">
        <v>0.28199999999999997</v>
      </c>
      <c r="E78" s="342">
        <v>0</v>
      </c>
      <c r="F78" s="342">
        <v>0</v>
      </c>
      <c r="G78" s="342">
        <v>0</v>
      </c>
    </row>
    <row r="79" spans="1:7" x14ac:dyDescent="0.25">
      <c r="A79" s="291"/>
      <c r="B79" s="262" t="s">
        <v>106</v>
      </c>
      <c r="C79" s="342">
        <v>0.25</v>
      </c>
      <c r="D79" s="342">
        <v>0.5</v>
      </c>
      <c r="E79" s="342">
        <v>0.25</v>
      </c>
      <c r="F79" s="342">
        <v>0</v>
      </c>
      <c r="G79" s="342">
        <v>0</v>
      </c>
    </row>
    <row r="80" spans="1:7" x14ac:dyDescent="0.25">
      <c r="A80" s="291"/>
      <c r="B80" s="262" t="s">
        <v>102</v>
      </c>
      <c r="C80" s="342">
        <v>0.27800000000000002</v>
      </c>
      <c r="D80" s="342">
        <v>0.44400000000000001</v>
      </c>
      <c r="E80" s="342">
        <v>0.222</v>
      </c>
      <c r="F80" s="342">
        <v>5.6000000000000001E-2</v>
      </c>
      <c r="G80" s="342">
        <v>0</v>
      </c>
    </row>
    <row r="81" spans="1:7" x14ac:dyDescent="0.25">
      <c r="A81" s="291"/>
      <c r="B81" s="262" t="s">
        <v>217</v>
      </c>
      <c r="C81" s="342">
        <v>8.3000000000000004E-2</v>
      </c>
      <c r="D81" s="342">
        <v>0.25</v>
      </c>
      <c r="E81" s="342">
        <v>0.41699999999999998</v>
      </c>
      <c r="F81" s="342">
        <v>0.25</v>
      </c>
      <c r="G81" s="342">
        <v>0</v>
      </c>
    </row>
    <row r="82" spans="1:7" x14ac:dyDescent="0.25">
      <c r="A82" s="291"/>
      <c r="B82" s="262" t="s">
        <v>367</v>
      </c>
      <c r="C82" s="342">
        <v>0</v>
      </c>
      <c r="D82" s="342">
        <v>0.27300000000000002</v>
      </c>
      <c r="E82" s="342">
        <v>0.63600000000000001</v>
      </c>
      <c r="F82" s="342">
        <v>9.0999999999999998E-2</v>
      </c>
      <c r="G82" s="342">
        <v>0</v>
      </c>
    </row>
    <row r="83" spans="1:7" x14ac:dyDescent="0.25">
      <c r="A83" s="291"/>
      <c r="B83" s="262" t="s">
        <v>213</v>
      </c>
      <c r="C83" s="342">
        <v>0.222</v>
      </c>
      <c r="D83" s="342">
        <v>0.222</v>
      </c>
      <c r="E83" s="342">
        <v>0.55600000000000005</v>
      </c>
      <c r="F83" s="342">
        <v>0</v>
      </c>
      <c r="G83" s="342">
        <v>0</v>
      </c>
    </row>
    <row r="84" spans="1:7" x14ac:dyDescent="0.25">
      <c r="A84" s="291"/>
      <c r="B84" s="262" t="s">
        <v>368</v>
      </c>
      <c r="C84" s="342">
        <v>9.0999999999999998E-2</v>
      </c>
      <c r="D84" s="342">
        <v>0.318</v>
      </c>
      <c r="E84" s="342">
        <v>0.36399999999999999</v>
      </c>
      <c r="F84" s="342">
        <v>0.22700000000000001</v>
      </c>
      <c r="G84" s="342">
        <v>0</v>
      </c>
    </row>
    <row r="85" spans="1:7" x14ac:dyDescent="0.25">
      <c r="A85" s="291"/>
      <c r="B85" s="262" t="s">
        <v>369</v>
      </c>
      <c r="C85" s="342">
        <v>0.71399999999999997</v>
      </c>
      <c r="D85" s="342">
        <v>0.28599999999999998</v>
      </c>
      <c r="E85" s="342">
        <v>0</v>
      </c>
      <c r="F85" s="342">
        <v>0</v>
      </c>
      <c r="G85" s="342">
        <v>0</v>
      </c>
    </row>
    <row r="86" spans="1:7" x14ac:dyDescent="0.25">
      <c r="A86" s="291"/>
      <c r="B86" s="262" t="s">
        <v>370</v>
      </c>
      <c r="C86" s="342">
        <v>0.46700000000000003</v>
      </c>
      <c r="D86" s="342">
        <v>0.46700000000000003</v>
      </c>
      <c r="E86" s="342">
        <v>0</v>
      </c>
      <c r="F86" s="342">
        <v>6.7000000000000004E-2</v>
      </c>
      <c r="G86" s="342">
        <v>0</v>
      </c>
    </row>
    <row r="87" spans="1:7" x14ac:dyDescent="0.25">
      <c r="A87" s="291"/>
      <c r="B87" s="262" t="s">
        <v>148</v>
      </c>
      <c r="C87" s="342">
        <v>0.125</v>
      </c>
      <c r="D87" s="342">
        <v>0.25</v>
      </c>
      <c r="E87" s="342">
        <v>0.625</v>
      </c>
      <c r="F87" s="342">
        <v>0</v>
      </c>
      <c r="G87" s="342">
        <v>0</v>
      </c>
    </row>
    <row r="88" spans="1:7" x14ac:dyDescent="0.25">
      <c r="A88" s="291"/>
      <c r="B88" s="262" t="s">
        <v>168</v>
      </c>
      <c r="C88" s="342">
        <v>0</v>
      </c>
      <c r="D88" s="342">
        <v>0.25</v>
      </c>
      <c r="E88" s="342">
        <v>0.16700000000000001</v>
      </c>
      <c r="F88" s="342">
        <v>0.58299999999999996</v>
      </c>
      <c r="G88" s="342">
        <v>0</v>
      </c>
    </row>
    <row r="89" spans="1:7" x14ac:dyDescent="0.25">
      <c r="A89" s="291"/>
      <c r="B89" s="262" t="s">
        <v>371</v>
      </c>
      <c r="C89" s="342">
        <v>0.65200000000000002</v>
      </c>
      <c r="D89" s="342">
        <v>0.30399999999999999</v>
      </c>
      <c r="E89" s="342">
        <v>0</v>
      </c>
      <c r="F89" s="342">
        <v>4.2999999999999997E-2</v>
      </c>
      <c r="G89" s="342">
        <v>0</v>
      </c>
    </row>
    <row r="90" spans="1:7" x14ac:dyDescent="0.25">
      <c r="A90" s="291"/>
      <c r="B90" s="262" t="s">
        <v>232</v>
      </c>
      <c r="C90" s="342">
        <v>0.68300000000000005</v>
      </c>
      <c r="D90" s="342">
        <v>0.317</v>
      </c>
      <c r="E90" s="342">
        <v>0</v>
      </c>
      <c r="F90" s="342">
        <v>0</v>
      </c>
      <c r="G90" s="342">
        <v>0</v>
      </c>
    </row>
    <row r="91" spans="1:7" x14ac:dyDescent="0.25">
      <c r="A91" s="291" t="s">
        <v>372</v>
      </c>
      <c r="B91" s="262" t="s">
        <v>143</v>
      </c>
      <c r="C91" s="342">
        <v>0.214</v>
      </c>
      <c r="D91" s="342">
        <v>0.214</v>
      </c>
      <c r="E91" s="342">
        <v>0.5</v>
      </c>
      <c r="F91" s="342">
        <v>7.0999999999999994E-2</v>
      </c>
      <c r="G91" s="342">
        <v>0</v>
      </c>
    </row>
    <row r="92" spans="1:7" x14ac:dyDescent="0.25">
      <c r="A92" s="291"/>
      <c r="B92" s="262" t="s">
        <v>169</v>
      </c>
      <c r="C92" s="342">
        <v>0</v>
      </c>
      <c r="D92" s="342">
        <v>0.47099999999999997</v>
      </c>
      <c r="E92" s="342">
        <v>0.23499999999999999</v>
      </c>
      <c r="F92" s="342">
        <v>0.29399999999999998</v>
      </c>
      <c r="G92" s="342">
        <v>0</v>
      </c>
    </row>
    <row r="93" spans="1:7" x14ac:dyDescent="0.25">
      <c r="A93" s="291"/>
      <c r="B93" s="262" t="s">
        <v>167</v>
      </c>
      <c r="C93" s="342">
        <v>6.3E-2</v>
      </c>
      <c r="D93" s="342">
        <v>0.375</v>
      </c>
      <c r="E93" s="342">
        <v>0.5</v>
      </c>
      <c r="F93" s="342">
        <v>6.3E-2</v>
      </c>
      <c r="G93" s="342">
        <v>0</v>
      </c>
    </row>
    <row r="94" spans="1:7" x14ac:dyDescent="0.25">
      <c r="A94" s="291"/>
      <c r="B94" s="262" t="s">
        <v>159</v>
      </c>
      <c r="C94" s="342">
        <v>0.14799999999999999</v>
      </c>
      <c r="D94" s="342">
        <v>0.48099999999999998</v>
      </c>
      <c r="E94" s="342">
        <v>0.222</v>
      </c>
      <c r="F94" s="342">
        <v>0.111</v>
      </c>
      <c r="G94" s="342">
        <v>3.6999999999999998E-2</v>
      </c>
    </row>
    <row r="95" spans="1:7" x14ac:dyDescent="0.25">
      <c r="A95" s="291"/>
      <c r="B95" s="262" t="s">
        <v>153</v>
      </c>
      <c r="C95" s="342">
        <v>0.156</v>
      </c>
      <c r="D95" s="342">
        <v>0.46899999999999997</v>
      </c>
      <c r="E95" s="342">
        <v>0.25</v>
      </c>
      <c r="F95" s="342">
        <v>6.3E-2</v>
      </c>
      <c r="G95" s="342">
        <v>6.3E-2</v>
      </c>
    </row>
    <row r="96" spans="1:7" x14ac:dyDescent="0.25">
      <c r="A96" s="291"/>
      <c r="B96" s="262" t="s">
        <v>91</v>
      </c>
      <c r="C96" s="342">
        <v>0.55600000000000005</v>
      </c>
      <c r="D96" s="342">
        <v>0.33300000000000002</v>
      </c>
      <c r="E96" s="342">
        <v>0</v>
      </c>
      <c r="F96" s="342">
        <v>0.111</v>
      </c>
      <c r="G96" s="342">
        <v>0</v>
      </c>
    </row>
    <row r="97" spans="1:7" x14ac:dyDescent="0.25">
      <c r="A97" s="291"/>
      <c r="B97" s="262" t="s">
        <v>172</v>
      </c>
      <c r="C97" s="342">
        <v>0.125</v>
      </c>
      <c r="D97" s="342">
        <v>0.41699999999999998</v>
      </c>
      <c r="E97" s="342">
        <v>0.375</v>
      </c>
      <c r="F97" s="342">
        <v>8.3000000000000004E-2</v>
      </c>
      <c r="G97" s="342">
        <v>0</v>
      </c>
    </row>
    <row r="98" spans="1:7" x14ac:dyDescent="0.25">
      <c r="A98" s="291"/>
      <c r="B98" s="262" t="s">
        <v>176</v>
      </c>
      <c r="C98" s="342">
        <v>0</v>
      </c>
      <c r="D98" s="342">
        <v>0.2</v>
      </c>
      <c r="E98" s="342">
        <v>0.4</v>
      </c>
      <c r="F98" s="342">
        <v>0.2</v>
      </c>
      <c r="G98" s="342">
        <v>0.2</v>
      </c>
    </row>
    <row r="99" spans="1:7" x14ac:dyDescent="0.25">
      <c r="A99" s="291"/>
      <c r="B99" s="262" t="s">
        <v>170</v>
      </c>
      <c r="C99" s="342">
        <v>0</v>
      </c>
      <c r="D99" s="342">
        <v>0.48699999999999999</v>
      </c>
      <c r="E99" s="342">
        <v>0.38500000000000001</v>
      </c>
      <c r="F99" s="342">
        <v>0.10299999999999999</v>
      </c>
      <c r="G99" s="342">
        <v>2.5999999999999999E-2</v>
      </c>
    </row>
    <row r="100" spans="1:7" x14ac:dyDescent="0.25">
      <c r="A100" s="291"/>
      <c r="B100" s="262" t="s">
        <v>127</v>
      </c>
      <c r="C100" s="342">
        <v>6.3E-2</v>
      </c>
      <c r="D100" s="342">
        <v>6.3E-2</v>
      </c>
      <c r="E100" s="342">
        <v>0.25</v>
      </c>
      <c r="F100" s="342">
        <v>0.438</v>
      </c>
      <c r="G100" s="342">
        <v>0.188</v>
      </c>
    </row>
    <row r="101" spans="1:7" x14ac:dyDescent="0.25">
      <c r="A101" s="291"/>
      <c r="B101" s="262" t="s">
        <v>120</v>
      </c>
      <c r="C101" s="342">
        <v>6.0999999999999999E-2</v>
      </c>
      <c r="D101" s="342">
        <v>0.36699999999999999</v>
      </c>
      <c r="E101" s="342">
        <v>0.44900000000000001</v>
      </c>
      <c r="F101" s="342">
        <v>0.122</v>
      </c>
      <c r="G101" s="342">
        <v>0</v>
      </c>
    </row>
    <row r="102" spans="1:7" x14ac:dyDescent="0.25">
      <c r="A102" s="291"/>
      <c r="B102" s="262" t="s">
        <v>186</v>
      </c>
      <c r="C102" s="342">
        <v>0</v>
      </c>
      <c r="D102" s="342">
        <v>0.2</v>
      </c>
      <c r="E102" s="342">
        <v>0.8</v>
      </c>
      <c r="F102" s="342">
        <v>0</v>
      </c>
      <c r="G102" s="342">
        <v>0</v>
      </c>
    </row>
    <row r="103" spans="1:7" x14ac:dyDescent="0.25">
      <c r="A103" s="291"/>
      <c r="B103" s="262" t="s">
        <v>188</v>
      </c>
      <c r="C103" s="342">
        <v>0.16700000000000001</v>
      </c>
      <c r="D103" s="342">
        <v>0.33300000000000002</v>
      </c>
      <c r="E103" s="342">
        <v>0.33300000000000002</v>
      </c>
      <c r="F103" s="342">
        <v>0.16700000000000001</v>
      </c>
      <c r="G103" s="342">
        <v>0</v>
      </c>
    </row>
    <row r="104" spans="1:7" x14ac:dyDescent="0.25">
      <c r="A104" s="291"/>
      <c r="B104" s="262" t="s">
        <v>121</v>
      </c>
      <c r="C104" s="342">
        <v>0.14000000000000001</v>
      </c>
      <c r="D104" s="342">
        <v>0.65100000000000002</v>
      </c>
      <c r="E104" s="342">
        <v>0.16300000000000001</v>
      </c>
      <c r="F104" s="342">
        <v>4.7E-2</v>
      </c>
      <c r="G104" s="342">
        <v>0</v>
      </c>
    </row>
    <row r="105" spans="1:7" x14ac:dyDescent="0.25">
      <c r="A105" s="291" t="s">
        <v>373</v>
      </c>
      <c r="B105" s="262" t="s">
        <v>149</v>
      </c>
      <c r="C105" s="342">
        <v>0.14299999999999999</v>
      </c>
      <c r="D105" s="342">
        <v>0.214</v>
      </c>
      <c r="E105" s="342">
        <v>0.5</v>
      </c>
      <c r="F105" s="342">
        <v>0.14299999999999999</v>
      </c>
      <c r="G105" s="342">
        <v>0</v>
      </c>
    </row>
    <row r="106" spans="1:7" x14ac:dyDescent="0.25">
      <c r="A106" s="291"/>
      <c r="B106" s="262" t="s">
        <v>146</v>
      </c>
      <c r="C106" s="342">
        <v>5.8999999999999997E-2</v>
      </c>
      <c r="D106" s="342">
        <v>0.41199999999999998</v>
      </c>
      <c r="E106" s="342">
        <v>0.29399999999999998</v>
      </c>
      <c r="F106" s="342">
        <v>0.23499999999999999</v>
      </c>
      <c r="G106" s="342">
        <v>0</v>
      </c>
    </row>
    <row r="107" spans="1:7" x14ac:dyDescent="0.25">
      <c r="A107" s="291"/>
      <c r="B107" s="262" t="s">
        <v>139</v>
      </c>
      <c r="C107" s="342">
        <v>0</v>
      </c>
      <c r="D107" s="342">
        <v>0.26700000000000002</v>
      </c>
      <c r="E107" s="342">
        <v>0.4</v>
      </c>
      <c r="F107" s="342">
        <v>0.26700000000000002</v>
      </c>
      <c r="G107" s="342">
        <v>6.7000000000000004E-2</v>
      </c>
    </row>
    <row r="108" spans="1:7" x14ac:dyDescent="0.25">
      <c r="A108" s="291"/>
      <c r="B108" s="262" t="s">
        <v>192</v>
      </c>
      <c r="C108" s="342">
        <v>0</v>
      </c>
      <c r="D108" s="342">
        <v>6.7000000000000004E-2</v>
      </c>
      <c r="E108" s="342">
        <v>0.26700000000000002</v>
      </c>
      <c r="F108" s="342">
        <v>0.66700000000000004</v>
      </c>
      <c r="G108" s="342">
        <v>0</v>
      </c>
    </row>
    <row r="109" spans="1:7" x14ac:dyDescent="0.25">
      <c r="A109" s="291"/>
      <c r="B109" s="262" t="s">
        <v>150</v>
      </c>
      <c r="C109" s="342">
        <v>0</v>
      </c>
      <c r="D109" s="342">
        <v>0.435</v>
      </c>
      <c r="E109" s="342">
        <v>0.26100000000000001</v>
      </c>
      <c r="F109" s="342">
        <v>0.30399999999999999</v>
      </c>
      <c r="G109" s="342">
        <v>0</v>
      </c>
    </row>
    <row r="110" spans="1:7" x14ac:dyDescent="0.25">
      <c r="A110" s="291"/>
      <c r="B110" s="262" t="s">
        <v>145</v>
      </c>
      <c r="C110" s="342">
        <v>0</v>
      </c>
      <c r="D110" s="342">
        <v>0.25</v>
      </c>
      <c r="E110" s="342">
        <v>0.25</v>
      </c>
      <c r="F110" s="342">
        <v>0.5</v>
      </c>
      <c r="G110" s="342">
        <v>0</v>
      </c>
    </row>
    <row r="111" spans="1:7" x14ac:dyDescent="0.25">
      <c r="A111" s="291"/>
      <c r="B111" s="262" t="s">
        <v>141</v>
      </c>
      <c r="C111" s="342">
        <v>8.7999999999999995E-2</v>
      </c>
      <c r="D111" s="342">
        <v>0.32400000000000001</v>
      </c>
      <c r="E111" s="342">
        <v>0.35299999999999998</v>
      </c>
      <c r="F111" s="342">
        <v>0.23499999999999999</v>
      </c>
      <c r="G111" s="342">
        <v>0</v>
      </c>
    </row>
    <row r="112" spans="1:7" x14ac:dyDescent="0.25">
      <c r="A112" s="291"/>
      <c r="B112" s="262" t="s">
        <v>107</v>
      </c>
      <c r="C112" s="342">
        <v>0.14299999999999999</v>
      </c>
      <c r="D112" s="342">
        <v>0.57099999999999995</v>
      </c>
      <c r="E112" s="342">
        <v>0.214</v>
      </c>
      <c r="F112" s="342">
        <v>7.0999999999999994E-2</v>
      </c>
      <c r="G112" s="342">
        <v>0</v>
      </c>
    </row>
    <row r="113" spans="1:7" x14ac:dyDescent="0.25">
      <c r="A113" s="291"/>
      <c r="B113" s="262" t="s">
        <v>105</v>
      </c>
      <c r="C113" s="342">
        <v>0</v>
      </c>
      <c r="D113" s="342">
        <v>0.52600000000000002</v>
      </c>
      <c r="E113" s="342">
        <v>0.316</v>
      </c>
      <c r="F113" s="342">
        <v>0.158</v>
      </c>
      <c r="G113" s="342">
        <v>0</v>
      </c>
    </row>
    <row r="114" spans="1:7" x14ac:dyDescent="0.25">
      <c r="A114" s="291"/>
      <c r="B114" s="262" t="s">
        <v>125</v>
      </c>
      <c r="C114" s="342">
        <v>0</v>
      </c>
      <c r="D114" s="342">
        <v>0.3</v>
      </c>
      <c r="E114" s="342">
        <v>0.45</v>
      </c>
      <c r="F114" s="342">
        <v>0.25</v>
      </c>
      <c r="G114" s="342">
        <v>0</v>
      </c>
    </row>
    <row r="115" spans="1:7" x14ac:dyDescent="0.25">
      <c r="A115" s="291"/>
      <c r="B115" s="262" t="s">
        <v>147</v>
      </c>
      <c r="C115" s="342">
        <v>0</v>
      </c>
      <c r="D115" s="342">
        <v>0.26700000000000002</v>
      </c>
      <c r="E115" s="342">
        <v>0.53300000000000003</v>
      </c>
      <c r="F115" s="342">
        <v>0.2</v>
      </c>
      <c r="G115" s="342">
        <v>0</v>
      </c>
    </row>
    <row r="116" spans="1:7" x14ac:dyDescent="0.25">
      <c r="A116" s="291"/>
      <c r="B116" s="262" t="s">
        <v>185</v>
      </c>
      <c r="C116" s="342">
        <v>0</v>
      </c>
      <c r="D116" s="342">
        <v>0.111</v>
      </c>
      <c r="E116" s="342">
        <v>0.111</v>
      </c>
      <c r="F116" s="342">
        <v>0.55600000000000005</v>
      </c>
      <c r="G116" s="342">
        <v>0.222</v>
      </c>
    </row>
    <row r="117" spans="1:7" x14ac:dyDescent="0.25">
      <c r="A117" s="291"/>
      <c r="B117" s="262" t="s">
        <v>138</v>
      </c>
      <c r="C117" s="342">
        <v>0.08</v>
      </c>
      <c r="D117" s="342">
        <v>0.32</v>
      </c>
      <c r="E117" s="342">
        <v>0.44</v>
      </c>
      <c r="F117" s="342">
        <v>0.16</v>
      </c>
      <c r="G117" s="342">
        <v>0</v>
      </c>
    </row>
    <row r="118" spans="1:7" x14ac:dyDescent="0.25">
      <c r="A118" s="291"/>
      <c r="B118" s="262" t="s">
        <v>82</v>
      </c>
      <c r="C118" s="342">
        <v>0.23499999999999999</v>
      </c>
      <c r="D118" s="342">
        <v>0.52900000000000003</v>
      </c>
      <c r="E118" s="342">
        <v>0.17599999999999999</v>
      </c>
      <c r="F118" s="342">
        <v>5.8999999999999997E-2</v>
      </c>
      <c r="G118" s="342">
        <v>0</v>
      </c>
    </row>
    <row r="119" spans="1:7" x14ac:dyDescent="0.25">
      <c r="A119" s="291"/>
      <c r="B119" s="262" t="s">
        <v>157</v>
      </c>
      <c r="C119" s="342">
        <v>9.0999999999999998E-2</v>
      </c>
      <c r="D119" s="342">
        <v>0.27300000000000002</v>
      </c>
      <c r="E119" s="342">
        <v>0.27300000000000002</v>
      </c>
      <c r="F119" s="342">
        <v>0.27300000000000002</v>
      </c>
      <c r="G119" s="342">
        <v>9.0999999999999998E-2</v>
      </c>
    </row>
    <row r="120" spans="1:7" x14ac:dyDescent="0.25">
      <c r="A120" s="291"/>
      <c r="B120" s="262" t="s">
        <v>156</v>
      </c>
      <c r="C120" s="342">
        <v>0</v>
      </c>
      <c r="D120" s="342">
        <v>0.11899999999999999</v>
      </c>
      <c r="E120" s="342">
        <v>0.26200000000000001</v>
      </c>
      <c r="F120" s="342">
        <v>0.40500000000000003</v>
      </c>
      <c r="G120" s="342">
        <v>0.214</v>
      </c>
    </row>
    <row r="121" spans="1:7" x14ac:dyDescent="0.25">
      <c r="A121" s="291"/>
      <c r="B121" s="262" t="s">
        <v>134</v>
      </c>
      <c r="C121" s="342">
        <v>6.3E-2</v>
      </c>
      <c r="D121" s="342">
        <v>0.313</v>
      </c>
      <c r="E121" s="342">
        <v>0.188</v>
      </c>
      <c r="F121" s="342">
        <v>0.438</v>
      </c>
      <c r="G121" s="342">
        <v>0</v>
      </c>
    </row>
    <row r="122" spans="1:7" x14ac:dyDescent="0.25">
      <c r="A122" s="291"/>
      <c r="B122" s="262" t="s">
        <v>86</v>
      </c>
      <c r="C122" s="342">
        <v>0.375</v>
      </c>
      <c r="D122" s="342">
        <v>0.5</v>
      </c>
      <c r="E122" s="342">
        <v>0.125</v>
      </c>
      <c r="F122" s="342">
        <v>0</v>
      </c>
      <c r="G122" s="342">
        <v>0</v>
      </c>
    </row>
    <row r="123" spans="1:7" x14ac:dyDescent="0.25">
      <c r="A123" s="291"/>
      <c r="B123" s="262" t="s">
        <v>158</v>
      </c>
      <c r="C123" s="342">
        <v>0</v>
      </c>
      <c r="D123" s="342">
        <v>0.125</v>
      </c>
      <c r="E123" s="342">
        <v>0.125</v>
      </c>
      <c r="F123" s="342">
        <v>0.5</v>
      </c>
      <c r="G123" s="342">
        <v>0.25</v>
      </c>
    </row>
    <row r="124" spans="1:7" x14ac:dyDescent="0.25">
      <c r="A124" s="291"/>
      <c r="B124" s="262" t="s">
        <v>142</v>
      </c>
      <c r="C124" s="342">
        <v>0</v>
      </c>
      <c r="D124" s="342">
        <v>0.25</v>
      </c>
      <c r="E124" s="342">
        <v>0.438</v>
      </c>
      <c r="F124" s="342">
        <v>0.313</v>
      </c>
      <c r="G124" s="342">
        <v>0</v>
      </c>
    </row>
    <row r="125" spans="1:7" x14ac:dyDescent="0.25">
      <c r="A125" s="291"/>
      <c r="B125" s="262" t="s">
        <v>181</v>
      </c>
      <c r="C125" s="342">
        <v>0</v>
      </c>
      <c r="D125" s="342">
        <v>0</v>
      </c>
      <c r="E125" s="342">
        <v>0.13300000000000001</v>
      </c>
      <c r="F125" s="342">
        <v>0.66700000000000004</v>
      </c>
      <c r="G125" s="342">
        <v>0.2</v>
      </c>
    </row>
    <row r="126" spans="1:7" x14ac:dyDescent="0.25">
      <c r="A126" s="291"/>
      <c r="B126" s="262" t="s">
        <v>184</v>
      </c>
      <c r="C126" s="342">
        <v>0</v>
      </c>
      <c r="D126" s="342">
        <v>0.27800000000000002</v>
      </c>
      <c r="E126" s="342">
        <v>0.61099999999999999</v>
      </c>
      <c r="F126" s="342">
        <v>0.111</v>
      </c>
      <c r="G126" s="342">
        <v>0</v>
      </c>
    </row>
    <row r="127" spans="1:7" x14ac:dyDescent="0.25">
      <c r="A127" s="291"/>
      <c r="B127" s="262" t="s">
        <v>189</v>
      </c>
      <c r="C127" s="342">
        <v>6.3E-2</v>
      </c>
      <c r="D127" s="342">
        <v>0.25</v>
      </c>
      <c r="E127" s="342">
        <v>0.56299999999999994</v>
      </c>
      <c r="F127" s="342">
        <v>0.125</v>
      </c>
      <c r="G127" s="342">
        <v>0</v>
      </c>
    </row>
    <row r="128" spans="1:7" x14ac:dyDescent="0.25">
      <c r="A128" s="297" t="s">
        <v>374</v>
      </c>
      <c r="B128" s="262" t="s">
        <v>171</v>
      </c>
      <c r="C128" s="342">
        <v>5.2999999999999999E-2</v>
      </c>
      <c r="D128" s="342">
        <v>0.158</v>
      </c>
      <c r="E128" s="342">
        <v>0.105</v>
      </c>
      <c r="F128" s="342">
        <v>0.68400000000000005</v>
      </c>
      <c r="G128" s="342">
        <v>0</v>
      </c>
    </row>
    <row r="129" spans="1:7" x14ac:dyDescent="0.25">
      <c r="A129" s="291"/>
      <c r="B129" s="262" t="s">
        <v>110</v>
      </c>
      <c r="C129" s="342">
        <v>0.2</v>
      </c>
      <c r="D129" s="342">
        <v>0.3</v>
      </c>
      <c r="E129" s="342">
        <v>0.3</v>
      </c>
      <c r="F129" s="342">
        <v>0.2</v>
      </c>
      <c r="G129" s="342">
        <v>0</v>
      </c>
    </row>
    <row r="130" spans="1:7" x14ac:dyDescent="0.25">
      <c r="A130" s="291"/>
      <c r="B130" s="262" t="s">
        <v>180</v>
      </c>
      <c r="C130" s="342">
        <v>3.3000000000000002E-2</v>
      </c>
      <c r="D130" s="342">
        <v>3.3000000000000002E-2</v>
      </c>
      <c r="E130" s="342">
        <v>0.3</v>
      </c>
      <c r="F130" s="342">
        <v>0.53300000000000003</v>
      </c>
      <c r="G130" s="342">
        <v>0.1</v>
      </c>
    </row>
    <row r="131" spans="1:7" x14ac:dyDescent="0.25">
      <c r="A131" s="291"/>
      <c r="B131" s="262" t="s">
        <v>195</v>
      </c>
      <c r="C131" s="342">
        <v>0</v>
      </c>
      <c r="D131" s="342">
        <v>0.182</v>
      </c>
      <c r="E131" s="342">
        <v>0.36399999999999999</v>
      </c>
      <c r="F131" s="342">
        <v>0.27300000000000002</v>
      </c>
      <c r="G131" s="342">
        <v>0.182</v>
      </c>
    </row>
    <row r="132" spans="1:7" x14ac:dyDescent="0.25">
      <c r="A132" s="291"/>
      <c r="B132" s="262" t="s">
        <v>193</v>
      </c>
      <c r="C132" s="342">
        <v>0</v>
      </c>
      <c r="D132" s="342">
        <v>0</v>
      </c>
      <c r="E132" s="342">
        <v>0.14299999999999999</v>
      </c>
      <c r="F132" s="342">
        <v>0.64300000000000002</v>
      </c>
      <c r="G132" s="342">
        <v>0.214</v>
      </c>
    </row>
    <row r="133" spans="1:7" x14ac:dyDescent="0.25">
      <c r="A133" s="291"/>
      <c r="B133" s="262" t="s">
        <v>133</v>
      </c>
      <c r="C133" s="342">
        <v>0</v>
      </c>
      <c r="D133" s="342">
        <v>0.6</v>
      </c>
      <c r="E133" s="342">
        <v>0.3</v>
      </c>
      <c r="F133" s="342">
        <v>0.1</v>
      </c>
      <c r="G133" s="342">
        <v>0</v>
      </c>
    </row>
    <row r="134" spans="1:7" x14ac:dyDescent="0.25">
      <c r="A134" s="291"/>
      <c r="B134" s="262" t="s">
        <v>89</v>
      </c>
      <c r="C134" s="342">
        <v>0</v>
      </c>
      <c r="D134" s="342">
        <v>0.6</v>
      </c>
      <c r="E134" s="342">
        <v>0.4</v>
      </c>
      <c r="F134" s="342">
        <v>0</v>
      </c>
      <c r="G134" s="342">
        <v>0</v>
      </c>
    </row>
    <row r="135" spans="1:7" x14ac:dyDescent="0.25">
      <c r="A135" s="291"/>
      <c r="B135" s="262" t="s">
        <v>140</v>
      </c>
      <c r="C135" s="342">
        <v>0.222</v>
      </c>
      <c r="D135" s="342">
        <v>0.33300000000000002</v>
      </c>
      <c r="E135" s="342">
        <v>0.44400000000000001</v>
      </c>
      <c r="F135" s="342">
        <v>0</v>
      </c>
      <c r="G135" s="342">
        <v>0</v>
      </c>
    </row>
    <row r="136" spans="1:7" x14ac:dyDescent="0.25">
      <c r="A136" s="291"/>
      <c r="B136" s="262" t="s">
        <v>162</v>
      </c>
      <c r="C136" s="342">
        <v>0</v>
      </c>
      <c r="D136" s="342">
        <v>9.0999999999999998E-2</v>
      </c>
      <c r="E136" s="342">
        <v>0.45500000000000002</v>
      </c>
      <c r="F136" s="342">
        <v>0.45500000000000002</v>
      </c>
      <c r="G136" s="342">
        <v>0</v>
      </c>
    </row>
    <row r="137" spans="1:7" x14ac:dyDescent="0.25">
      <c r="A137" s="291"/>
      <c r="B137" s="262" t="s">
        <v>187</v>
      </c>
      <c r="C137" s="342">
        <v>0</v>
      </c>
      <c r="D137" s="342">
        <v>3.3000000000000002E-2</v>
      </c>
      <c r="E137" s="342">
        <v>0.1</v>
      </c>
      <c r="F137" s="342">
        <v>0.5</v>
      </c>
      <c r="G137" s="342">
        <v>0.36699999999999999</v>
      </c>
    </row>
    <row r="138" spans="1:7" x14ac:dyDescent="0.25">
      <c r="A138" s="291"/>
      <c r="B138" s="262" t="s">
        <v>131</v>
      </c>
      <c r="C138" s="342">
        <v>9.0999999999999998E-2</v>
      </c>
      <c r="D138" s="342">
        <v>9.0999999999999998E-2</v>
      </c>
      <c r="E138" s="342">
        <v>0.54500000000000004</v>
      </c>
      <c r="F138" s="342">
        <v>0.27300000000000002</v>
      </c>
      <c r="G138" s="342">
        <v>0</v>
      </c>
    </row>
    <row r="139" spans="1:7" x14ac:dyDescent="0.25">
      <c r="A139" s="291"/>
      <c r="B139" s="262" t="s">
        <v>100</v>
      </c>
      <c r="C139" s="342">
        <v>0.16700000000000001</v>
      </c>
      <c r="D139" s="342">
        <v>0.44400000000000001</v>
      </c>
      <c r="E139" s="342">
        <v>0.222</v>
      </c>
      <c r="F139" s="342">
        <v>0.111</v>
      </c>
      <c r="G139" s="342">
        <v>5.6000000000000001E-2</v>
      </c>
    </row>
    <row r="140" spans="1:7" x14ac:dyDescent="0.25">
      <c r="A140" s="291"/>
      <c r="B140" s="262" t="s">
        <v>83</v>
      </c>
      <c r="C140" s="342">
        <v>0.5</v>
      </c>
      <c r="D140" s="342">
        <v>0.36399999999999999</v>
      </c>
      <c r="E140" s="342">
        <v>0.13600000000000001</v>
      </c>
      <c r="F140" s="342">
        <v>0</v>
      </c>
      <c r="G140" s="342">
        <v>0</v>
      </c>
    </row>
    <row r="141" spans="1:7" x14ac:dyDescent="0.25">
      <c r="A141" s="291"/>
      <c r="B141" s="262" t="s">
        <v>81</v>
      </c>
      <c r="C141" s="342">
        <v>0.47399999999999998</v>
      </c>
      <c r="D141" s="342">
        <v>0.316</v>
      </c>
      <c r="E141" s="342">
        <v>0.21099999999999999</v>
      </c>
      <c r="F141" s="342">
        <v>0</v>
      </c>
      <c r="G141" s="342">
        <v>0</v>
      </c>
    </row>
    <row r="142" spans="1:7" x14ac:dyDescent="0.25">
      <c r="A142" s="291"/>
      <c r="B142" s="262" t="s">
        <v>182</v>
      </c>
      <c r="C142" s="342">
        <v>0</v>
      </c>
      <c r="D142" s="342">
        <v>0</v>
      </c>
      <c r="E142" s="342">
        <v>0.14299999999999999</v>
      </c>
      <c r="F142" s="342">
        <v>0.28599999999999998</v>
      </c>
      <c r="G142" s="342">
        <v>0.57099999999999995</v>
      </c>
    </row>
    <row r="143" spans="1:7" x14ac:dyDescent="0.25">
      <c r="A143" s="291"/>
      <c r="B143" s="262" t="s">
        <v>126</v>
      </c>
      <c r="C143" s="342">
        <v>4.4999999999999998E-2</v>
      </c>
      <c r="D143" s="342">
        <v>0.54500000000000004</v>
      </c>
      <c r="E143" s="342">
        <v>0.22700000000000001</v>
      </c>
      <c r="F143" s="342">
        <v>0.13600000000000001</v>
      </c>
      <c r="G143" s="342">
        <v>4.4999999999999998E-2</v>
      </c>
    </row>
    <row r="144" spans="1:7" x14ac:dyDescent="0.25">
      <c r="A144" s="291"/>
      <c r="B144" s="262" t="s">
        <v>75</v>
      </c>
      <c r="C144" s="342">
        <v>0.45500000000000002</v>
      </c>
      <c r="D144" s="342">
        <v>0.40899999999999997</v>
      </c>
      <c r="E144" s="342">
        <v>0.13600000000000001</v>
      </c>
      <c r="F144" s="342">
        <v>0</v>
      </c>
      <c r="G144" s="342">
        <v>0</v>
      </c>
    </row>
    <row r="145" spans="1:7" x14ac:dyDescent="0.25">
      <c r="A145" s="291"/>
      <c r="B145" s="262" t="s">
        <v>152</v>
      </c>
      <c r="C145" s="342">
        <v>4.8000000000000001E-2</v>
      </c>
      <c r="D145" s="342">
        <v>0.14299999999999999</v>
      </c>
      <c r="E145" s="342">
        <v>9.5000000000000001E-2</v>
      </c>
      <c r="F145" s="342">
        <v>0.38100000000000001</v>
      </c>
      <c r="G145" s="342">
        <v>0.33300000000000002</v>
      </c>
    </row>
    <row r="146" spans="1:7" x14ac:dyDescent="0.25">
      <c r="A146" s="297" t="s">
        <v>375</v>
      </c>
      <c r="B146" s="262" t="s">
        <v>376</v>
      </c>
      <c r="C146" s="342">
        <v>8.3000000000000004E-2</v>
      </c>
      <c r="D146" s="342">
        <v>0.5</v>
      </c>
      <c r="E146" s="342">
        <v>0.16700000000000001</v>
      </c>
      <c r="F146" s="342">
        <v>0.25</v>
      </c>
      <c r="G146" s="342">
        <v>0</v>
      </c>
    </row>
    <row r="147" spans="1:7" x14ac:dyDescent="0.25">
      <c r="A147" s="291"/>
      <c r="B147" s="262" t="s">
        <v>377</v>
      </c>
      <c r="C147" s="342">
        <v>6.3E-2</v>
      </c>
      <c r="D147" s="342">
        <v>0.625</v>
      </c>
      <c r="E147" s="342">
        <v>0.188</v>
      </c>
      <c r="F147" s="342">
        <v>0.125</v>
      </c>
      <c r="G147" s="342">
        <v>0</v>
      </c>
    </row>
    <row r="148" spans="1:7" x14ac:dyDescent="0.25">
      <c r="A148" s="291"/>
      <c r="B148" s="262" t="s">
        <v>378</v>
      </c>
      <c r="C148" s="342">
        <v>0.13</v>
      </c>
      <c r="D148" s="342">
        <v>0.52200000000000002</v>
      </c>
      <c r="E148" s="342">
        <v>0.26100000000000001</v>
      </c>
      <c r="F148" s="342">
        <v>4.2999999999999997E-2</v>
      </c>
      <c r="G148" s="342">
        <v>4.2999999999999997E-2</v>
      </c>
    </row>
    <row r="149" spans="1:7" x14ac:dyDescent="0.25">
      <c r="A149" s="291"/>
      <c r="B149" s="262" t="s">
        <v>379</v>
      </c>
      <c r="C149" s="342">
        <v>7.0999999999999994E-2</v>
      </c>
      <c r="D149" s="342">
        <v>0.42899999999999999</v>
      </c>
      <c r="E149" s="342">
        <v>0.14299999999999999</v>
      </c>
      <c r="F149" s="342">
        <v>0.28599999999999998</v>
      </c>
      <c r="G149" s="342">
        <v>7.0999999999999994E-2</v>
      </c>
    </row>
    <row r="150" spans="1:7" x14ac:dyDescent="0.25">
      <c r="A150" s="291"/>
      <c r="B150" s="262" t="s">
        <v>380</v>
      </c>
      <c r="C150" s="342">
        <v>0.13300000000000001</v>
      </c>
      <c r="D150" s="342">
        <v>0.33300000000000002</v>
      </c>
      <c r="E150" s="342">
        <v>6.7000000000000004E-2</v>
      </c>
      <c r="F150" s="342">
        <v>0.33300000000000002</v>
      </c>
      <c r="G150" s="342">
        <v>0.13300000000000001</v>
      </c>
    </row>
    <row r="151" spans="1:7" x14ac:dyDescent="0.25">
      <c r="A151" s="291"/>
      <c r="B151" s="262" t="s">
        <v>254</v>
      </c>
      <c r="C151" s="342">
        <v>0</v>
      </c>
      <c r="D151" s="342">
        <v>0.75</v>
      </c>
      <c r="E151" s="342">
        <v>0.125</v>
      </c>
      <c r="F151" s="342">
        <v>0.125</v>
      </c>
      <c r="G151" s="342">
        <v>0</v>
      </c>
    </row>
    <row r="152" spans="1:7" x14ac:dyDescent="0.25">
      <c r="A152" s="291"/>
      <c r="B152" s="262" t="s">
        <v>198</v>
      </c>
      <c r="C152" s="342">
        <v>0</v>
      </c>
      <c r="D152" s="342">
        <v>0.33300000000000002</v>
      </c>
      <c r="E152" s="342">
        <v>0.46700000000000003</v>
      </c>
      <c r="F152" s="342">
        <v>0.13300000000000001</v>
      </c>
      <c r="G152" s="342">
        <v>6.7000000000000004E-2</v>
      </c>
    </row>
    <row r="153" spans="1:7" x14ac:dyDescent="0.25">
      <c r="A153" s="291"/>
      <c r="B153" s="262" t="s">
        <v>399</v>
      </c>
      <c r="C153" s="342">
        <v>0.16700000000000001</v>
      </c>
      <c r="D153" s="342">
        <v>0.55600000000000005</v>
      </c>
      <c r="E153" s="342">
        <v>0.222</v>
      </c>
      <c r="F153" s="342">
        <v>5.6000000000000001E-2</v>
      </c>
      <c r="G153" s="342">
        <v>0</v>
      </c>
    </row>
    <row r="154" spans="1:7" x14ac:dyDescent="0.25">
      <c r="A154" s="291"/>
      <c r="B154" s="262" t="s">
        <v>400</v>
      </c>
      <c r="C154" s="342">
        <v>0.25</v>
      </c>
      <c r="D154" s="342">
        <v>0.53600000000000003</v>
      </c>
      <c r="E154" s="342">
        <v>0.214</v>
      </c>
      <c r="F154" s="342">
        <v>0</v>
      </c>
      <c r="G154" s="342">
        <v>0</v>
      </c>
    </row>
    <row r="155" spans="1:7" x14ac:dyDescent="0.25">
      <c r="A155" s="291"/>
      <c r="B155" s="262" t="s">
        <v>401</v>
      </c>
      <c r="C155" s="342">
        <v>0.23100000000000001</v>
      </c>
      <c r="D155" s="342">
        <v>0.5</v>
      </c>
      <c r="E155" s="342">
        <v>0.192</v>
      </c>
      <c r="F155" s="342">
        <v>7.6999999999999999E-2</v>
      </c>
      <c r="G155" s="342">
        <v>0</v>
      </c>
    </row>
    <row r="156" spans="1:7" x14ac:dyDescent="0.25">
      <c r="A156" s="291"/>
      <c r="B156" s="262" t="s">
        <v>72</v>
      </c>
      <c r="C156" s="342">
        <v>0.438</v>
      </c>
      <c r="D156" s="342">
        <v>0.5</v>
      </c>
      <c r="E156" s="342">
        <v>6.3E-2</v>
      </c>
      <c r="F156" s="342">
        <v>0</v>
      </c>
      <c r="G156" s="342">
        <v>0</v>
      </c>
    </row>
    <row r="157" spans="1:7" x14ac:dyDescent="0.25">
      <c r="A157" s="291"/>
      <c r="B157" s="262" t="s">
        <v>113</v>
      </c>
      <c r="C157" s="342">
        <v>2.3E-2</v>
      </c>
      <c r="D157" s="342">
        <v>0.22700000000000001</v>
      </c>
      <c r="E157" s="342">
        <v>0.54500000000000004</v>
      </c>
      <c r="F157" s="342">
        <v>0.182</v>
      </c>
      <c r="G157" s="342">
        <v>2.3E-2</v>
      </c>
    </row>
    <row r="158" spans="1:7" x14ac:dyDescent="0.25">
      <c r="A158" s="291"/>
      <c r="B158" s="262" t="s">
        <v>197</v>
      </c>
      <c r="C158" s="342">
        <v>6.3E-2</v>
      </c>
      <c r="D158" s="342">
        <v>0.25</v>
      </c>
      <c r="E158" s="342">
        <v>0.313</v>
      </c>
      <c r="F158" s="342">
        <v>0.313</v>
      </c>
      <c r="G158" s="342">
        <v>6.3E-2</v>
      </c>
    </row>
    <row r="159" spans="1:7" x14ac:dyDescent="0.25">
      <c r="A159" s="268"/>
      <c r="B159" s="262" t="s">
        <v>74</v>
      </c>
      <c r="C159" s="342">
        <v>0.2</v>
      </c>
      <c r="D159" s="342">
        <v>0.6</v>
      </c>
      <c r="E159" s="342">
        <v>0.2</v>
      </c>
      <c r="F159" s="342">
        <v>0</v>
      </c>
      <c r="G159" s="342">
        <v>0</v>
      </c>
    </row>
    <row r="160" spans="1:7" x14ac:dyDescent="0.25">
      <c r="A160" s="268"/>
      <c r="B160" s="262" t="s">
        <v>175</v>
      </c>
      <c r="C160" s="342">
        <v>0</v>
      </c>
      <c r="D160" s="342">
        <v>0.182</v>
      </c>
      <c r="E160" s="342">
        <v>0.36399999999999999</v>
      </c>
      <c r="F160" s="342">
        <v>0.45500000000000002</v>
      </c>
      <c r="G160" s="342">
        <v>0</v>
      </c>
    </row>
    <row r="161" spans="1:7" x14ac:dyDescent="0.25">
      <c r="A161" s="268"/>
      <c r="B161" s="262" t="s">
        <v>98</v>
      </c>
      <c r="C161" s="342">
        <v>0.182</v>
      </c>
      <c r="D161" s="342">
        <v>0.54500000000000004</v>
      </c>
      <c r="E161" s="342">
        <v>0.182</v>
      </c>
      <c r="F161" s="342">
        <v>9.0999999999999998E-2</v>
      </c>
      <c r="G161" s="342">
        <v>0</v>
      </c>
    </row>
    <row r="162" spans="1:7" x14ac:dyDescent="0.25">
      <c r="A162" s="268"/>
      <c r="B162" s="289" t="s">
        <v>173</v>
      </c>
      <c r="C162" s="342">
        <v>0</v>
      </c>
      <c r="D162" s="342">
        <v>0.20699999999999999</v>
      </c>
      <c r="E162" s="342">
        <v>0.34499999999999997</v>
      </c>
      <c r="F162" s="342">
        <v>0.34499999999999997</v>
      </c>
      <c r="G162" s="342">
        <v>0.10299999999999999</v>
      </c>
    </row>
    <row r="163" spans="1:7" x14ac:dyDescent="0.25">
      <c r="A163" s="268"/>
      <c r="B163" s="262" t="s">
        <v>123</v>
      </c>
      <c r="C163" s="342">
        <v>3.3000000000000002E-2</v>
      </c>
      <c r="D163" s="342">
        <v>0.6</v>
      </c>
      <c r="E163" s="342">
        <v>0.3</v>
      </c>
      <c r="F163" s="342">
        <v>6.7000000000000004E-2</v>
      </c>
      <c r="G163" s="342">
        <v>0</v>
      </c>
    </row>
    <row r="164" spans="1:7" x14ac:dyDescent="0.25">
      <c r="A164" s="268"/>
      <c r="B164" s="262" t="s">
        <v>87</v>
      </c>
      <c r="C164" s="342">
        <v>0.2</v>
      </c>
      <c r="D164" s="342">
        <v>0.5</v>
      </c>
      <c r="E164" s="342">
        <v>0.3</v>
      </c>
      <c r="F164" s="342">
        <v>0</v>
      </c>
      <c r="G164" s="342">
        <v>0</v>
      </c>
    </row>
    <row r="165" spans="1:7" x14ac:dyDescent="0.25">
      <c r="A165" s="268"/>
      <c r="B165" s="262" t="s">
        <v>92</v>
      </c>
      <c r="C165" s="342">
        <v>0.20799999999999999</v>
      </c>
      <c r="D165" s="342">
        <v>0.45800000000000002</v>
      </c>
      <c r="E165" s="342">
        <v>0.25</v>
      </c>
      <c r="F165" s="342">
        <v>8.3000000000000004E-2</v>
      </c>
      <c r="G165" s="342">
        <v>0</v>
      </c>
    </row>
    <row r="166" spans="1:7" x14ac:dyDescent="0.25">
      <c r="A166" s="268"/>
      <c r="B166" s="262" t="s">
        <v>68</v>
      </c>
      <c r="C166" s="342">
        <v>0.4</v>
      </c>
      <c r="D166" s="342">
        <v>0.5</v>
      </c>
      <c r="E166" s="342">
        <v>0.1</v>
      </c>
      <c r="F166" s="342">
        <v>0</v>
      </c>
      <c r="G166" s="342">
        <v>0</v>
      </c>
    </row>
    <row r="167" spans="1:7" x14ac:dyDescent="0.25">
      <c r="A167" s="262"/>
      <c r="B167" s="262" t="s">
        <v>199</v>
      </c>
      <c r="C167" s="342">
        <v>0</v>
      </c>
      <c r="D167" s="342">
        <v>3.2000000000000001E-2</v>
      </c>
      <c r="E167" s="342">
        <v>0.161</v>
      </c>
      <c r="F167" s="342">
        <v>0.51600000000000001</v>
      </c>
      <c r="G167" s="342">
        <v>0.28999999999999998</v>
      </c>
    </row>
    <row r="168" spans="1:7" x14ac:dyDescent="0.25">
      <c r="A168" s="262"/>
      <c r="B168" s="262"/>
      <c r="C168" s="263"/>
      <c r="D168" s="263"/>
      <c r="E168" s="263"/>
      <c r="F168" s="263"/>
      <c r="G168" s="263"/>
    </row>
    <row r="169" spans="1:7" x14ac:dyDescent="0.25">
      <c r="A169" s="262"/>
      <c r="B169" s="262"/>
      <c r="C169" s="263"/>
      <c r="D169" s="263"/>
      <c r="E169" s="263"/>
      <c r="F169" s="263"/>
      <c r="G169" s="263"/>
    </row>
    <row r="170" spans="1:7" x14ac:dyDescent="0.25">
      <c r="A170" s="262"/>
      <c r="B170" s="262"/>
      <c r="C170" s="263"/>
      <c r="D170" s="263"/>
      <c r="E170" s="263"/>
      <c r="F170" s="263"/>
      <c r="G170" s="263"/>
    </row>
    <row r="171" spans="1:7" x14ac:dyDescent="0.25">
      <c r="A171" s="262"/>
      <c r="B171" s="262"/>
      <c r="C171" s="263"/>
      <c r="D171" s="263"/>
      <c r="E171" s="263"/>
      <c r="F171" s="263"/>
      <c r="G171" s="263"/>
    </row>
    <row r="172" spans="1:7" x14ac:dyDescent="0.25">
      <c r="A172" s="262"/>
      <c r="B172" s="262"/>
      <c r="C172" s="263"/>
      <c r="D172" s="263"/>
      <c r="E172" s="263"/>
      <c r="F172" s="263"/>
      <c r="G172" s="263"/>
    </row>
    <row r="173" spans="1:7" x14ac:dyDescent="0.25">
      <c r="A173" s="262"/>
      <c r="B173" s="262"/>
      <c r="C173" s="263"/>
      <c r="D173" s="263"/>
      <c r="E173" s="263"/>
      <c r="F173" s="263"/>
      <c r="G173" s="263"/>
    </row>
    <row r="174" spans="1:7" x14ac:dyDescent="0.25">
      <c r="A174" s="262"/>
      <c r="B174" s="262"/>
      <c r="C174" s="263"/>
      <c r="D174" s="263"/>
      <c r="E174" s="263"/>
      <c r="F174" s="263"/>
      <c r="G174" s="263"/>
    </row>
    <row r="175" spans="1:7" x14ac:dyDescent="0.25">
      <c r="A175" s="262"/>
      <c r="B175" s="262"/>
      <c r="C175" s="263"/>
      <c r="D175" s="263"/>
      <c r="E175" s="263"/>
      <c r="F175" s="263"/>
      <c r="G175" s="263"/>
    </row>
    <row r="176" spans="1:7" x14ac:dyDescent="0.25">
      <c r="A176" s="262"/>
      <c r="B176" s="262"/>
      <c r="C176" s="263"/>
      <c r="D176" s="263"/>
      <c r="E176" s="263"/>
      <c r="F176" s="263"/>
      <c r="G176" s="263"/>
    </row>
    <row r="177" spans="1:7" x14ac:dyDescent="0.25">
      <c r="A177" s="262"/>
      <c r="B177" s="262"/>
      <c r="C177" s="263"/>
      <c r="D177" s="263"/>
      <c r="E177" s="263"/>
      <c r="F177" s="263"/>
      <c r="G177" s="263"/>
    </row>
    <row r="178" spans="1:7" x14ac:dyDescent="0.25">
      <c r="A178" s="262"/>
      <c r="B178" s="262"/>
      <c r="C178" s="263"/>
      <c r="D178" s="263"/>
      <c r="E178" s="263"/>
      <c r="F178" s="263"/>
      <c r="G178" s="263"/>
    </row>
    <row r="179" spans="1:7" x14ac:dyDescent="0.25">
      <c r="A179" s="262"/>
      <c r="B179" s="262"/>
      <c r="C179" s="263"/>
      <c r="D179" s="263"/>
      <c r="E179" s="263"/>
      <c r="F179" s="263"/>
      <c r="G179" s="263"/>
    </row>
    <row r="180" spans="1:7" x14ac:dyDescent="0.25">
      <c r="A180" s="262"/>
      <c r="B180" s="262"/>
      <c r="C180" s="263"/>
      <c r="D180" s="263"/>
      <c r="E180" s="263"/>
      <c r="F180" s="263"/>
      <c r="G180" s="263"/>
    </row>
    <row r="181" spans="1:7" x14ac:dyDescent="0.25">
      <c r="A181" s="262"/>
      <c r="B181" s="262"/>
      <c r="C181" s="263"/>
      <c r="D181" s="263"/>
      <c r="E181" s="263"/>
      <c r="F181" s="263"/>
      <c r="G181" s="263"/>
    </row>
    <row r="182" spans="1:7" x14ac:dyDescent="0.25">
      <c r="A182" s="262"/>
      <c r="B182" s="262"/>
      <c r="C182" s="263"/>
      <c r="D182" s="263"/>
      <c r="E182" s="263"/>
      <c r="F182" s="263"/>
      <c r="G182" s="263"/>
    </row>
    <row r="183" spans="1:7" x14ac:dyDescent="0.25">
      <c r="A183" s="262"/>
      <c r="B183" s="262"/>
      <c r="C183" s="263"/>
      <c r="D183" s="263"/>
      <c r="E183" s="263"/>
      <c r="F183" s="263"/>
      <c r="G183" s="263"/>
    </row>
    <row r="184" spans="1:7" x14ac:dyDescent="0.25">
      <c r="A184" s="262"/>
      <c r="B184" s="262"/>
      <c r="C184" s="263"/>
      <c r="D184" s="263"/>
      <c r="E184" s="263"/>
      <c r="F184" s="263"/>
      <c r="G184" s="263"/>
    </row>
    <row r="185" spans="1:7" x14ac:dyDescent="0.25">
      <c r="A185" s="262"/>
      <c r="B185" s="262"/>
      <c r="C185" s="263"/>
      <c r="D185" s="263"/>
      <c r="E185" s="263"/>
      <c r="F185" s="263"/>
      <c r="G185" s="263"/>
    </row>
    <row r="186" spans="1:7" x14ac:dyDescent="0.25">
      <c r="A186" s="262"/>
      <c r="B186" s="262"/>
      <c r="C186" s="263"/>
      <c r="D186" s="263"/>
      <c r="E186" s="263"/>
      <c r="F186" s="263"/>
      <c r="G186" s="263"/>
    </row>
    <row r="187" spans="1:7" x14ac:dyDescent="0.25">
      <c r="A187" s="262"/>
      <c r="B187" s="262"/>
      <c r="C187" s="263"/>
      <c r="D187" s="263"/>
      <c r="E187" s="263"/>
      <c r="F187" s="263"/>
      <c r="G187" s="263"/>
    </row>
    <row r="188" spans="1:7" x14ac:dyDescent="0.25">
      <c r="A188" s="262"/>
      <c r="B188" s="262"/>
      <c r="C188" s="263"/>
      <c r="D188" s="263"/>
      <c r="E188" s="263"/>
      <c r="F188" s="263"/>
      <c r="G188" s="263"/>
    </row>
    <row r="189" spans="1:7" x14ac:dyDescent="0.25">
      <c r="A189" s="262"/>
      <c r="B189" s="262"/>
      <c r="C189" s="263"/>
      <c r="D189" s="263"/>
      <c r="E189" s="263"/>
      <c r="F189" s="263"/>
      <c r="G189" s="263"/>
    </row>
    <row r="190" spans="1:7" x14ac:dyDescent="0.25">
      <c r="A190" s="262"/>
      <c r="B190" s="262"/>
      <c r="C190" s="263"/>
      <c r="D190" s="263"/>
      <c r="E190" s="263"/>
      <c r="F190" s="263"/>
      <c r="G190" s="263"/>
    </row>
    <row r="191" spans="1:7" x14ac:dyDescent="0.25">
      <c r="A191" s="262"/>
      <c r="B191" s="262"/>
      <c r="C191" s="263"/>
      <c r="D191" s="263"/>
      <c r="E191" s="263"/>
      <c r="F191" s="263"/>
      <c r="G191" s="263"/>
    </row>
    <row r="192" spans="1:7" x14ac:dyDescent="0.25">
      <c r="A192" s="262"/>
      <c r="B192" s="262"/>
      <c r="C192" s="263"/>
      <c r="D192" s="263"/>
      <c r="E192" s="263"/>
      <c r="F192" s="263"/>
      <c r="G192" s="263"/>
    </row>
    <row r="193" spans="1:7" x14ac:dyDescent="0.25">
      <c r="A193" s="262"/>
      <c r="B193" s="262"/>
      <c r="C193" s="263"/>
      <c r="D193" s="263"/>
      <c r="E193" s="263"/>
      <c r="F193" s="263"/>
      <c r="G193" s="263"/>
    </row>
    <row r="194" spans="1:7" x14ac:dyDescent="0.25">
      <c r="A194" s="262"/>
      <c r="B194" s="262"/>
      <c r="C194" s="263"/>
      <c r="D194" s="263"/>
      <c r="E194" s="263"/>
      <c r="F194" s="263"/>
      <c r="G194" s="263"/>
    </row>
    <row r="195" spans="1:7" x14ac:dyDescent="0.25">
      <c r="A195" s="262"/>
      <c r="B195" s="262"/>
      <c r="C195" s="263"/>
      <c r="D195" s="263"/>
      <c r="E195" s="263"/>
      <c r="F195" s="263"/>
      <c r="G195" s="263"/>
    </row>
    <row r="196" spans="1:7" x14ac:dyDescent="0.25">
      <c r="A196" s="262"/>
      <c r="B196" s="262"/>
      <c r="C196" s="263"/>
      <c r="D196" s="263"/>
      <c r="E196" s="263"/>
      <c r="F196" s="263"/>
      <c r="G196" s="263"/>
    </row>
    <row r="197" spans="1:7" x14ac:dyDescent="0.25">
      <c r="A197" s="262"/>
      <c r="B197" s="262"/>
      <c r="C197" s="263"/>
      <c r="D197" s="263"/>
      <c r="E197" s="263"/>
      <c r="F197" s="263"/>
      <c r="G197" s="263"/>
    </row>
    <row r="198" spans="1:7" x14ac:dyDescent="0.25">
      <c r="A198" s="262"/>
      <c r="B198" s="262"/>
      <c r="C198" s="263"/>
      <c r="D198" s="263"/>
      <c r="E198" s="263"/>
      <c r="F198" s="263"/>
      <c r="G198" s="263"/>
    </row>
    <row r="199" spans="1:7" x14ac:dyDescent="0.25">
      <c r="A199" s="262"/>
      <c r="B199" s="262"/>
      <c r="C199" s="263"/>
      <c r="D199" s="263"/>
      <c r="E199" s="263"/>
      <c r="F199" s="263"/>
      <c r="G199" s="263"/>
    </row>
    <row r="200" spans="1:7" x14ac:dyDescent="0.25">
      <c r="A200" s="262"/>
      <c r="B200" s="262"/>
      <c r="C200" s="263"/>
      <c r="D200" s="263"/>
      <c r="E200" s="263"/>
      <c r="F200" s="263"/>
      <c r="G200" s="263"/>
    </row>
    <row r="201" spans="1:7" x14ac:dyDescent="0.25">
      <c r="A201" s="262"/>
      <c r="B201" s="262"/>
      <c r="C201" s="263"/>
      <c r="D201" s="263"/>
      <c r="E201" s="263"/>
      <c r="F201" s="263"/>
      <c r="G201" s="263"/>
    </row>
    <row r="202" spans="1:7" x14ac:dyDescent="0.25">
      <c r="A202" s="262"/>
      <c r="B202" s="262"/>
      <c r="C202" s="263"/>
      <c r="D202" s="263"/>
      <c r="E202" s="263"/>
      <c r="F202" s="263"/>
      <c r="G202" s="263"/>
    </row>
    <row r="203" spans="1:7" x14ac:dyDescent="0.25">
      <c r="A203" s="262"/>
      <c r="B203" s="262"/>
      <c r="C203" s="263"/>
      <c r="D203" s="263"/>
      <c r="E203" s="263"/>
      <c r="F203" s="263"/>
      <c r="G203" s="263"/>
    </row>
    <row r="204" spans="1:7" x14ac:dyDescent="0.25">
      <c r="A204" s="262"/>
      <c r="B204" s="262"/>
      <c r="C204" s="263"/>
      <c r="D204" s="263"/>
      <c r="E204" s="263"/>
      <c r="F204" s="263"/>
      <c r="G204" s="263"/>
    </row>
    <row r="205" spans="1:7" x14ac:dyDescent="0.25">
      <c r="A205" s="262"/>
      <c r="B205" s="262"/>
      <c r="C205" s="263"/>
      <c r="D205" s="263"/>
      <c r="E205" s="263"/>
      <c r="F205" s="263"/>
      <c r="G205" s="263"/>
    </row>
    <row r="206" spans="1:7" x14ac:dyDescent="0.25">
      <c r="A206" s="262"/>
      <c r="B206" s="262"/>
      <c r="C206" s="263"/>
      <c r="D206" s="263"/>
      <c r="E206" s="263"/>
      <c r="F206" s="263"/>
      <c r="G206" s="263"/>
    </row>
    <row r="207" spans="1:7" x14ac:dyDescent="0.25">
      <c r="A207" s="262"/>
      <c r="B207" s="262"/>
      <c r="C207" s="263"/>
      <c r="D207" s="263"/>
      <c r="E207" s="263"/>
      <c r="F207" s="263"/>
      <c r="G207" s="263"/>
    </row>
    <row r="208" spans="1:7" x14ac:dyDescent="0.25">
      <c r="A208" s="262"/>
      <c r="B208" s="262"/>
      <c r="C208" s="263"/>
      <c r="D208" s="263"/>
      <c r="E208" s="263"/>
      <c r="F208" s="263"/>
      <c r="G208" s="263"/>
    </row>
    <row r="209" spans="1:7" x14ac:dyDescent="0.25">
      <c r="A209" s="262"/>
      <c r="B209" s="262"/>
      <c r="C209" s="263"/>
      <c r="D209" s="263"/>
      <c r="E209" s="263"/>
      <c r="F209" s="263"/>
      <c r="G209" s="263"/>
    </row>
    <row r="210" spans="1:7" x14ac:dyDescent="0.25">
      <c r="A210" s="262"/>
      <c r="B210" s="262"/>
      <c r="C210" s="263"/>
      <c r="D210" s="263"/>
      <c r="E210" s="263"/>
      <c r="F210" s="263"/>
      <c r="G210" s="263"/>
    </row>
    <row r="211" spans="1:7" x14ac:dyDescent="0.25">
      <c r="A211" s="262"/>
      <c r="B211" s="262"/>
      <c r="C211" s="263"/>
      <c r="D211" s="263"/>
      <c r="E211" s="263"/>
      <c r="F211" s="263"/>
      <c r="G211" s="263"/>
    </row>
    <row r="212" spans="1:7" x14ac:dyDescent="0.25">
      <c r="A212" s="262"/>
      <c r="B212" s="262"/>
      <c r="C212" s="263"/>
      <c r="D212" s="263"/>
      <c r="E212" s="263"/>
      <c r="F212" s="263"/>
      <c r="G212" s="263"/>
    </row>
    <row r="213" spans="1:7" x14ac:dyDescent="0.25">
      <c r="A213" s="262"/>
      <c r="B213" s="262"/>
      <c r="C213" s="263"/>
      <c r="D213" s="263"/>
      <c r="E213" s="263"/>
      <c r="F213" s="263"/>
      <c r="G213" s="263"/>
    </row>
    <row r="214" spans="1:7" x14ac:dyDescent="0.25">
      <c r="A214" s="262"/>
      <c r="B214" s="262"/>
      <c r="C214" s="263"/>
      <c r="D214" s="263"/>
      <c r="E214" s="263"/>
      <c r="F214" s="263"/>
      <c r="G214" s="263"/>
    </row>
    <row r="215" spans="1:7" x14ac:dyDescent="0.25">
      <c r="A215" s="262"/>
      <c r="B215" s="262"/>
      <c r="C215" s="263"/>
      <c r="D215" s="263"/>
      <c r="E215" s="263"/>
      <c r="F215" s="263"/>
      <c r="G215" s="263"/>
    </row>
    <row r="216" spans="1:7" x14ac:dyDescent="0.25">
      <c r="A216" s="262"/>
      <c r="B216" s="262"/>
      <c r="C216" s="263"/>
      <c r="D216" s="263"/>
      <c r="E216" s="263"/>
      <c r="F216" s="263"/>
      <c r="G216" s="263"/>
    </row>
    <row r="217" spans="1:7" x14ac:dyDescent="0.25">
      <c r="A217" s="262"/>
      <c r="B217" s="262"/>
      <c r="C217" s="263"/>
      <c r="D217" s="263"/>
      <c r="E217" s="263"/>
      <c r="F217" s="263"/>
      <c r="G217" s="263"/>
    </row>
    <row r="218" spans="1:7" x14ac:dyDescent="0.25">
      <c r="A218" s="262"/>
      <c r="B218" s="262"/>
      <c r="C218" s="263"/>
      <c r="D218" s="263"/>
      <c r="E218" s="263"/>
      <c r="F218" s="263"/>
      <c r="G218" s="263"/>
    </row>
    <row r="219" spans="1:7" x14ac:dyDescent="0.25">
      <c r="A219" s="262"/>
      <c r="B219" s="262"/>
      <c r="C219" s="263"/>
      <c r="D219" s="263"/>
      <c r="E219" s="263"/>
      <c r="F219" s="263"/>
      <c r="G219" s="263"/>
    </row>
    <row r="220" spans="1:7" x14ac:dyDescent="0.25">
      <c r="A220" s="262"/>
      <c r="B220" s="262"/>
      <c r="C220" s="263"/>
      <c r="D220" s="263"/>
      <c r="E220" s="263"/>
      <c r="F220" s="263"/>
      <c r="G220" s="263"/>
    </row>
    <row r="221" spans="1:7" x14ac:dyDescent="0.25">
      <c r="A221" s="262"/>
      <c r="B221" s="262"/>
      <c r="C221" s="263"/>
      <c r="D221" s="263"/>
      <c r="E221" s="263"/>
      <c r="F221" s="263"/>
      <c r="G221" s="263"/>
    </row>
    <row r="222" spans="1:7" x14ac:dyDescent="0.25">
      <c r="A222" s="262"/>
      <c r="B222" s="262"/>
      <c r="C222" s="263"/>
      <c r="D222" s="263"/>
      <c r="E222" s="263"/>
      <c r="F222" s="263"/>
      <c r="G222" s="263"/>
    </row>
    <row r="223" spans="1:7" x14ac:dyDescent="0.25">
      <c r="A223" s="262"/>
      <c r="B223" s="262"/>
      <c r="C223" s="263"/>
      <c r="D223" s="263"/>
      <c r="E223" s="263"/>
      <c r="F223" s="263"/>
      <c r="G223" s="263"/>
    </row>
    <row r="224" spans="1:7" x14ac:dyDescent="0.25">
      <c r="A224" s="262"/>
      <c r="B224" s="262"/>
      <c r="C224" s="263"/>
      <c r="D224" s="263"/>
      <c r="E224" s="263"/>
      <c r="F224" s="263"/>
      <c r="G224" s="263"/>
    </row>
    <row r="225" spans="1:7" x14ac:dyDescent="0.25">
      <c r="A225" s="262"/>
      <c r="B225" s="262"/>
      <c r="C225" s="263"/>
      <c r="D225" s="263"/>
      <c r="E225" s="263"/>
      <c r="F225" s="263"/>
      <c r="G225" s="263"/>
    </row>
    <row r="226" spans="1:7" x14ac:dyDescent="0.25">
      <c r="A226" s="262"/>
      <c r="B226" s="262"/>
      <c r="C226" s="263"/>
      <c r="D226" s="263"/>
      <c r="E226" s="263"/>
      <c r="F226" s="263"/>
      <c r="G226" s="263"/>
    </row>
    <row r="227" spans="1:7" x14ac:dyDescent="0.25">
      <c r="A227" s="262"/>
      <c r="B227" s="262"/>
      <c r="C227" s="263"/>
      <c r="D227" s="263"/>
      <c r="E227" s="263"/>
      <c r="F227" s="263"/>
      <c r="G227" s="263"/>
    </row>
    <row r="228" spans="1:7" x14ac:dyDescent="0.25">
      <c r="A228" s="262"/>
      <c r="B228" s="262"/>
      <c r="C228" s="263"/>
      <c r="D228" s="263"/>
      <c r="E228" s="263"/>
      <c r="F228" s="263"/>
      <c r="G228" s="263"/>
    </row>
    <row r="229" spans="1:7" x14ac:dyDescent="0.25">
      <c r="A229" s="262"/>
      <c r="B229" s="262"/>
      <c r="C229" s="263"/>
      <c r="D229" s="263"/>
      <c r="E229" s="263"/>
      <c r="F229" s="263"/>
      <c r="G229" s="263"/>
    </row>
    <row r="230" spans="1:7" x14ac:dyDescent="0.25">
      <c r="A230" s="262"/>
      <c r="B230" s="262"/>
      <c r="C230" s="263"/>
      <c r="D230" s="263"/>
      <c r="E230" s="263"/>
      <c r="F230" s="263"/>
      <c r="G230" s="263"/>
    </row>
    <row r="231" spans="1:7" x14ac:dyDescent="0.25">
      <c r="A231" s="262"/>
      <c r="B231" s="262"/>
      <c r="C231" s="263"/>
      <c r="D231" s="263"/>
      <c r="E231" s="263"/>
      <c r="F231" s="263"/>
      <c r="G231" s="263"/>
    </row>
    <row r="232" spans="1:7" x14ac:dyDescent="0.25">
      <c r="A232" s="262"/>
      <c r="B232" s="262"/>
      <c r="C232" s="263"/>
      <c r="D232" s="263"/>
      <c r="E232" s="263"/>
      <c r="F232" s="263"/>
      <c r="G232" s="263"/>
    </row>
    <row r="233" spans="1:7" x14ac:dyDescent="0.25">
      <c r="A233" s="262"/>
      <c r="B233" s="262"/>
      <c r="C233" s="263"/>
      <c r="D233" s="263"/>
      <c r="E233" s="263"/>
      <c r="F233" s="263"/>
      <c r="G233" s="263"/>
    </row>
    <row r="234" spans="1:7" x14ac:dyDescent="0.25">
      <c r="A234" s="262"/>
      <c r="B234" s="262"/>
      <c r="C234" s="263"/>
      <c r="D234" s="263"/>
      <c r="E234" s="263"/>
      <c r="F234" s="263"/>
      <c r="G234" s="263"/>
    </row>
    <row r="235" spans="1:7" x14ac:dyDescent="0.25">
      <c r="A235" s="262"/>
      <c r="B235" s="262"/>
      <c r="C235" s="263"/>
      <c r="D235" s="263"/>
      <c r="E235" s="263"/>
      <c r="F235" s="263"/>
      <c r="G235" s="263"/>
    </row>
    <row r="236" spans="1:7" x14ac:dyDescent="0.25">
      <c r="A236" s="262"/>
      <c r="B236" s="262"/>
      <c r="C236" s="263"/>
      <c r="D236" s="263"/>
      <c r="E236" s="263"/>
      <c r="F236" s="263"/>
      <c r="G236" s="263"/>
    </row>
    <row r="237" spans="1:7" x14ac:dyDescent="0.25">
      <c r="A237" s="262"/>
      <c r="B237" s="262"/>
      <c r="C237" s="263"/>
      <c r="D237" s="263"/>
      <c r="E237" s="263"/>
      <c r="F237" s="263"/>
      <c r="G237" s="263"/>
    </row>
    <row r="238" spans="1:7" x14ac:dyDescent="0.25">
      <c r="A238" s="262"/>
      <c r="B238" s="262"/>
      <c r="C238" s="263"/>
      <c r="D238" s="263"/>
      <c r="E238" s="263"/>
      <c r="F238" s="263"/>
      <c r="G238" s="263"/>
    </row>
    <row r="239" spans="1:7" x14ac:dyDescent="0.25">
      <c r="A239" s="262"/>
      <c r="B239" s="262"/>
      <c r="C239" s="263"/>
      <c r="D239" s="263"/>
      <c r="E239" s="263"/>
      <c r="F239" s="263"/>
      <c r="G239" s="263"/>
    </row>
    <row r="240" spans="1:7" x14ac:dyDescent="0.25">
      <c r="A240" s="262"/>
      <c r="B240" s="262"/>
      <c r="C240" s="263"/>
      <c r="D240" s="263"/>
      <c r="E240" s="263"/>
      <c r="F240" s="263"/>
      <c r="G240" s="263"/>
    </row>
    <row r="241" spans="1:7" x14ac:dyDescent="0.25">
      <c r="A241" s="262"/>
      <c r="B241" s="262"/>
      <c r="C241" s="263"/>
      <c r="D241" s="263"/>
      <c r="E241" s="263"/>
      <c r="F241" s="263"/>
      <c r="G241" s="263"/>
    </row>
    <row r="242" spans="1:7" x14ac:dyDescent="0.25">
      <c r="A242" s="262"/>
      <c r="B242" s="262"/>
      <c r="C242" s="263"/>
      <c r="D242" s="263"/>
      <c r="E242" s="263"/>
      <c r="F242" s="263"/>
      <c r="G242" s="263"/>
    </row>
    <row r="243" spans="1:7" x14ac:dyDescent="0.25">
      <c r="A243" s="262"/>
      <c r="B243" s="262"/>
      <c r="C243" s="263"/>
      <c r="D243" s="263"/>
      <c r="E243" s="263"/>
      <c r="F243" s="263"/>
      <c r="G243" s="263"/>
    </row>
    <row r="244" spans="1:7" x14ac:dyDescent="0.25">
      <c r="A244" s="262"/>
      <c r="B244" s="262"/>
      <c r="C244" s="263"/>
      <c r="D244" s="263"/>
      <c r="E244" s="263"/>
      <c r="F244" s="263"/>
      <c r="G244" s="263"/>
    </row>
    <row r="245" spans="1:7" x14ac:dyDescent="0.25">
      <c r="A245" s="262"/>
      <c r="B245" s="262"/>
      <c r="C245" s="263"/>
      <c r="D245" s="263"/>
      <c r="E245" s="263"/>
      <c r="F245" s="263"/>
      <c r="G245" s="263"/>
    </row>
    <row r="246" spans="1:7" x14ac:dyDescent="0.25">
      <c r="A246" s="262"/>
      <c r="B246" s="262"/>
      <c r="C246" s="263"/>
      <c r="D246" s="263"/>
      <c r="E246" s="263"/>
      <c r="F246" s="263"/>
      <c r="G246" s="263"/>
    </row>
    <row r="247" spans="1:7" x14ac:dyDescent="0.25">
      <c r="A247" s="262"/>
      <c r="B247" s="262"/>
      <c r="C247" s="263"/>
      <c r="D247" s="263"/>
      <c r="E247" s="263"/>
      <c r="F247" s="263"/>
      <c r="G247" s="263"/>
    </row>
    <row r="248" spans="1:7" x14ac:dyDescent="0.25">
      <c r="A248" s="262"/>
      <c r="B248" s="262"/>
      <c r="C248" s="263"/>
      <c r="D248" s="263"/>
      <c r="E248" s="263"/>
      <c r="F248" s="263"/>
      <c r="G248" s="263"/>
    </row>
    <row r="249" spans="1:7" x14ac:dyDescent="0.25">
      <c r="A249" s="262"/>
      <c r="B249" s="262"/>
      <c r="C249" s="263"/>
      <c r="D249" s="263"/>
      <c r="E249" s="263"/>
      <c r="F249" s="263"/>
      <c r="G249" s="263"/>
    </row>
    <row r="250" spans="1:7" x14ac:dyDescent="0.25">
      <c r="A250" s="262"/>
      <c r="B250" s="262"/>
      <c r="C250" s="263"/>
      <c r="D250" s="263"/>
      <c r="E250" s="263"/>
      <c r="F250" s="263"/>
      <c r="G250" s="263"/>
    </row>
    <row r="251" spans="1:7" x14ac:dyDescent="0.25">
      <c r="A251" s="262"/>
      <c r="B251" s="262"/>
      <c r="C251" s="263"/>
      <c r="D251" s="263"/>
      <c r="E251" s="263"/>
      <c r="F251" s="263"/>
      <c r="G251" s="263"/>
    </row>
    <row r="252" spans="1:7" x14ac:dyDescent="0.25">
      <c r="A252" s="262"/>
      <c r="B252" s="262"/>
      <c r="C252" s="263"/>
      <c r="D252" s="263"/>
      <c r="E252" s="263"/>
      <c r="F252" s="263"/>
      <c r="G252" s="263"/>
    </row>
    <row r="253" spans="1:7" x14ac:dyDescent="0.25">
      <c r="A253" s="262"/>
      <c r="B253" s="262"/>
      <c r="C253" s="263"/>
      <c r="D253" s="263"/>
      <c r="E253" s="263"/>
      <c r="F253" s="263"/>
      <c r="G253" s="263"/>
    </row>
    <row r="254" spans="1:7" x14ac:dyDescent="0.25">
      <c r="A254" s="262"/>
      <c r="B254" s="262"/>
      <c r="C254" s="263"/>
      <c r="D254" s="263"/>
      <c r="E254" s="263"/>
      <c r="F254" s="263"/>
      <c r="G254" s="263"/>
    </row>
    <row r="255" spans="1:7" x14ac:dyDescent="0.25">
      <c r="A255" s="262"/>
      <c r="B255" s="262"/>
      <c r="C255" s="263"/>
      <c r="D255" s="263"/>
      <c r="E255" s="263"/>
      <c r="F255" s="263"/>
      <c r="G255" s="263"/>
    </row>
    <row r="256" spans="1:7" x14ac:dyDescent="0.25">
      <c r="A256" s="262"/>
      <c r="B256" s="262"/>
      <c r="C256" s="263"/>
      <c r="D256" s="263"/>
      <c r="E256" s="263"/>
      <c r="F256" s="263"/>
      <c r="G256" s="263"/>
    </row>
    <row r="257" spans="1:7" x14ac:dyDescent="0.25">
      <c r="A257" s="262"/>
      <c r="B257" s="262"/>
      <c r="C257" s="263"/>
      <c r="D257" s="263"/>
      <c r="E257" s="263"/>
      <c r="F257" s="263"/>
      <c r="G257" s="263"/>
    </row>
    <row r="258" spans="1:7" x14ac:dyDescent="0.25">
      <c r="A258" s="262"/>
      <c r="B258" s="262"/>
      <c r="C258" s="263"/>
      <c r="D258" s="263"/>
      <c r="E258" s="263"/>
      <c r="F258" s="263"/>
      <c r="G258" s="263"/>
    </row>
    <row r="259" spans="1:7" x14ac:dyDescent="0.25">
      <c r="A259" s="262"/>
      <c r="B259" s="262"/>
      <c r="C259" s="263"/>
      <c r="D259" s="263"/>
      <c r="E259" s="263"/>
      <c r="F259" s="263"/>
      <c r="G259" s="263"/>
    </row>
    <row r="260" spans="1:7" x14ac:dyDescent="0.25">
      <c r="A260" s="262"/>
      <c r="B260" s="262"/>
      <c r="C260" s="263"/>
      <c r="D260" s="263"/>
      <c r="E260" s="263"/>
      <c r="F260" s="263"/>
      <c r="G260" s="263"/>
    </row>
    <row r="261" spans="1:7" x14ac:dyDescent="0.25">
      <c r="A261" s="262"/>
      <c r="B261" s="262"/>
      <c r="C261" s="263"/>
      <c r="D261" s="263"/>
      <c r="E261" s="263"/>
      <c r="F261" s="263"/>
      <c r="G261" s="263"/>
    </row>
    <row r="262" spans="1:7" x14ac:dyDescent="0.25">
      <c r="A262" s="262"/>
      <c r="B262" s="262"/>
      <c r="C262" s="263"/>
      <c r="D262" s="263"/>
      <c r="E262" s="263"/>
      <c r="F262" s="263"/>
      <c r="G262" s="263"/>
    </row>
    <row r="263" spans="1:7" x14ac:dyDescent="0.25">
      <c r="A263" s="262"/>
      <c r="B263" s="262"/>
      <c r="C263" s="263"/>
      <c r="D263" s="263"/>
      <c r="E263" s="263"/>
      <c r="F263" s="263"/>
      <c r="G263" s="263"/>
    </row>
    <row r="264" spans="1:7" x14ac:dyDescent="0.25">
      <c r="A264" s="262"/>
      <c r="B264" s="262"/>
      <c r="C264" s="263"/>
      <c r="D264" s="263"/>
      <c r="E264" s="263"/>
      <c r="F264" s="263"/>
      <c r="G264" s="263"/>
    </row>
    <row r="265" spans="1:7" x14ac:dyDescent="0.25">
      <c r="A265" s="262"/>
      <c r="B265" s="262"/>
      <c r="C265" s="263"/>
      <c r="D265" s="263"/>
      <c r="E265" s="263"/>
      <c r="F265" s="263"/>
      <c r="G265" s="263"/>
    </row>
    <row r="266" spans="1:7" x14ac:dyDescent="0.25">
      <c r="A266" s="262"/>
      <c r="B266" s="262"/>
      <c r="C266" s="263"/>
      <c r="D266" s="263"/>
      <c r="E266" s="263"/>
      <c r="F266" s="263"/>
      <c r="G266" s="263"/>
    </row>
    <row r="267" spans="1:7" x14ac:dyDescent="0.25">
      <c r="A267" s="262"/>
      <c r="B267" s="262"/>
      <c r="C267" s="263"/>
      <c r="D267" s="263"/>
      <c r="E267" s="263"/>
      <c r="F267" s="263"/>
      <c r="G267" s="263"/>
    </row>
    <row r="268" spans="1:7" x14ac:dyDescent="0.25">
      <c r="A268" s="262"/>
      <c r="B268" s="262"/>
      <c r="C268" s="263"/>
      <c r="D268" s="263"/>
      <c r="E268" s="263"/>
      <c r="F268" s="263"/>
      <c r="G268" s="263"/>
    </row>
    <row r="269" spans="1:7" x14ac:dyDescent="0.25">
      <c r="A269" s="262"/>
      <c r="B269" s="262"/>
      <c r="C269" s="263"/>
      <c r="D269" s="263"/>
      <c r="E269" s="263"/>
      <c r="F269" s="263"/>
      <c r="G269" s="263"/>
    </row>
    <row r="270" spans="1:7" x14ac:dyDescent="0.25">
      <c r="A270" s="262"/>
      <c r="B270" s="262"/>
      <c r="C270" s="263"/>
      <c r="D270" s="263"/>
      <c r="E270" s="263"/>
      <c r="F270" s="263"/>
      <c r="G270" s="263"/>
    </row>
    <row r="271" spans="1:7" x14ac:dyDescent="0.25">
      <c r="A271" s="262"/>
      <c r="B271" s="262"/>
      <c r="C271" s="263"/>
      <c r="D271" s="263"/>
      <c r="E271" s="263"/>
      <c r="F271" s="263"/>
      <c r="G271" s="263"/>
    </row>
    <row r="272" spans="1:7" x14ac:dyDescent="0.25">
      <c r="A272" s="262"/>
      <c r="B272" s="262"/>
      <c r="C272" s="263"/>
      <c r="D272" s="263"/>
      <c r="E272" s="263"/>
      <c r="F272" s="263"/>
      <c r="G272" s="263"/>
    </row>
    <row r="273" spans="1:7" x14ac:dyDescent="0.25">
      <c r="A273" s="262"/>
      <c r="B273" s="262"/>
      <c r="C273" s="263"/>
      <c r="D273" s="263"/>
      <c r="E273" s="263"/>
      <c r="F273" s="263"/>
      <c r="G273" s="263"/>
    </row>
    <row r="274" spans="1:7" x14ac:dyDescent="0.25">
      <c r="A274" s="262"/>
      <c r="B274" s="262"/>
      <c r="C274" s="263"/>
      <c r="D274" s="263"/>
      <c r="E274" s="263"/>
      <c r="F274" s="263"/>
      <c r="G274" s="263"/>
    </row>
    <row r="275" spans="1:7" x14ac:dyDescent="0.25">
      <c r="A275" s="262"/>
      <c r="B275" s="262"/>
      <c r="C275" s="263"/>
      <c r="D275" s="263"/>
      <c r="E275" s="263"/>
      <c r="F275" s="263"/>
      <c r="G275" s="263"/>
    </row>
    <row r="276" spans="1:7" x14ac:dyDescent="0.25">
      <c r="A276" s="262"/>
      <c r="B276" s="262"/>
      <c r="C276" s="263"/>
      <c r="D276" s="263"/>
      <c r="E276" s="263"/>
      <c r="F276" s="263"/>
      <c r="G276" s="263"/>
    </row>
    <row r="277" spans="1:7" x14ac:dyDescent="0.25">
      <c r="A277" s="262"/>
      <c r="B277" s="262"/>
      <c r="C277" s="263"/>
      <c r="D277" s="263"/>
      <c r="E277" s="263"/>
      <c r="F277" s="263"/>
      <c r="G277" s="263"/>
    </row>
    <row r="278" spans="1:7" x14ac:dyDescent="0.25">
      <c r="A278" s="262"/>
      <c r="B278" s="262"/>
      <c r="C278" s="263"/>
      <c r="D278" s="263"/>
      <c r="E278" s="263"/>
      <c r="F278" s="263"/>
      <c r="G278" s="263"/>
    </row>
    <row r="279" spans="1:7" x14ac:dyDescent="0.25">
      <c r="A279" s="262"/>
      <c r="B279" s="262"/>
      <c r="C279" s="263"/>
      <c r="D279" s="263"/>
      <c r="E279" s="263"/>
      <c r="F279" s="263"/>
      <c r="G279" s="263"/>
    </row>
    <row r="280" spans="1:7" x14ac:dyDescent="0.25">
      <c r="A280" s="262"/>
      <c r="B280" s="262"/>
      <c r="C280" s="263"/>
      <c r="D280" s="263"/>
      <c r="E280" s="263"/>
      <c r="F280" s="263"/>
      <c r="G280" s="263"/>
    </row>
    <row r="281" spans="1:7" x14ac:dyDescent="0.25">
      <c r="A281" s="262"/>
      <c r="B281" s="262"/>
      <c r="C281" s="263"/>
      <c r="D281" s="263"/>
      <c r="E281" s="263"/>
      <c r="F281" s="263"/>
      <c r="G281" s="263"/>
    </row>
    <row r="282" spans="1:7" x14ac:dyDescent="0.25">
      <c r="A282" s="262"/>
      <c r="B282" s="262"/>
      <c r="C282" s="263"/>
      <c r="D282" s="263"/>
      <c r="E282" s="263"/>
      <c r="F282" s="263"/>
      <c r="G282" s="263"/>
    </row>
    <row r="283" spans="1:7" x14ac:dyDescent="0.25">
      <c r="A283" s="262"/>
      <c r="B283" s="262"/>
      <c r="C283" s="263"/>
      <c r="D283" s="263"/>
      <c r="E283" s="263"/>
      <c r="F283" s="263"/>
      <c r="G283" s="263"/>
    </row>
    <row r="284" spans="1:7" x14ac:dyDescent="0.25">
      <c r="A284" s="262"/>
      <c r="B284" s="262"/>
      <c r="C284" s="263"/>
      <c r="D284" s="263"/>
      <c r="E284" s="263"/>
      <c r="F284" s="263"/>
      <c r="G284" s="263"/>
    </row>
    <row r="285" spans="1:7" x14ac:dyDescent="0.25">
      <c r="A285" s="262"/>
      <c r="B285" s="262"/>
      <c r="C285" s="263"/>
      <c r="D285" s="263"/>
      <c r="E285" s="263"/>
      <c r="F285" s="263"/>
      <c r="G285" s="263"/>
    </row>
    <row r="286" spans="1:7" x14ac:dyDescent="0.25">
      <c r="A286" s="262"/>
      <c r="B286" s="262"/>
      <c r="C286" s="263"/>
      <c r="D286" s="263"/>
      <c r="E286" s="263"/>
      <c r="F286" s="263"/>
      <c r="G286" s="263"/>
    </row>
    <row r="287" spans="1:7" x14ac:dyDescent="0.25">
      <c r="A287" s="262"/>
      <c r="B287" s="262"/>
      <c r="C287" s="263"/>
      <c r="D287" s="263"/>
      <c r="E287" s="263"/>
      <c r="F287" s="263"/>
      <c r="G287" s="263"/>
    </row>
    <row r="288" spans="1:7" x14ac:dyDescent="0.25">
      <c r="A288" s="262"/>
      <c r="B288" s="262"/>
      <c r="C288" s="263"/>
      <c r="D288" s="263"/>
      <c r="E288" s="263"/>
      <c r="F288" s="263"/>
      <c r="G288" s="263"/>
    </row>
    <row r="289" spans="2:2" x14ac:dyDescent="0.25">
      <c r="B289" s="262"/>
    </row>
  </sheetData>
  <hyperlinks>
    <hyperlink ref="A1" location="'List of Figs &amp; Tables'!A1" display="Link to Index"/>
  </hyperlink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4"/>
  <sheetViews>
    <sheetView workbookViewId="0">
      <selection activeCell="G2" sqref="G2"/>
    </sheetView>
  </sheetViews>
  <sheetFormatPr defaultRowHeight="15" x14ac:dyDescent="0.25"/>
  <sheetData>
    <row r="1" spans="1:7" x14ac:dyDescent="0.25">
      <c r="A1" s="89" t="s">
        <v>278</v>
      </c>
    </row>
    <row r="4" spans="1:7" x14ac:dyDescent="0.25">
      <c r="A4" s="272"/>
      <c r="B4" s="277" t="s">
        <v>321</v>
      </c>
      <c r="D4" s="272"/>
      <c r="E4" s="272"/>
      <c r="F4" s="272"/>
      <c r="G4" s="272"/>
    </row>
    <row r="5" spans="1:7" ht="15.75" thickBot="1" x14ac:dyDescent="0.3">
      <c r="A5" s="272"/>
      <c r="B5" s="272"/>
      <c r="C5" s="272"/>
      <c r="D5" s="272"/>
      <c r="E5" s="272"/>
      <c r="F5" s="272"/>
      <c r="G5" s="272"/>
    </row>
    <row r="6" spans="1:7" x14ac:dyDescent="0.25">
      <c r="A6" s="272"/>
      <c r="B6" s="278" t="s">
        <v>324</v>
      </c>
      <c r="C6" s="279"/>
      <c r="D6" s="279"/>
      <c r="E6" s="278" t="s">
        <v>325</v>
      </c>
      <c r="F6" s="279"/>
      <c r="G6" s="279"/>
    </row>
    <row r="7" spans="1:7" x14ac:dyDescent="0.25">
      <c r="A7" s="272"/>
      <c r="B7" s="274" t="s">
        <v>326</v>
      </c>
      <c r="C7" s="273"/>
      <c r="D7" s="273"/>
      <c r="E7" s="274" t="s">
        <v>327</v>
      </c>
      <c r="F7" s="273"/>
      <c r="G7" s="273"/>
    </row>
    <row r="8" spans="1:7" x14ac:dyDescent="0.25">
      <c r="A8" s="272"/>
      <c r="B8" s="273"/>
      <c r="C8" s="274" t="s">
        <v>328</v>
      </c>
      <c r="D8" s="273"/>
      <c r="E8" s="274"/>
      <c r="F8" s="273"/>
      <c r="G8" s="273"/>
    </row>
    <row r="9" spans="1:7" x14ac:dyDescent="0.25">
      <c r="A9" s="272"/>
      <c r="B9" s="273"/>
      <c r="C9" s="273"/>
      <c r="D9" s="273"/>
      <c r="E9" s="274"/>
      <c r="F9" s="273"/>
      <c r="G9" s="273"/>
    </row>
    <row r="10" spans="1:7" ht="15.75" thickBot="1" x14ac:dyDescent="0.3">
      <c r="A10" s="272"/>
      <c r="B10" s="273"/>
      <c r="C10" s="273"/>
      <c r="D10" s="274"/>
      <c r="E10" s="273"/>
      <c r="F10" s="273"/>
      <c r="G10" s="273"/>
    </row>
    <row r="11" spans="1:7" ht="15.75" thickBot="1" x14ac:dyDescent="0.3">
      <c r="A11" s="26"/>
      <c r="B11" s="275" t="s">
        <v>329</v>
      </c>
      <c r="C11" s="276">
        <v>1</v>
      </c>
      <c r="D11" s="276">
        <v>2</v>
      </c>
      <c r="E11" s="276">
        <v>3</v>
      </c>
      <c r="F11" s="276">
        <v>4</v>
      </c>
      <c r="G11" s="276">
        <v>5</v>
      </c>
    </row>
    <row r="12" spans="1:7" x14ac:dyDescent="0.25">
      <c r="A12" s="291" t="s">
        <v>330</v>
      </c>
      <c r="B12" s="272" t="s">
        <v>216</v>
      </c>
      <c r="C12" s="342">
        <v>0.191</v>
      </c>
      <c r="D12" s="342">
        <v>0.60699999999999998</v>
      </c>
      <c r="E12" s="342">
        <v>0.14599999999999999</v>
      </c>
      <c r="F12" s="342">
        <v>5.6000000000000001E-2</v>
      </c>
      <c r="G12" s="342">
        <v>0</v>
      </c>
    </row>
    <row r="13" spans="1:7" x14ac:dyDescent="0.25">
      <c r="A13" s="291"/>
      <c r="B13" s="272" t="s">
        <v>225</v>
      </c>
      <c r="C13" s="342">
        <v>0.20399999999999999</v>
      </c>
      <c r="D13" s="342">
        <v>0.46899999999999997</v>
      </c>
      <c r="E13" s="342">
        <v>0.26500000000000001</v>
      </c>
      <c r="F13" s="342">
        <v>6.0999999999999999E-2</v>
      </c>
      <c r="G13" s="342">
        <v>0</v>
      </c>
    </row>
    <row r="14" spans="1:7" x14ac:dyDescent="0.25">
      <c r="A14" s="291"/>
      <c r="B14" s="272" t="s">
        <v>263</v>
      </c>
      <c r="C14" s="342">
        <v>0.4</v>
      </c>
      <c r="D14" s="342">
        <v>0.5</v>
      </c>
      <c r="E14" s="342">
        <v>0.1</v>
      </c>
      <c r="F14" s="342">
        <v>0</v>
      </c>
      <c r="G14" s="342">
        <v>0</v>
      </c>
    </row>
    <row r="15" spans="1:7" x14ac:dyDescent="0.25">
      <c r="A15" s="291"/>
      <c r="B15" s="272" t="s">
        <v>331</v>
      </c>
      <c r="C15" s="342">
        <v>0.214</v>
      </c>
      <c r="D15" s="342">
        <v>0.42899999999999999</v>
      </c>
      <c r="E15" s="342">
        <v>0.35699999999999998</v>
      </c>
      <c r="F15" s="342">
        <v>0</v>
      </c>
      <c r="G15" s="342">
        <v>0</v>
      </c>
    </row>
    <row r="16" spans="1:7" x14ac:dyDescent="0.25">
      <c r="A16" s="291"/>
      <c r="B16" s="272" t="s">
        <v>266</v>
      </c>
      <c r="C16" s="342">
        <v>0.1</v>
      </c>
      <c r="D16" s="342">
        <v>0.5</v>
      </c>
      <c r="E16" s="342">
        <v>0.3</v>
      </c>
      <c r="F16" s="342">
        <v>0.1</v>
      </c>
      <c r="G16" s="342">
        <v>0</v>
      </c>
    </row>
    <row r="17" spans="1:7" x14ac:dyDescent="0.25">
      <c r="A17" s="291"/>
      <c r="B17" s="272" t="s">
        <v>256</v>
      </c>
      <c r="C17" s="342">
        <v>0</v>
      </c>
      <c r="D17" s="342">
        <v>0.42899999999999999</v>
      </c>
      <c r="E17" s="342">
        <v>0.42899999999999999</v>
      </c>
      <c r="F17" s="342">
        <v>0.14299999999999999</v>
      </c>
      <c r="G17" s="342">
        <v>0</v>
      </c>
    </row>
    <row r="18" spans="1:7" x14ac:dyDescent="0.25">
      <c r="A18" s="291"/>
      <c r="B18" s="272" t="s">
        <v>262</v>
      </c>
      <c r="C18" s="342">
        <v>0.188</v>
      </c>
      <c r="D18" s="342">
        <v>0.25</v>
      </c>
      <c r="E18" s="342">
        <v>0.56299999999999994</v>
      </c>
      <c r="F18" s="342">
        <v>0</v>
      </c>
      <c r="G18" s="342">
        <v>0</v>
      </c>
    </row>
    <row r="19" spans="1:7" x14ac:dyDescent="0.25">
      <c r="A19" s="291"/>
      <c r="B19" s="272" t="s">
        <v>300</v>
      </c>
      <c r="C19" s="342">
        <v>0.1</v>
      </c>
      <c r="D19" s="342">
        <v>0.1</v>
      </c>
      <c r="E19" s="342">
        <v>0.3</v>
      </c>
      <c r="F19" s="342">
        <v>0.2</v>
      </c>
      <c r="G19" s="342">
        <v>0.3</v>
      </c>
    </row>
    <row r="20" spans="1:7" x14ac:dyDescent="0.25">
      <c r="A20" s="291"/>
      <c r="B20" s="272" t="s">
        <v>244</v>
      </c>
      <c r="C20" s="342">
        <v>0.28199999999999997</v>
      </c>
      <c r="D20" s="342">
        <v>0.69199999999999995</v>
      </c>
      <c r="E20" s="342">
        <v>2.5999999999999999E-2</v>
      </c>
      <c r="F20" s="342">
        <v>0</v>
      </c>
      <c r="G20" s="342">
        <v>0</v>
      </c>
    </row>
    <row r="21" spans="1:7" x14ac:dyDescent="0.25">
      <c r="A21" s="291"/>
      <c r="B21" s="272" t="s">
        <v>265</v>
      </c>
      <c r="C21" s="342">
        <v>0</v>
      </c>
      <c r="D21" s="342">
        <v>0.16700000000000001</v>
      </c>
      <c r="E21" s="342">
        <v>0.66700000000000004</v>
      </c>
      <c r="F21" s="342">
        <v>0.16700000000000001</v>
      </c>
      <c r="G21" s="342">
        <v>0</v>
      </c>
    </row>
    <row r="22" spans="1:7" x14ac:dyDescent="0.25">
      <c r="A22" s="291" t="s">
        <v>332</v>
      </c>
      <c r="B22" s="272" t="s">
        <v>333</v>
      </c>
      <c r="C22" s="342">
        <v>0.29399999999999998</v>
      </c>
      <c r="D22" s="342">
        <v>0.47099999999999997</v>
      </c>
      <c r="E22" s="342">
        <v>0.11799999999999999</v>
      </c>
      <c r="F22" s="342">
        <v>5.8999999999999997E-2</v>
      </c>
      <c r="G22" s="342">
        <v>5.8999999999999997E-2</v>
      </c>
    </row>
    <row r="23" spans="1:7" x14ac:dyDescent="0.25">
      <c r="A23" s="291"/>
      <c r="B23" s="272" t="s">
        <v>334</v>
      </c>
      <c r="C23" s="342">
        <v>0.23499999999999999</v>
      </c>
      <c r="D23" s="342">
        <v>0.23499999999999999</v>
      </c>
      <c r="E23" s="342">
        <v>0.52900000000000003</v>
      </c>
      <c r="F23" s="342">
        <v>0</v>
      </c>
      <c r="G23" s="342">
        <v>0</v>
      </c>
    </row>
    <row r="24" spans="1:7" x14ac:dyDescent="0.25">
      <c r="A24" s="291"/>
      <c r="B24" s="272" t="s">
        <v>335</v>
      </c>
      <c r="C24" s="342">
        <v>0.1</v>
      </c>
      <c r="D24" s="342">
        <v>0.8</v>
      </c>
      <c r="E24" s="342">
        <v>0.05</v>
      </c>
      <c r="F24" s="342">
        <v>0</v>
      </c>
      <c r="G24" s="342">
        <v>0.05</v>
      </c>
    </row>
    <row r="25" spans="1:7" x14ac:dyDescent="0.25">
      <c r="A25" s="291"/>
      <c r="B25" s="272" t="s">
        <v>336</v>
      </c>
      <c r="C25" s="342">
        <v>6.5000000000000002E-2</v>
      </c>
      <c r="D25" s="342">
        <v>0.28999999999999998</v>
      </c>
      <c r="E25" s="342">
        <v>0.28999999999999998</v>
      </c>
      <c r="F25" s="342">
        <v>0.25800000000000001</v>
      </c>
      <c r="G25" s="342">
        <v>9.7000000000000003E-2</v>
      </c>
    </row>
    <row r="26" spans="1:7" x14ac:dyDescent="0.25">
      <c r="A26" s="291"/>
      <c r="B26" s="272" t="s">
        <v>337</v>
      </c>
      <c r="C26" s="342">
        <v>0.114</v>
      </c>
      <c r="D26" s="342">
        <v>0.40899999999999997</v>
      </c>
      <c r="E26" s="342">
        <v>0.29499999999999998</v>
      </c>
      <c r="F26" s="342">
        <v>0.114</v>
      </c>
      <c r="G26" s="342">
        <v>6.8000000000000005E-2</v>
      </c>
    </row>
    <row r="27" spans="1:7" x14ac:dyDescent="0.25">
      <c r="A27" s="291"/>
      <c r="B27" s="272" t="s">
        <v>338</v>
      </c>
      <c r="C27" s="342">
        <v>0.1</v>
      </c>
      <c r="D27" s="342">
        <v>0.55000000000000004</v>
      </c>
      <c r="E27" s="342">
        <v>0.25</v>
      </c>
      <c r="F27" s="342">
        <v>0.1</v>
      </c>
      <c r="G27" s="342">
        <v>0</v>
      </c>
    </row>
    <row r="28" spans="1:7" x14ac:dyDescent="0.25">
      <c r="A28" s="291"/>
      <c r="B28" s="272" t="s">
        <v>339</v>
      </c>
      <c r="C28" s="342">
        <v>0.17599999999999999</v>
      </c>
      <c r="D28" s="342">
        <v>0.67600000000000005</v>
      </c>
      <c r="E28" s="342">
        <v>0.11799999999999999</v>
      </c>
      <c r="F28" s="342">
        <v>0</v>
      </c>
      <c r="G28" s="342">
        <v>2.9000000000000001E-2</v>
      </c>
    </row>
    <row r="29" spans="1:7" x14ac:dyDescent="0.25">
      <c r="A29" s="291"/>
      <c r="B29" s="272" t="s">
        <v>340</v>
      </c>
      <c r="C29" s="342">
        <v>0.25</v>
      </c>
      <c r="D29" s="342">
        <v>0.47899999999999998</v>
      </c>
      <c r="E29" s="342">
        <v>0.188</v>
      </c>
      <c r="F29" s="342">
        <v>6.3E-2</v>
      </c>
      <c r="G29" s="342">
        <v>2.1000000000000001E-2</v>
      </c>
    </row>
    <row r="30" spans="1:7" x14ac:dyDescent="0.25">
      <c r="A30" s="291"/>
      <c r="B30" s="272" t="s">
        <v>341</v>
      </c>
      <c r="C30" s="342">
        <v>0.17399999999999999</v>
      </c>
      <c r="D30" s="342">
        <v>0.47799999999999998</v>
      </c>
      <c r="E30" s="342">
        <v>0.26100000000000001</v>
      </c>
      <c r="F30" s="342">
        <v>4.2999999999999997E-2</v>
      </c>
      <c r="G30" s="342">
        <v>4.2999999999999997E-2</v>
      </c>
    </row>
    <row r="31" spans="1:7" x14ac:dyDescent="0.25">
      <c r="A31" s="291"/>
      <c r="B31" s="272" t="s">
        <v>342</v>
      </c>
      <c r="C31" s="342">
        <v>0.30399999999999999</v>
      </c>
      <c r="D31" s="342">
        <v>0.56499999999999995</v>
      </c>
      <c r="E31" s="342">
        <v>4.2999999999999997E-2</v>
      </c>
      <c r="F31" s="342">
        <v>4.2999999999999997E-2</v>
      </c>
      <c r="G31" s="342">
        <v>4.2999999999999997E-2</v>
      </c>
    </row>
    <row r="32" spans="1:7" x14ac:dyDescent="0.25">
      <c r="A32" s="291"/>
      <c r="B32" s="272" t="s">
        <v>343</v>
      </c>
      <c r="C32" s="342">
        <v>0.182</v>
      </c>
      <c r="D32" s="342">
        <v>0.48499999999999999</v>
      </c>
      <c r="E32" s="342">
        <v>0.27300000000000002</v>
      </c>
      <c r="F32" s="342">
        <v>0.03</v>
      </c>
      <c r="G32" s="342">
        <v>0.03</v>
      </c>
    </row>
    <row r="33" spans="1:7" x14ac:dyDescent="0.25">
      <c r="A33" s="291"/>
      <c r="B33" s="272" t="s">
        <v>344</v>
      </c>
      <c r="C33" s="342">
        <v>0.17100000000000001</v>
      </c>
      <c r="D33" s="342">
        <v>0.46300000000000002</v>
      </c>
      <c r="E33" s="342">
        <v>0.24399999999999999</v>
      </c>
      <c r="F33" s="342">
        <v>9.8000000000000004E-2</v>
      </c>
      <c r="G33" s="342">
        <v>2.4E-2</v>
      </c>
    </row>
    <row r="34" spans="1:7" x14ac:dyDescent="0.25">
      <c r="A34" s="291"/>
      <c r="B34" s="272" t="s">
        <v>345</v>
      </c>
      <c r="C34" s="342">
        <v>0.188</v>
      </c>
      <c r="D34" s="342">
        <v>0.313</v>
      </c>
      <c r="E34" s="342">
        <v>0.313</v>
      </c>
      <c r="F34" s="342">
        <v>0</v>
      </c>
      <c r="G34" s="342">
        <v>0.188</v>
      </c>
    </row>
    <row r="35" spans="1:7" x14ac:dyDescent="0.25">
      <c r="A35" s="291"/>
      <c r="B35" s="272" t="s">
        <v>346</v>
      </c>
      <c r="C35" s="342">
        <v>0.313</v>
      </c>
      <c r="D35" s="342">
        <v>0.56299999999999994</v>
      </c>
      <c r="E35" s="342">
        <v>8.3000000000000004E-2</v>
      </c>
      <c r="F35" s="342">
        <v>2.1000000000000001E-2</v>
      </c>
      <c r="G35" s="342">
        <v>2.1000000000000001E-2</v>
      </c>
    </row>
    <row r="36" spans="1:7" x14ac:dyDescent="0.25">
      <c r="A36" s="291"/>
      <c r="B36" s="272" t="s">
        <v>347</v>
      </c>
      <c r="C36" s="342">
        <v>0.182</v>
      </c>
      <c r="D36" s="342">
        <v>0.63600000000000001</v>
      </c>
      <c r="E36" s="342">
        <v>0.13600000000000001</v>
      </c>
      <c r="F36" s="342">
        <v>4.4999999999999998E-2</v>
      </c>
      <c r="G36" s="342">
        <v>0</v>
      </c>
    </row>
    <row r="37" spans="1:7" x14ac:dyDescent="0.25">
      <c r="A37" s="291"/>
      <c r="B37" s="272" t="s">
        <v>348</v>
      </c>
      <c r="C37" s="342">
        <v>0.311</v>
      </c>
      <c r="D37" s="342">
        <v>0.57799999999999996</v>
      </c>
      <c r="E37" s="342">
        <v>6.7000000000000004E-2</v>
      </c>
      <c r="F37" s="342">
        <v>2.1999999999999999E-2</v>
      </c>
      <c r="G37" s="342">
        <v>2.1999999999999999E-2</v>
      </c>
    </row>
    <row r="38" spans="1:7" x14ac:dyDescent="0.25">
      <c r="A38" s="291"/>
      <c r="B38" s="272" t="s">
        <v>349</v>
      </c>
      <c r="C38" s="342">
        <v>0.10299999999999999</v>
      </c>
      <c r="D38" s="342">
        <v>0.48299999999999998</v>
      </c>
      <c r="E38" s="342">
        <v>0.34499999999999997</v>
      </c>
      <c r="F38" s="342">
        <v>3.4000000000000002E-2</v>
      </c>
      <c r="G38" s="342">
        <v>3.4000000000000002E-2</v>
      </c>
    </row>
    <row r="39" spans="1:7" x14ac:dyDescent="0.25">
      <c r="A39" s="291"/>
      <c r="B39" s="272" t="s">
        <v>350</v>
      </c>
      <c r="C39" s="342">
        <v>0.27400000000000002</v>
      </c>
      <c r="D39" s="342">
        <v>0.58899999999999997</v>
      </c>
      <c r="E39" s="342">
        <v>0.105</v>
      </c>
      <c r="F39" s="342">
        <v>2.1000000000000001E-2</v>
      </c>
      <c r="G39" s="342">
        <v>1.0999999999999999E-2</v>
      </c>
    </row>
    <row r="40" spans="1:7" x14ac:dyDescent="0.25">
      <c r="A40" s="291"/>
      <c r="B40" s="272" t="s">
        <v>351</v>
      </c>
      <c r="C40" s="342">
        <v>0.13</v>
      </c>
      <c r="D40" s="342">
        <v>0.47799999999999998</v>
      </c>
      <c r="E40" s="342">
        <v>0.34799999999999998</v>
      </c>
      <c r="F40" s="342">
        <v>0</v>
      </c>
      <c r="G40" s="342">
        <v>4.2999999999999997E-2</v>
      </c>
    </row>
    <row r="41" spans="1:7" x14ac:dyDescent="0.25">
      <c r="A41" s="291"/>
      <c r="B41" s="272" t="s">
        <v>352</v>
      </c>
      <c r="C41" s="342">
        <v>0.13300000000000001</v>
      </c>
      <c r="D41" s="342">
        <v>0.53300000000000003</v>
      </c>
      <c r="E41" s="342">
        <v>0.33300000000000002</v>
      </c>
      <c r="F41" s="342">
        <v>0</v>
      </c>
      <c r="G41" s="342">
        <v>0</v>
      </c>
    </row>
    <row r="42" spans="1:7" x14ac:dyDescent="0.25">
      <c r="A42" s="291"/>
      <c r="B42" s="272" t="s">
        <v>353</v>
      </c>
      <c r="C42" s="342">
        <v>0.20899999999999999</v>
      </c>
      <c r="D42" s="342">
        <v>0.51200000000000001</v>
      </c>
      <c r="E42" s="342">
        <v>0.186</v>
      </c>
      <c r="F42" s="342">
        <v>4.7E-2</v>
      </c>
      <c r="G42" s="342">
        <v>4.7E-2</v>
      </c>
    </row>
    <row r="43" spans="1:7" x14ac:dyDescent="0.25">
      <c r="A43" s="291"/>
      <c r="B43" s="272" t="s">
        <v>166</v>
      </c>
      <c r="C43" s="342">
        <v>0.125</v>
      </c>
      <c r="D43" s="342">
        <v>0.25</v>
      </c>
      <c r="E43" s="342">
        <v>0.25</v>
      </c>
      <c r="F43" s="342">
        <v>0.375</v>
      </c>
      <c r="G43" s="342">
        <v>0</v>
      </c>
    </row>
    <row r="44" spans="1:7" x14ac:dyDescent="0.25">
      <c r="A44" s="291"/>
      <c r="B44" s="272" t="s">
        <v>95</v>
      </c>
      <c r="C44" s="342">
        <v>0.189</v>
      </c>
      <c r="D44" s="342">
        <v>0.40500000000000003</v>
      </c>
      <c r="E44" s="342">
        <v>0.27</v>
      </c>
      <c r="F44" s="342">
        <v>8.1000000000000003E-2</v>
      </c>
      <c r="G44" s="342">
        <v>5.3999999999999999E-2</v>
      </c>
    </row>
    <row r="45" spans="1:7" x14ac:dyDescent="0.25">
      <c r="A45" s="291"/>
      <c r="B45" s="272" t="s">
        <v>122</v>
      </c>
      <c r="C45" s="342">
        <v>0.36399999999999999</v>
      </c>
      <c r="D45" s="342">
        <v>0.182</v>
      </c>
      <c r="E45" s="342">
        <v>0.36399999999999999</v>
      </c>
      <c r="F45" s="342">
        <v>9.0999999999999998E-2</v>
      </c>
      <c r="G45" s="342">
        <v>0</v>
      </c>
    </row>
    <row r="46" spans="1:7" x14ac:dyDescent="0.25">
      <c r="A46" s="291" t="s">
        <v>354</v>
      </c>
      <c r="B46" s="272" t="s">
        <v>355</v>
      </c>
      <c r="C46" s="342">
        <v>0.11799999999999999</v>
      </c>
      <c r="D46" s="342">
        <v>0.41199999999999998</v>
      </c>
      <c r="E46" s="342">
        <v>0.23499999999999999</v>
      </c>
      <c r="F46" s="342">
        <v>0.23499999999999999</v>
      </c>
      <c r="G46" s="342">
        <v>0</v>
      </c>
    </row>
    <row r="47" spans="1:7" x14ac:dyDescent="0.25">
      <c r="A47" s="291"/>
      <c r="B47" s="272" t="s">
        <v>356</v>
      </c>
      <c r="C47" s="342">
        <v>0.105</v>
      </c>
      <c r="D47" s="342">
        <v>0.47399999999999998</v>
      </c>
      <c r="E47" s="342">
        <v>0.36799999999999999</v>
      </c>
      <c r="F47" s="342">
        <v>5.2999999999999999E-2</v>
      </c>
      <c r="G47" s="342">
        <v>0</v>
      </c>
    </row>
    <row r="48" spans="1:7" x14ac:dyDescent="0.25">
      <c r="A48" s="291"/>
      <c r="B48" s="272" t="s">
        <v>357</v>
      </c>
      <c r="C48" s="342">
        <v>0.125</v>
      </c>
      <c r="D48" s="342">
        <v>0.5</v>
      </c>
      <c r="E48" s="342">
        <v>0.375</v>
      </c>
      <c r="F48" s="342">
        <v>0</v>
      </c>
      <c r="G48" s="342">
        <v>0</v>
      </c>
    </row>
    <row r="49" spans="1:7" x14ac:dyDescent="0.25">
      <c r="A49" s="291"/>
      <c r="B49" s="272" t="s">
        <v>358</v>
      </c>
      <c r="C49" s="342">
        <v>0.17599999999999999</v>
      </c>
      <c r="D49" s="342">
        <v>0.58799999999999997</v>
      </c>
      <c r="E49" s="342">
        <v>0.23499999999999999</v>
      </c>
      <c r="F49" s="342">
        <v>0</v>
      </c>
      <c r="G49" s="342">
        <v>0</v>
      </c>
    </row>
    <row r="50" spans="1:7" x14ac:dyDescent="0.25">
      <c r="A50" s="291"/>
      <c r="B50" s="272" t="s">
        <v>359</v>
      </c>
      <c r="C50" s="342">
        <v>0</v>
      </c>
      <c r="D50" s="342">
        <v>0.42899999999999999</v>
      </c>
      <c r="E50" s="342">
        <v>0.42899999999999999</v>
      </c>
      <c r="F50" s="342">
        <v>0.14299999999999999</v>
      </c>
      <c r="G50" s="342">
        <v>0</v>
      </c>
    </row>
    <row r="51" spans="1:7" x14ac:dyDescent="0.25">
      <c r="A51" s="291"/>
      <c r="B51" s="272" t="s">
        <v>360</v>
      </c>
      <c r="C51" s="342">
        <v>0.13300000000000001</v>
      </c>
      <c r="D51" s="342">
        <v>0.46700000000000003</v>
      </c>
      <c r="E51" s="342">
        <v>0.33300000000000002</v>
      </c>
      <c r="F51" s="342">
        <v>6.7000000000000004E-2</v>
      </c>
      <c r="G51" s="342">
        <v>0</v>
      </c>
    </row>
    <row r="52" spans="1:7" x14ac:dyDescent="0.25">
      <c r="A52" s="291"/>
      <c r="B52" s="272" t="s">
        <v>361</v>
      </c>
      <c r="C52" s="342">
        <v>0.105</v>
      </c>
      <c r="D52" s="342">
        <v>0.52600000000000002</v>
      </c>
      <c r="E52" s="342">
        <v>0.34200000000000003</v>
      </c>
      <c r="F52" s="342">
        <v>2.5999999999999999E-2</v>
      </c>
      <c r="G52" s="342">
        <v>0</v>
      </c>
    </row>
    <row r="53" spans="1:7" x14ac:dyDescent="0.25">
      <c r="A53" s="291"/>
      <c r="B53" s="272" t="s">
        <v>362</v>
      </c>
      <c r="C53" s="342">
        <v>0.13500000000000001</v>
      </c>
      <c r="D53" s="342">
        <v>0.622</v>
      </c>
      <c r="E53" s="342">
        <v>0.189</v>
      </c>
      <c r="F53" s="342">
        <v>5.3999999999999999E-2</v>
      </c>
      <c r="G53" s="342">
        <v>0</v>
      </c>
    </row>
    <row r="54" spans="1:7" x14ac:dyDescent="0.25">
      <c r="A54" s="291"/>
      <c r="B54" s="272" t="s">
        <v>130</v>
      </c>
      <c r="C54" s="342">
        <v>5.6000000000000001E-2</v>
      </c>
      <c r="D54" s="342">
        <v>0.55600000000000005</v>
      </c>
      <c r="E54" s="342">
        <v>0.27800000000000002</v>
      </c>
      <c r="F54" s="342">
        <v>0.111</v>
      </c>
      <c r="G54" s="342">
        <v>0</v>
      </c>
    </row>
    <row r="55" spans="1:7" x14ac:dyDescent="0.25">
      <c r="A55" s="291"/>
      <c r="B55" s="272" t="s">
        <v>103</v>
      </c>
      <c r="C55" s="342">
        <v>9.5000000000000001E-2</v>
      </c>
      <c r="D55" s="342">
        <v>0.47599999999999998</v>
      </c>
      <c r="E55" s="342">
        <v>0.38100000000000001</v>
      </c>
      <c r="F55" s="342">
        <v>4.8000000000000001E-2</v>
      </c>
      <c r="G55" s="342">
        <v>0</v>
      </c>
    </row>
    <row r="56" spans="1:7" x14ac:dyDescent="0.25">
      <c r="A56" s="291"/>
      <c r="B56" s="272" t="s">
        <v>191</v>
      </c>
      <c r="C56" s="342">
        <v>4.2999999999999997E-2</v>
      </c>
      <c r="D56" s="342">
        <v>0.217</v>
      </c>
      <c r="E56" s="342">
        <v>0.32600000000000001</v>
      </c>
      <c r="F56" s="342">
        <v>0.37</v>
      </c>
      <c r="G56" s="342">
        <v>4.2999999999999997E-2</v>
      </c>
    </row>
    <row r="57" spans="1:7" x14ac:dyDescent="0.25">
      <c r="A57" s="291"/>
      <c r="B57" s="272" t="s">
        <v>117</v>
      </c>
      <c r="C57" s="342">
        <v>5.8999999999999997E-2</v>
      </c>
      <c r="D57" s="342">
        <v>0.55900000000000005</v>
      </c>
      <c r="E57" s="342">
        <v>0.32400000000000001</v>
      </c>
      <c r="F57" s="342">
        <v>5.8999999999999997E-2</v>
      </c>
      <c r="G57" s="342">
        <v>0</v>
      </c>
    </row>
    <row r="58" spans="1:7" x14ac:dyDescent="0.25">
      <c r="A58" s="291"/>
      <c r="B58" s="272" t="s">
        <v>64</v>
      </c>
      <c r="C58" s="342">
        <v>0.371</v>
      </c>
      <c r="D58" s="342">
        <v>0.42899999999999999</v>
      </c>
      <c r="E58" s="342">
        <v>0.17100000000000001</v>
      </c>
      <c r="F58" s="342">
        <v>2.9000000000000001E-2</v>
      </c>
      <c r="G58" s="342">
        <v>0</v>
      </c>
    </row>
    <row r="59" spans="1:7" x14ac:dyDescent="0.25">
      <c r="A59" s="291"/>
      <c r="B59" s="272" t="s">
        <v>155</v>
      </c>
      <c r="C59" s="342">
        <v>0</v>
      </c>
      <c r="D59" s="342">
        <v>0.30399999999999999</v>
      </c>
      <c r="E59" s="342">
        <v>0.60899999999999999</v>
      </c>
      <c r="F59" s="342">
        <v>8.6999999999999994E-2</v>
      </c>
      <c r="G59" s="342">
        <v>0</v>
      </c>
    </row>
    <row r="60" spans="1:7" x14ac:dyDescent="0.25">
      <c r="A60" s="291"/>
      <c r="B60" s="272" t="s">
        <v>119</v>
      </c>
      <c r="C60" s="342">
        <v>4.2000000000000003E-2</v>
      </c>
      <c r="D60" s="342">
        <v>0.54200000000000004</v>
      </c>
      <c r="E60" s="342">
        <v>0.375</v>
      </c>
      <c r="F60" s="342">
        <v>4.2000000000000003E-2</v>
      </c>
      <c r="G60" s="342">
        <v>0</v>
      </c>
    </row>
    <row r="61" spans="1:7" x14ac:dyDescent="0.25">
      <c r="A61" s="291" t="s">
        <v>363</v>
      </c>
      <c r="B61" s="272" t="s">
        <v>132</v>
      </c>
      <c r="C61" s="342">
        <v>0.2</v>
      </c>
      <c r="D61" s="342">
        <v>0.4</v>
      </c>
      <c r="E61" s="342">
        <v>0.3</v>
      </c>
      <c r="F61" s="342">
        <v>0.1</v>
      </c>
      <c r="G61" s="342">
        <v>0</v>
      </c>
    </row>
    <row r="62" spans="1:7" x14ac:dyDescent="0.25">
      <c r="A62" s="291"/>
      <c r="B62" s="272" t="s">
        <v>151</v>
      </c>
      <c r="C62" s="342">
        <v>0</v>
      </c>
      <c r="D62" s="342">
        <v>0.25</v>
      </c>
      <c r="E62" s="342">
        <v>0.75</v>
      </c>
      <c r="F62" s="342">
        <v>0</v>
      </c>
      <c r="G62" s="342">
        <v>0</v>
      </c>
    </row>
    <row r="63" spans="1:7" x14ac:dyDescent="0.25">
      <c r="A63" s="291"/>
      <c r="B63" s="272" t="s">
        <v>114</v>
      </c>
      <c r="C63" s="342">
        <v>0.16700000000000001</v>
      </c>
      <c r="D63" s="342">
        <v>0.5</v>
      </c>
      <c r="E63" s="342">
        <v>0.33300000000000002</v>
      </c>
      <c r="F63" s="342">
        <v>0</v>
      </c>
      <c r="G63" s="342">
        <v>0</v>
      </c>
    </row>
    <row r="64" spans="1:7" x14ac:dyDescent="0.25">
      <c r="A64" s="291"/>
      <c r="B64" s="272" t="s">
        <v>62</v>
      </c>
      <c r="C64" s="342">
        <v>0.38100000000000001</v>
      </c>
      <c r="D64" s="342">
        <v>0.57099999999999995</v>
      </c>
      <c r="E64" s="342">
        <v>4.8000000000000001E-2</v>
      </c>
      <c r="F64" s="342">
        <v>0</v>
      </c>
      <c r="G64" s="342">
        <v>0</v>
      </c>
    </row>
    <row r="65" spans="1:7" x14ac:dyDescent="0.25">
      <c r="A65" s="291"/>
      <c r="B65" s="272" t="s">
        <v>69</v>
      </c>
      <c r="C65" s="342">
        <v>0.14299999999999999</v>
      </c>
      <c r="D65" s="342">
        <v>0.57099999999999995</v>
      </c>
      <c r="E65" s="342">
        <v>0.28599999999999998</v>
      </c>
      <c r="F65" s="342">
        <v>0</v>
      </c>
      <c r="G65" s="342">
        <v>0</v>
      </c>
    </row>
    <row r="66" spans="1:7" x14ac:dyDescent="0.25">
      <c r="A66" s="291"/>
      <c r="B66" s="272" t="s">
        <v>136</v>
      </c>
      <c r="C66" s="342">
        <v>0.105</v>
      </c>
      <c r="D66" s="342">
        <v>0.26300000000000001</v>
      </c>
      <c r="E66" s="342">
        <v>0.42099999999999999</v>
      </c>
      <c r="F66" s="342">
        <v>0.21099999999999999</v>
      </c>
      <c r="G66" s="342">
        <v>0</v>
      </c>
    </row>
    <row r="67" spans="1:7" x14ac:dyDescent="0.25">
      <c r="A67" s="291"/>
      <c r="B67" s="272" t="s">
        <v>124</v>
      </c>
      <c r="C67" s="342">
        <v>0</v>
      </c>
      <c r="D67" s="342">
        <v>0.66700000000000004</v>
      </c>
      <c r="E67" s="342">
        <v>0.33300000000000002</v>
      </c>
      <c r="F67" s="342">
        <v>0</v>
      </c>
      <c r="G67" s="342">
        <v>0</v>
      </c>
    </row>
    <row r="68" spans="1:7" x14ac:dyDescent="0.25">
      <c r="A68" s="291"/>
      <c r="B68" s="272" t="s">
        <v>99</v>
      </c>
      <c r="C68" s="342">
        <v>0.26700000000000002</v>
      </c>
      <c r="D68" s="342">
        <v>0.53300000000000003</v>
      </c>
      <c r="E68" s="342">
        <v>0.13300000000000001</v>
      </c>
      <c r="F68" s="342">
        <v>6.7000000000000004E-2</v>
      </c>
      <c r="G68" s="342">
        <v>0</v>
      </c>
    </row>
    <row r="69" spans="1:7" x14ac:dyDescent="0.25">
      <c r="A69" s="291"/>
      <c r="B69" s="272" t="s">
        <v>177</v>
      </c>
      <c r="C69" s="342">
        <v>0.2</v>
      </c>
      <c r="D69" s="342">
        <v>0.2</v>
      </c>
      <c r="E69" s="342">
        <v>0.4</v>
      </c>
      <c r="F69" s="342">
        <v>0.2</v>
      </c>
      <c r="G69" s="342">
        <v>0</v>
      </c>
    </row>
    <row r="70" spans="1:7" x14ac:dyDescent="0.25">
      <c r="A70" s="291"/>
      <c r="B70" s="272" t="s">
        <v>116</v>
      </c>
      <c r="C70" s="342">
        <v>0</v>
      </c>
      <c r="D70" s="342">
        <v>0.6</v>
      </c>
      <c r="E70" s="342">
        <v>0.2</v>
      </c>
      <c r="F70" s="342">
        <v>0.2</v>
      </c>
      <c r="G70" s="342">
        <v>0</v>
      </c>
    </row>
    <row r="71" spans="1:7" x14ac:dyDescent="0.25">
      <c r="A71" s="291"/>
      <c r="B71" s="272" t="s">
        <v>129</v>
      </c>
      <c r="C71" s="342">
        <v>0.111</v>
      </c>
      <c r="D71" s="342">
        <v>0.33300000000000002</v>
      </c>
      <c r="E71" s="342">
        <v>0.44400000000000001</v>
      </c>
      <c r="F71" s="342">
        <v>0.111</v>
      </c>
      <c r="G71" s="342">
        <v>0</v>
      </c>
    </row>
    <row r="72" spans="1:7" x14ac:dyDescent="0.25">
      <c r="A72" s="291"/>
      <c r="B72" s="272" t="s">
        <v>76</v>
      </c>
      <c r="C72" s="342">
        <v>5.6000000000000001E-2</v>
      </c>
      <c r="D72" s="342">
        <v>0.55600000000000005</v>
      </c>
      <c r="E72" s="342">
        <v>0.27800000000000002</v>
      </c>
      <c r="F72" s="342">
        <v>0.111</v>
      </c>
      <c r="G72" s="342">
        <v>0</v>
      </c>
    </row>
    <row r="73" spans="1:7" x14ac:dyDescent="0.25">
      <c r="A73" s="291"/>
      <c r="B73" s="272" t="s">
        <v>160</v>
      </c>
      <c r="C73" s="342">
        <v>6.3E-2</v>
      </c>
      <c r="D73" s="342">
        <v>6.3E-2</v>
      </c>
      <c r="E73" s="342">
        <v>0.375</v>
      </c>
      <c r="F73" s="342">
        <v>0.438</v>
      </c>
      <c r="G73" s="342">
        <v>6.3E-2</v>
      </c>
    </row>
    <row r="74" spans="1:7" x14ac:dyDescent="0.25">
      <c r="A74" s="291"/>
      <c r="B74" s="272" t="s">
        <v>79</v>
      </c>
      <c r="C74" s="342">
        <v>0.2</v>
      </c>
      <c r="D74" s="342">
        <v>0.4</v>
      </c>
      <c r="E74" s="342">
        <v>0.4</v>
      </c>
      <c r="F74" s="342">
        <v>0</v>
      </c>
      <c r="G74" s="342">
        <v>0</v>
      </c>
    </row>
    <row r="75" spans="1:7" x14ac:dyDescent="0.25">
      <c r="A75" s="291"/>
      <c r="B75" s="272" t="s">
        <v>364</v>
      </c>
      <c r="C75" s="342">
        <v>0.42899999999999999</v>
      </c>
      <c r="D75" s="342">
        <v>0.42899999999999999</v>
      </c>
      <c r="E75" s="342">
        <v>0.14299999999999999</v>
      </c>
      <c r="F75" s="342">
        <v>0</v>
      </c>
      <c r="G75" s="342">
        <v>0</v>
      </c>
    </row>
    <row r="76" spans="1:7" x14ac:dyDescent="0.25">
      <c r="A76" s="291"/>
      <c r="B76" s="272" t="s">
        <v>365</v>
      </c>
      <c r="C76" s="342">
        <v>0.38500000000000001</v>
      </c>
      <c r="D76" s="342">
        <v>0.57699999999999996</v>
      </c>
      <c r="E76" s="342">
        <v>3.7999999999999999E-2</v>
      </c>
      <c r="F76" s="342">
        <v>0</v>
      </c>
      <c r="G76" s="342">
        <v>0</v>
      </c>
    </row>
    <row r="77" spans="1:7" x14ac:dyDescent="0.25">
      <c r="A77" s="291"/>
      <c r="B77" s="272" t="s">
        <v>366</v>
      </c>
      <c r="C77" s="342">
        <v>0.44400000000000001</v>
      </c>
      <c r="D77" s="342">
        <v>0.5</v>
      </c>
      <c r="E77" s="342">
        <v>5.6000000000000001E-2</v>
      </c>
      <c r="F77" s="342">
        <v>0</v>
      </c>
      <c r="G77" s="342">
        <v>0</v>
      </c>
    </row>
    <row r="78" spans="1:7" x14ac:dyDescent="0.25">
      <c r="A78" s="291"/>
      <c r="B78" s="272" t="s">
        <v>211</v>
      </c>
      <c r="C78" s="342">
        <v>0.28599999999999998</v>
      </c>
      <c r="D78" s="342">
        <v>0.6</v>
      </c>
      <c r="E78" s="342">
        <v>0.114</v>
      </c>
      <c r="F78" s="342">
        <v>0</v>
      </c>
      <c r="G78" s="342">
        <v>0</v>
      </c>
    </row>
    <row r="79" spans="1:7" x14ac:dyDescent="0.25">
      <c r="A79" s="291"/>
      <c r="B79" s="272" t="s">
        <v>106</v>
      </c>
      <c r="C79" s="342">
        <v>0.1</v>
      </c>
      <c r="D79" s="342">
        <v>0.4</v>
      </c>
      <c r="E79" s="342">
        <v>0.2</v>
      </c>
      <c r="F79" s="342">
        <v>0.3</v>
      </c>
      <c r="G79" s="342">
        <v>0</v>
      </c>
    </row>
    <row r="80" spans="1:7" x14ac:dyDescent="0.25">
      <c r="A80" s="291"/>
      <c r="B80" s="272" t="s">
        <v>102</v>
      </c>
      <c r="C80" s="342">
        <v>5.6000000000000001E-2</v>
      </c>
      <c r="D80" s="342">
        <v>0.55600000000000005</v>
      </c>
      <c r="E80" s="342">
        <v>0.33300000000000002</v>
      </c>
      <c r="F80" s="342">
        <v>5.6000000000000001E-2</v>
      </c>
      <c r="G80" s="342">
        <v>0</v>
      </c>
    </row>
    <row r="81" spans="1:7" x14ac:dyDescent="0.25">
      <c r="A81" s="291"/>
      <c r="B81" s="272" t="s">
        <v>217</v>
      </c>
      <c r="C81" s="342">
        <v>9.0999999999999998E-2</v>
      </c>
      <c r="D81" s="342">
        <v>0.45500000000000002</v>
      </c>
      <c r="E81" s="342">
        <v>0.27300000000000002</v>
      </c>
      <c r="F81" s="342">
        <v>9.0999999999999998E-2</v>
      </c>
      <c r="G81" s="342">
        <v>9.0999999999999998E-2</v>
      </c>
    </row>
    <row r="82" spans="1:7" x14ac:dyDescent="0.25">
      <c r="A82" s="291"/>
      <c r="B82" s="272" t="s">
        <v>367</v>
      </c>
      <c r="C82" s="342">
        <v>0</v>
      </c>
      <c r="D82" s="342">
        <v>0.375</v>
      </c>
      <c r="E82" s="342">
        <v>0.375</v>
      </c>
      <c r="F82" s="342">
        <v>0.125</v>
      </c>
      <c r="G82" s="342">
        <v>0.125</v>
      </c>
    </row>
    <row r="83" spans="1:7" x14ac:dyDescent="0.25">
      <c r="A83" s="291"/>
      <c r="B83" s="272" t="s">
        <v>213</v>
      </c>
      <c r="C83" s="342">
        <v>0</v>
      </c>
      <c r="D83" s="342">
        <v>0.625</v>
      </c>
      <c r="E83" s="342">
        <v>0.375</v>
      </c>
      <c r="F83" s="342">
        <v>0</v>
      </c>
      <c r="G83" s="342">
        <v>0</v>
      </c>
    </row>
    <row r="84" spans="1:7" x14ac:dyDescent="0.25">
      <c r="A84" s="291"/>
      <c r="B84" s="272" t="s">
        <v>368</v>
      </c>
      <c r="C84" s="342">
        <v>0</v>
      </c>
      <c r="D84" s="342">
        <v>0.318</v>
      </c>
      <c r="E84" s="342">
        <v>0.5</v>
      </c>
      <c r="F84" s="342">
        <v>0.13600000000000001</v>
      </c>
      <c r="G84" s="342">
        <v>4.4999999999999998E-2</v>
      </c>
    </row>
    <row r="85" spans="1:7" x14ac:dyDescent="0.25">
      <c r="A85" s="291"/>
      <c r="B85" s="272" t="s">
        <v>369</v>
      </c>
      <c r="C85" s="342">
        <v>0</v>
      </c>
      <c r="D85" s="342">
        <v>0</v>
      </c>
      <c r="E85" s="342">
        <v>0.14299999999999999</v>
      </c>
      <c r="F85" s="342">
        <v>0.85699999999999998</v>
      </c>
      <c r="G85" s="342">
        <v>0</v>
      </c>
    </row>
    <row r="86" spans="1:7" x14ac:dyDescent="0.25">
      <c r="A86" s="291"/>
      <c r="B86" s="272" t="s">
        <v>370</v>
      </c>
      <c r="C86" s="342">
        <v>0</v>
      </c>
      <c r="D86" s="342">
        <v>0.28599999999999998</v>
      </c>
      <c r="E86" s="342">
        <v>0.214</v>
      </c>
      <c r="F86" s="342">
        <v>0.42899999999999999</v>
      </c>
      <c r="G86" s="342">
        <v>7.0999999999999994E-2</v>
      </c>
    </row>
    <row r="87" spans="1:7" x14ac:dyDescent="0.25">
      <c r="A87" s="291"/>
      <c r="B87" s="272" t="s">
        <v>148</v>
      </c>
      <c r="C87" s="342">
        <v>0.16700000000000001</v>
      </c>
      <c r="D87" s="342">
        <v>0.33300000000000002</v>
      </c>
      <c r="E87" s="342">
        <v>0.5</v>
      </c>
      <c r="F87" s="342">
        <v>0</v>
      </c>
      <c r="G87" s="342">
        <v>0</v>
      </c>
    </row>
    <row r="88" spans="1:7" x14ac:dyDescent="0.25">
      <c r="A88" s="291"/>
      <c r="B88" s="272" t="s">
        <v>168</v>
      </c>
      <c r="C88" s="342">
        <v>0</v>
      </c>
      <c r="D88" s="342">
        <v>0.25</v>
      </c>
      <c r="E88" s="342">
        <v>0.33300000000000002</v>
      </c>
      <c r="F88" s="342">
        <v>0.25</v>
      </c>
      <c r="G88" s="342">
        <v>0.16700000000000001</v>
      </c>
    </row>
    <row r="89" spans="1:7" x14ac:dyDescent="0.25">
      <c r="A89" s="291"/>
      <c r="B89" s="272" t="s">
        <v>371</v>
      </c>
      <c r="C89" s="342">
        <v>0.14299999999999999</v>
      </c>
      <c r="D89" s="342">
        <v>0.66700000000000004</v>
      </c>
      <c r="E89" s="342">
        <v>0.19</v>
      </c>
      <c r="F89" s="342">
        <v>0</v>
      </c>
      <c r="G89" s="342">
        <v>0</v>
      </c>
    </row>
    <row r="90" spans="1:7" x14ac:dyDescent="0.25">
      <c r="A90" s="291"/>
      <c r="B90" s="272" t="s">
        <v>232</v>
      </c>
      <c r="C90" s="342">
        <v>0.184</v>
      </c>
      <c r="D90" s="342">
        <v>0.60499999999999998</v>
      </c>
      <c r="E90" s="342">
        <v>0.158</v>
      </c>
      <c r="F90" s="342">
        <v>5.2999999999999999E-2</v>
      </c>
      <c r="G90" s="342">
        <v>0</v>
      </c>
    </row>
    <row r="91" spans="1:7" x14ac:dyDescent="0.25">
      <c r="A91" s="291" t="s">
        <v>372</v>
      </c>
      <c r="B91" s="272" t="s">
        <v>143</v>
      </c>
      <c r="C91" s="342">
        <v>7.6999999999999999E-2</v>
      </c>
      <c r="D91" s="342">
        <v>0.53800000000000003</v>
      </c>
      <c r="E91" s="342">
        <v>0.308</v>
      </c>
      <c r="F91" s="342">
        <v>0</v>
      </c>
      <c r="G91" s="342">
        <v>7.6999999999999999E-2</v>
      </c>
    </row>
    <row r="92" spans="1:7" x14ac:dyDescent="0.25">
      <c r="A92" s="291"/>
      <c r="B92" s="272" t="s">
        <v>169</v>
      </c>
      <c r="C92" s="342">
        <v>0</v>
      </c>
      <c r="D92" s="342">
        <v>0.5</v>
      </c>
      <c r="E92" s="342">
        <v>0.35699999999999998</v>
      </c>
      <c r="F92" s="342">
        <v>0.14299999999999999</v>
      </c>
      <c r="G92" s="342">
        <v>0</v>
      </c>
    </row>
    <row r="93" spans="1:7" x14ac:dyDescent="0.25">
      <c r="A93" s="291"/>
      <c r="B93" s="272" t="s">
        <v>167</v>
      </c>
      <c r="C93" s="342">
        <v>0</v>
      </c>
      <c r="D93" s="342">
        <v>0.35699999999999998</v>
      </c>
      <c r="E93" s="342">
        <v>0.57099999999999995</v>
      </c>
      <c r="F93" s="342">
        <v>0</v>
      </c>
      <c r="G93" s="342">
        <v>7.0999999999999994E-2</v>
      </c>
    </row>
    <row r="94" spans="1:7" x14ac:dyDescent="0.25">
      <c r="A94" s="291"/>
      <c r="B94" s="272" t="s">
        <v>159</v>
      </c>
      <c r="C94" s="342">
        <v>3.7999999999999999E-2</v>
      </c>
      <c r="D94" s="342">
        <v>0.38500000000000001</v>
      </c>
      <c r="E94" s="342">
        <v>0.46200000000000002</v>
      </c>
      <c r="F94" s="342">
        <v>3.7999999999999999E-2</v>
      </c>
      <c r="G94" s="342">
        <v>7.6999999999999999E-2</v>
      </c>
    </row>
    <row r="95" spans="1:7" x14ac:dyDescent="0.25">
      <c r="A95" s="291"/>
      <c r="B95" s="272" t="s">
        <v>153</v>
      </c>
      <c r="C95" s="342">
        <v>0</v>
      </c>
      <c r="D95" s="342">
        <v>0.214</v>
      </c>
      <c r="E95" s="342">
        <v>0.46400000000000002</v>
      </c>
      <c r="F95" s="342">
        <v>0.25</v>
      </c>
      <c r="G95" s="342">
        <v>7.0999999999999994E-2</v>
      </c>
    </row>
    <row r="96" spans="1:7" x14ac:dyDescent="0.25">
      <c r="A96" s="291"/>
      <c r="B96" s="272" t="s">
        <v>91</v>
      </c>
      <c r="C96" s="342">
        <v>0.375</v>
      </c>
      <c r="D96" s="342">
        <v>0.375</v>
      </c>
      <c r="E96" s="342">
        <v>0.125</v>
      </c>
      <c r="F96" s="342">
        <v>0.125</v>
      </c>
      <c r="G96" s="342">
        <v>0</v>
      </c>
    </row>
    <row r="97" spans="1:7" x14ac:dyDescent="0.25">
      <c r="A97" s="291"/>
      <c r="B97" s="272" t="s">
        <v>172</v>
      </c>
      <c r="C97" s="342">
        <v>4.2999999999999997E-2</v>
      </c>
      <c r="D97" s="342">
        <v>0.34799999999999998</v>
      </c>
      <c r="E97" s="342">
        <v>0.34799999999999998</v>
      </c>
      <c r="F97" s="342">
        <v>0.217</v>
      </c>
      <c r="G97" s="342">
        <v>4.2999999999999997E-2</v>
      </c>
    </row>
    <row r="98" spans="1:7" x14ac:dyDescent="0.25">
      <c r="A98" s="291"/>
      <c r="B98" s="272" t="s">
        <v>176</v>
      </c>
      <c r="C98" s="342">
        <v>0</v>
      </c>
      <c r="D98" s="342">
        <v>0.4</v>
      </c>
      <c r="E98" s="342">
        <v>0</v>
      </c>
      <c r="F98" s="342">
        <v>0.4</v>
      </c>
      <c r="G98" s="342">
        <v>0.2</v>
      </c>
    </row>
    <row r="99" spans="1:7" x14ac:dyDescent="0.25">
      <c r="A99" s="291"/>
      <c r="B99" s="272" t="s">
        <v>170</v>
      </c>
      <c r="C99" s="342">
        <v>2.7E-2</v>
      </c>
      <c r="D99" s="342">
        <v>0.29699999999999999</v>
      </c>
      <c r="E99" s="342">
        <v>0.48599999999999999</v>
      </c>
      <c r="F99" s="342">
        <v>0.189</v>
      </c>
      <c r="G99" s="342">
        <v>0</v>
      </c>
    </row>
    <row r="100" spans="1:7" x14ac:dyDescent="0.25">
      <c r="A100" s="291"/>
      <c r="B100" s="272" t="s">
        <v>127</v>
      </c>
      <c r="C100" s="342">
        <v>7.0999999999999994E-2</v>
      </c>
      <c r="D100" s="342">
        <v>0.42899999999999999</v>
      </c>
      <c r="E100" s="342">
        <v>0.28599999999999998</v>
      </c>
      <c r="F100" s="342">
        <v>0.14299999999999999</v>
      </c>
      <c r="G100" s="342">
        <v>7.0999999999999994E-2</v>
      </c>
    </row>
    <row r="101" spans="1:7" x14ac:dyDescent="0.25">
      <c r="A101" s="291"/>
      <c r="B101" s="272" t="s">
        <v>120</v>
      </c>
      <c r="C101" s="342">
        <v>4.2999999999999997E-2</v>
      </c>
      <c r="D101" s="342">
        <v>0.57399999999999995</v>
      </c>
      <c r="E101" s="342">
        <v>0.255</v>
      </c>
      <c r="F101" s="342">
        <v>0.106</v>
      </c>
      <c r="G101" s="342">
        <v>2.1000000000000001E-2</v>
      </c>
    </row>
    <row r="102" spans="1:7" x14ac:dyDescent="0.25">
      <c r="A102" s="291"/>
      <c r="B102" s="272" t="s">
        <v>186</v>
      </c>
      <c r="C102" s="342">
        <v>0.1</v>
      </c>
      <c r="D102" s="342">
        <v>0.3</v>
      </c>
      <c r="E102" s="342">
        <v>0.3</v>
      </c>
      <c r="F102" s="342">
        <v>0.3</v>
      </c>
      <c r="G102" s="342">
        <v>0</v>
      </c>
    </row>
    <row r="103" spans="1:7" x14ac:dyDescent="0.25">
      <c r="A103" s="291"/>
      <c r="B103" s="272" t="s">
        <v>188</v>
      </c>
      <c r="C103" s="342">
        <v>0.16700000000000001</v>
      </c>
      <c r="D103" s="342">
        <v>0.16700000000000001</v>
      </c>
      <c r="E103" s="342">
        <v>0.33300000000000002</v>
      </c>
      <c r="F103" s="342">
        <v>0.16700000000000001</v>
      </c>
      <c r="G103" s="342">
        <v>0.16700000000000001</v>
      </c>
    </row>
    <row r="104" spans="1:7" x14ac:dyDescent="0.25">
      <c r="A104" s="291"/>
      <c r="B104" s="272" t="s">
        <v>121</v>
      </c>
      <c r="C104" s="342">
        <v>7.4999999999999997E-2</v>
      </c>
      <c r="D104" s="342">
        <v>0.45</v>
      </c>
      <c r="E104" s="342">
        <v>0.42499999999999999</v>
      </c>
      <c r="F104" s="342">
        <v>0.05</v>
      </c>
      <c r="G104" s="342">
        <v>0</v>
      </c>
    </row>
    <row r="105" spans="1:7" x14ac:dyDescent="0.25">
      <c r="A105" s="291" t="s">
        <v>373</v>
      </c>
      <c r="B105" s="272" t="s">
        <v>149</v>
      </c>
      <c r="C105" s="342">
        <v>0</v>
      </c>
      <c r="D105" s="342">
        <v>0.48</v>
      </c>
      <c r="E105" s="342">
        <v>0.32</v>
      </c>
      <c r="F105" s="342">
        <v>0.2</v>
      </c>
      <c r="G105" s="342">
        <v>0</v>
      </c>
    </row>
    <row r="106" spans="1:7" x14ac:dyDescent="0.25">
      <c r="A106" s="291"/>
      <c r="B106" s="272" t="s">
        <v>146</v>
      </c>
      <c r="C106" s="342">
        <v>7.6999999999999999E-2</v>
      </c>
      <c r="D106" s="342">
        <v>0.38500000000000001</v>
      </c>
      <c r="E106" s="342">
        <v>0.38500000000000001</v>
      </c>
      <c r="F106" s="342">
        <v>0.154</v>
      </c>
      <c r="G106" s="342">
        <v>0</v>
      </c>
    </row>
    <row r="107" spans="1:7" x14ac:dyDescent="0.25">
      <c r="A107" s="291"/>
      <c r="B107" s="272" t="s">
        <v>139</v>
      </c>
      <c r="C107" s="342">
        <v>8.3000000000000004E-2</v>
      </c>
      <c r="D107" s="342">
        <v>0.33300000000000002</v>
      </c>
      <c r="E107" s="342">
        <v>0.41699999999999998</v>
      </c>
      <c r="F107" s="342">
        <v>0.16700000000000001</v>
      </c>
      <c r="G107" s="342">
        <v>0</v>
      </c>
    </row>
    <row r="108" spans="1:7" x14ac:dyDescent="0.25">
      <c r="A108" s="291"/>
      <c r="B108" s="272" t="s">
        <v>192</v>
      </c>
      <c r="C108" s="342">
        <v>0</v>
      </c>
      <c r="D108" s="342">
        <v>0.41699999999999998</v>
      </c>
      <c r="E108" s="342">
        <v>0.33300000000000002</v>
      </c>
      <c r="F108" s="342">
        <v>0.25</v>
      </c>
      <c r="G108" s="342">
        <v>0</v>
      </c>
    </row>
    <row r="109" spans="1:7" x14ac:dyDescent="0.25">
      <c r="A109" s="291"/>
      <c r="B109" s="272" t="s">
        <v>150</v>
      </c>
      <c r="C109" s="342">
        <v>0.05</v>
      </c>
      <c r="D109" s="342">
        <v>0.4</v>
      </c>
      <c r="E109" s="342">
        <v>0.4</v>
      </c>
      <c r="F109" s="342">
        <v>0.15</v>
      </c>
      <c r="G109" s="342">
        <v>0</v>
      </c>
    </row>
    <row r="110" spans="1:7" x14ac:dyDescent="0.25">
      <c r="A110" s="291"/>
      <c r="B110" s="272" t="s">
        <v>145</v>
      </c>
      <c r="C110" s="342">
        <v>0</v>
      </c>
      <c r="D110" s="342">
        <v>0.16700000000000001</v>
      </c>
      <c r="E110" s="342">
        <v>0.33300000000000002</v>
      </c>
      <c r="F110" s="342">
        <v>0.5</v>
      </c>
      <c r="G110" s="342">
        <v>0</v>
      </c>
    </row>
    <row r="111" spans="1:7" x14ac:dyDescent="0.25">
      <c r="A111" s="291"/>
      <c r="B111" s="272" t="s">
        <v>141</v>
      </c>
      <c r="C111" s="342">
        <v>0</v>
      </c>
      <c r="D111" s="342">
        <v>0.41399999999999998</v>
      </c>
      <c r="E111" s="342">
        <v>0.48299999999999998</v>
      </c>
      <c r="F111" s="342">
        <v>0.10299999999999999</v>
      </c>
      <c r="G111" s="342">
        <v>0</v>
      </c>
    </row>
    <row r="112" spans="1:7" x14ac:dyDescent="0.25">
      <c r="A112" s="291"/>
      <c r="B112" s="272" t="s">
        <v>107</v>
      </c>
      <c r="C112" s="342">
        <v>4.2000000000000003E-2</v>
      </c>
      <c r="D112" s="342">
        <v>0.58299999999999996</v>
      </c>
      <c r="E112" s="342">
        <v>0.375</v>
      </c>
      <c r="F112" s="342">
        <v>0</v>
      </c>
      <c r="G112" s="342">
        <v>0</v>
      </c>
    </row>
    <row r="113" spans="1:7" x14ac:dyDescent="0.25">
      <c r="A113" s="291"/>
      <c r="B113" s="272" t="s">
        <v>105</v>
      </c>
      <c r="C113" s="342">
        <v>5.8999999999999997E-2</v>
      </c>
      <c r="D113" s="342">
        <v>0.58799999999999997</v>
      </c>
      <c r="E113" s="342">
        <v>0.23499999999999999</v>
      </c>
      <c r="F113" s="342">
        <v>0.11799999999999999</v>
      </c>
      <c r="G113" s="342">
        <v>0</v>
      </c>
    </row>
    <row r="114" spans="1:7" x14ac:dyDescent="0.25">
      <c r="A114" s="291"/>
      <c r="B114" s="272" t="s">
        <v>125</v>
      </c>
      <c r="C114" s="342">
        <v>0</v>
      </c>
      <c r="D114" s="342">
        <v>0.72199999999999998</v>
      </c>
      <c r="E114" s="342">
        <v>0.27800000000000002</v>
      </c>
      <c r="F114" s="342">
        <v>0</v>
      </c>
      <c r="G114" s="342">
        <v>0</v>
      </c>
    </row>
    <row r="115" spans="1:7" x14ac:dyDescent="0.25">
      <c r="A115" s="291"/>
      <c r="B115" s="272" t="s">
        <v>147</v>
      </c>
      <c r="C115" s="342">
        <v>0</v>
      </c>
      <c r="D115" s="342">
        <v>0.58299999999999996</v>
      </c>
      <c r="E115" s="342">
        <v>0.33300000000000002</v>
      </c>
      <c r="F115" s="342">
        <v>8.3000000000000004E-2</v>
      </c>
      <c r="G115" s="342">
        <v>0</v>
      </c>
    </row>
    <row r="116" spans="1:7" x14ac:dyDescent="0.25">
      <c r="A116" s="291"/>
      <c r="B116" s="272" t="s">
        <v>185</v>
      </c>
      <c r="C116" s="342">
        <v>0</v>
      </c>
      <c r="D116" s="342">
        <v>0.33300000000000002</v>
      </c>
      <c r="E116" s="342">
        <v>0.16700000000000001</v>
      </c>
      <c r="F116" s="342">
        <v>0.33300000000000002</v>
      </c>
      <c r="G116" s="342">
        <v>0.16700000000000001</v>
      </c>
    </row>
    <row r="117" spans="1:7" x14ac:dyDescent="0.25">
      <c r="A117" s="291"/>
      <c r="B117" s="272" t="s">
        <v>138</v>
      </c>
      <c r="C117" s="342">
        <v>4.8000000000000001E-2</v>
      </c>
      <c r="D117" s="342">
        <v>0.61899999999999999</v>
      </c>
      <c r="E117" s="342">
        <v>0.19</v>
      </c>
      <c r="F117" s="342">
        <v>0.14299999999999999</v>
      </c>
      <c r="G117" s="342">
        <v>0</v>
      </c>
    </row>
    <row r="118" spans="1:7" x14ac:dyDescent="0.25">
      <c r="A118" s="291"/>
      <c r="B118" s="272" t="s">
        <v>82</v>
      </c>
      <c r="C118" s="342">
        <v>0.2</v>
      </c>
      <c r="D118" s="342">
        <v>0.66700000000000004</v>
      </c>
      <c r="E118" s="342">
        <v>0.13300000000000001</v>
      </c>
      <c r="F118" s="342">
        <v>0</v>
      </c>
      <c r="G118" s="342">
        <v>0</v>
      </c>
    </row>
    <row r="119" spans="1:7" x14ac:dyDescent="0.25">
      <c r="A119" s="291"/>
      <c r="B119" s="272" t="s">
        <v>157</v>
      </c>
      <c r="C119" s="342">
        <v>0.125</v>
      </c>
      <c r="D119" s="342">
        <v>0.25</v>
      </c>
      <c r="E119" s="342">
        <v>0.25</v>
      </c>
      <c r="F119" s="342">
        <v>0.25</v>
      </c>
      <c r="G119" s="342">
        <v>0.125</v>
      </c>
    </row>
    <row r="120" spans="1:7" x14ac:dyDescent="0.25">
      <c r="A120" s="291"/>
      <c r="B120" s="272" t="s">
        <v>156</v>
      </c>
      <c r="C120" s="342">
        <v>0</v>
      </c>
      <c r="D120" s="342">
        <v>0.371</v>
      </c>
      <c r="E120" s="342">
        <v>0.2</v>
      </c>
      <c r="F120" s="342">
        <v>0.371</v>
      </c>
      <c r="G120" s="342">
        <v>5.7000000000000002E-2</v>
      </c>
    </row>
    <row r="121" spans="1:7" x14ac:dyDescent="0.25">
      <c r="A121" s="291"/>
      <c r="B121" s="272" t="s">
        <v>134</v>
      </c>
      <c r="C121" s="342">
        <v>0</v>
      </c>
      <c r="D121" s="342">
        <v>0.33300000000000002</v>
      </c>
      <c r="E121" s="342">
        <v>0.58299999999999996</v>
      </c>
      <c r="F121" s="342">
        <v>8.3000000000000004E-2</v>
      </c>
      <c r="G121" s="342">
        <v>0</v>
      </c>
    </row>
    <row r="122" spans="1:7" x14ac:dyDescent="0.25">
      <c r="A122" s="291"/>
      <c r="B122" s="272" t="s">
        <v>86</v>
      </c>
      <c r="C122" s="342">
        <v>0.4</v>
      </c>
      <c r="D122" s="342">
        <v>0.4</v>
      </c>
      <c r="E122" s="342">
        <v>0.2</v>
      </c>
      <c r="F122" s="342">
        <v>0</v>
      </c>
      <c r="G122" s="342">
        <v>0</v>
      </c>
    </row>
    <row r="123" spans="1:7" x14ac:dyDescent="0.25">
      <c r="A123" s="291"/>
      <c r="B123" s="272" t="s">
        <v>158</v>
      </c>
      <c r="C123" s="342">
        <v>0</v>
      </c>
      <c r="D123" s="342">
        <v>0.4</v>
      </c>
      <c r="E123" s="342">
        <v>0.2</v>
      </c>
      <c r="F123" s="342">
        <v>0.4</v>
      </c>
      <c r="G123" s="342">
        <v>0</v>
      </c>
    </row>
    <row r="124" spans="1:7" x14ac:dyDescent="0.25">
      <c r="A124" s="291"/>
      <c r="B124" s="272" t="s">
        <v>142</v>
      </c>
      <c r="C124" s="342">
        <v>0</v>
      </c>
      <c r="D124" s="342">
        <v>0.308</v>
      </c>
      <c r="E124" s="342">
        <v>0.38500000000000001</v>
      </c>
      <c r="F124" s="342">
        <v>0.308</v>
      </c>
      <c r="G124" s="342">
        <v>0</v>
      </c>
    </row>
    <row r="125" spans="1:7" x14ac:dyDescent="0.25">
      <c r="A125" s="291"/>
      <c r="B125" s="272" t="s">
        <v>181</v>
      </c>
      <c r="C125" s="342">
        <v>0</v>
      </c>
      <c r="D125" s="342">
        <v>0.38500000000000001</v>
      </c>
      <c r="E125" s="342">
        <v>0.38500000000000001</v>
      </c>
      <c r="F125" s="342">
        <v>0.23100000000000001</v>
      </c>
      <c r="G125" s="342">
        <v>0</v>
      </c>
    </row>
    <row r="126" spans="1:7" x14ac:dyDescent="0.25">
      <c r="A126" s="291"/>
      <c r="B126" s="272" t="s">
        <v>184</v>
      </c>
      <c r="C126" s="342">
        <v>0</v>
      </c>
      <c r="D126" s="342">
        <v>0.188</v>
      </c>
      <c r="E126" s="342">
        <v>0.56299999999999994</v>
      </c>
      <c r="F126" s="342">
        <v>0.25</v>
      </c>
      <c r="G126" s="342">
        <v>0</v>
      </c>
    </row>
    <row r="127" spans="1:7" x14ac:dyDescent="0.25">
      <c r="A127" s="291"/>
      <c r="B127" s="272" t="s">
        <v>189</v>
      </c>
      <c r="C127" s="342">
        <v>0</v>
      </c>
      <c r="D127" s="342">
        <v>0.35699999999999998</v>
      </c>
      <c r="E127" s="342">
        <v>0.35699999999999998</v>
      </c>
      <c r="F127" s="342">
        <v>0.28599999999999998</v>
      </c>
      <c r="G127" s="342">
        <v>0</v>
      </c>
    </row>
    <row r="128" spans="1:7" x14ac:dyDescent="0.25">
      <c r="A128" s="297" t="s">
        <v>374</v>
      </c>
      <c r="B128" s="272" t="s">
        <v>171</v>
      </c>
      <c r="C128" s="342">
        <v>6.3E-2</v>
      </c>
      <c r="D128" s="342">
        <v>0.5</v>
      </c>
      <c r="E128" s="342">
        <v>0.375</v>
      </c>
      <c r="F128" s="342">
        <v>6.3E-2</v>
      </c>
      <c r="G128" s="342">
        <v>0</v>
      </c>
    </row>
    <row r="129" spans="1:7" x14ac:dyDescent="0.25">
      <c r="A129" s="291"/>
      <c r="B129" s="272" t="s">
        <v>110</v>
      </c>
      <c r="C129" s="342">
        <v>0.111</v>
      </c>
      <c r="D129" s="342">
        <v>0.66700000000000004</v>
      </c>
      <c r="E129" s="342">
        <v>0.222</v>
      </c>
      <c r="F129" s="342">
        <v>0</v>
      </c>
      <c r="G129" s="342">
        <v>0</v>
      </c>
    </row>
    <row r="130" spans="1:7" x14ac:dyDescent="0.25">
      <c r="A130" s="291"/>
      <c r="B130" s="272" t="s">
        <v>180</v>
      </c>
      <c r="C130" s="342">
        <v>0.04</v>
      </c>
      <c r="D130" s="342">
        <v>0.36</v>
      </c>
      <c r="E130" s="342">
        <v>0.44</v>
      </c>
      <c r="F130" s="342">
        <v>0.12</v>
      </c>
      <c r="G130" s="342">
        <v>0.04</v>
      </c>
    </row>
    <row r="131" spans="1:7" x14ac:dyDescent="0.25">
      <c r="A131" s="291"/>
      <c r="B131" s="272" t="s">
        <v>195</v>
      </c>
      <c r="C131" s="342">
        <v>0</v>
      </c>
      <c r="D131" s="342">
        <v>0.222</v>
      </c>
      <c r="E131" s="342">
        <v>0.44400000000000001</v>
      </c>
      <c r="F131" s="342">
        <v>0.222</v>
      </c>
      <c r="G131" s="342">
        <v>0.111</v>
      </c>
    </row>
    <row r="132" spans="1:7" x14ac:dyDescent="0.25">
      <c r="A132" s="291"/>
      <c r="B132" s="272" t="s">
        <v>193</v>
      </c>
      <c r="C132" s="342">
        <v>4.2000000000000003E-2</v>
      </c>
      <c r="D132" s="342">
        <v>0.16700000000000001</v>
      </c>
      <c r="E132" s="342">
        <v>0.41699999999999998</v>
      </c>
      <c r="F132" s="342">
        <v>0.33300000000000002</v>
      </c>
      <c r="G132" s="342">
        <v>4.2000000000000003E-2</v>
      </c>
    </row>
    <row r="133" spans="1:7" x14ac:dyDescent="0.25">
      <c r="A133" s="291"/>
      <c r="B133" s="272" t="s">
        <v>133</v>
      </c>
      <c r="C133" s="342">
        <v>0.25</v>
      </c>
      <c r="D133" s="342">
        <v>0.25</v>
      </c>
      <c r="E133" s="342">
        <v>0.375</v>
      </c>
      <c r="F133" s="342">
        <v>0.125</v>
      </c>
      <c r="G133" s="342">
        <v>0</v>
      </c>
    </row>
    <row r="134" spans="1:7" x14ac:dyDescent="0.25">
      <c r="A134" s="291"/>
      <c r="B134" s="272" t="s">
        <v>89</v>
      </c>
      <c r="C134" s="342">
        <v>0</v>
      </c>
      <c r="D134" s="342">
        <v>1</v>
      </c>
      <c r="E134" s="342">
        <v>0</v>
      </c>
      <c r="F134" s="342">
        <v>0</v>
      </c>
      <c r="G134" s="342">
        <v>0</v>
      </c>
    </row>
    <row r="135" spans="1:7" x14ac:dyDescent="0.25">
      <c r="A135" s="291"/>
      <c r="B135" s="272" t="s">
        <v>140</v>
      </c>
      <c r="C135" s="342">
        <v>0.375</v>
      </c>
      <c r="D135" s="342">
        <v>0</v>
      </c>
      <c r="E135" s="342">
        <v>0.5</v>
      </c>
      <c r="F135" s="342">
        <v>0.125</v>
      </c>
      <c r="G135" s="342">
        <v>0</v>
      </c>
    </row>
    <row r="136" spans="1:7" x14ac:dyDescent="0.25">
      <c r="A136" s="291"/>
      <c r="B136" s="272" t="s">
        <v>162</v>
      </c>
      <c r="C136" s="342">
        <v>0</v>
      </c>
      <c r="D136" s="342">
        <v>0.25</v>
      </c>
      <c r="E136" s="342">
        <v>0.5</v>
      </c>
      <c r="F136" s="342">
        <v>0.25</v>
      </c>
      <c r="G136" s="342">
        <v>0</v>
      </c>
    </row>
    <row r="137" spans="1:7" x14ac:dyDescent="0.25">
      <c r="A137" s="291"/>
      <c r="B137" s="272" t="s">
        <v>187</v>
      </c>
      <c r="C137" s="342">
        <v>0.04</v>
      </c>
      <c r="D137" s="342">
        <v>0.36</v>
      </c>
      <c r="E137" s="342">
        <v>0.16</v>
      </c>
      <c r="F137" s="342">
        <v>0.4</v>
      </c>
      <c r="G137" s="342">
        <v>0.04</v>
      </c>
    </row>
    <row r="138" spans="1:7" x14ac:dyDescent="0.25">
      <c r="A138" s="291"/>
      <c r="B138" s="272" t="s">
        <v>131</v>
      </c>
      <c r="C138" s="342">
        <v>0.375</v>
      </c>
      <c r="D138" s="342">
        <v>0.375</v>
      </c>
      <c r="E138" s="342">
        <v>0.25</v>
      </c>
      <c r="F138" s="342">
        <v>0</v>
      </c>
      <c r="G138" s="342">
        <v>0</v>
      </c>
    </row>
    <row r="139" spans="1:7" x14ac:dyDescent="0.25">
      <c r="A139" s="291"/>
      <c r="B139" s="272" t="s">
        <v>100</v>
      </c>
      <c r="C139" s="342">
        <v>6.3E-2</v>
      </c>
      <c r="D139" s="342">
        <v>0.68799999999999994</v>
      </c>
      <c r="E139" s="342">
        <v>0.125</v>
      </c>
      <c r="F139" s="342">
        <v>6.3E-2</v>
      </c>
      <c r="G139" s="342">
        <v>6.3E-2</v>
      </c>
    </row>
    <row r="140" spans="1:7" x14ac:dyDescent="0.25">
      <c r="A140" s="291"/>
      <c r="B140" s="272" t="s">
        <v>83</v>
      </c>
      <c r="C140" s="342">
        <v>0.21099999999999999</v>
      </c>
      <c r="D140" s="342">
        <v>0.73699999999999999</v>
      </c>
      <c r="E140" s="342">
        <v>5.2999999999999999E-2</v>
      </c>
      <c r="F140" s="342">
        <v>0</v>
      </c>
      <c r="G140" s="342">
        <v>0</v>
      </c>
    </row>
    <row r="141" spans="1:7" x14ac:dyDescent="0.25">
      <c r="A141" s="291"/>
      <c r="B141" s="272" t="s">
        <v>81</v>
      </c>
      <c r="C141" s="342">
        <v>0.33300000000000002</v>
      </c>
      <c r="D141" s="342">
        <v>0.46700000000000003</v>
      </c>
      <c r="E141" s="342">
        <v>0.2</v>
      </c>
      <c r="F141" s="342">
        <v>0</v>
      </c>
      <c r="G141" s="342">
        <v>0</v>
      </c>
    </row>
    <row r="142" spans="1:7" x14ac:dyDescent="0.25">
      <c r="A142" s="291"/>
      <c r="B142" s="272" t="s">
        <v>182</v>
      </c>
      <c r="C142" s="342">
        <v>0</v>
      </c>
      <c r="D142" s="342">
        <v>0.14299999999999999</v>
      </c>
      <c r="E142" s="342">
        <v>0.28599999999999998</v>
      </c>
      <c r="F142" s="342">
        <v>0.42899999999999999</v>
      </c>
      <c r="G142" s="342">
        <v>0.14299999999999999</v>
      </c>
    </row>
    <row r="143" spans="1:7" x14ac:dyDescent="0.25">
      <c r="A143" s="291"/>
      <c r="B143" s="272" t="s">
        <v>126</v>
      </c>
      <c r="C143" s="342">
        <v>0.105</v>
      </c>
      <c r="D143" s="342">
        <v>0.52600000000000002</v>
      </c>
      <c r="E143" s="342">
        <v>0.21099999999999999</v>
      </c>
      <c r="F143" s="342">
        <v>0.105</v>
      </c>
      <c r="G143" s="342">
        <v>5.2999999999999999E-2</v>
      </c>
    </row>
    <row r="144" spans="1:7" x14ac:dyDescent="0.25">
      <c r="A144" s="291"/>
      <c r="B144" s="272" t="s">
        <v>75</v>
      </c>
      <c r="C144" s="342">
        <v>0.35299999999999998</v>
      </c>
      <c r="D144" s="342">
        <v>0.47099999999999997</v>
      </c>
      <c r="E144" s="342">
        <v>0.17599999999999999</v>
      </c>
      <c r="F144" s="342">
        <v>0</v>
      </c>
      <c r="G144" s="342">
        <v>0</v>
      </c>
    </row>
    <row r="145" spans="1:7" x14ac:dyDescent="0.25">
      <c r="A145" s="291"/>
      <c r="B145" s="272" t="s">
        <v>152</v>
      </c>
      <c r="C145" s="342">
        <v>6.7000000000000004E-2</v>
      </c>
      <c r="D145" s="342">
        <v>0.26700000000000002</v>
      </c>
      <c r="E145" s="342">
        <v>0.4</v>
      </c>
      <c r="F145" s="342">
        <v>0.26700000000000002</v>
      </c>
      <c r="G145" s="342">
        <v>0</v>
      </c>
    </row>
    <row r="146" spans="1:7" x14ac:dyDescent="0.25">
      <c r="A146" s="297" t="s">
        <v>375</v>
      </c>
      <c r="B146" s="272" t="s">
        <v>376</v>
      </c>
      <c r="C146" s="342">
        <v>0</v>
      </c>
      <c r="D146" s="342">
        <v>0.33300000000000002</v>
      </c>
      <c r="E146" s="342">
        <v>0.33300000000000002</v>
      </c>
      <c r="F146" s="342">
        <v>0.33300000000000002</v>
      </c>
      <c r="G146" s="342">
        <v>0</v>
      </c>
    </row>
    <row r="147" spans="1:7" x14ac:dyDescent="0.25">
      <c r="A147" s="291"/>
      <c r="B147" s="272" t="s">
        <v>377</v>
      </c>
      <c r="C147" s="342">
        <v>0</v>
      </c>
      <c r="D147" s="342">
        <v>0.26700000000000002</v>
      </c>
      <c r="E147" s="342">
        <v>0.53300000000000003</v>
      </c>
      <c r="F147" s="342">
        <v>0.2</v>
      </c>
      <c r="G147" s="342">
        <v>0</v>
      </c>
    </row>
    <row r="148" spans="1:7" x14ac:dyDescent="0.25">
      <c r="A148" s="291"/>
      <c r="B148" s="272" t="s">
        <v>378</v>
      </c>
      <c r="C148" s="342">
        <v>0</v>
      </c>
      <c r="D148" s="342">
        <v>0.318</v>
      </c>
      <c r="E148" s="342">
        <v>0.54500000000000004</v>
      </c>
      <c r="F148" s="342">
        <v>0.13600000000000001</v>
      </c>
      <c r="G148" s="342">
        <v>0</v>
      </c>
    </row>
    <row r="149" spans="1:7" x14ac:dyDescent="0.25">
      <c r="A149" s="291"/>
      <c r="B149" s="272" t="s">
        <v>379</v>
      </c>
      <c r="C149" s="342">
        <v>0</v>
      </c>
      <c r="D149" s="342">
        <v>0.35699999999999998</v>
      </c>
      <c r="E149" s="342">
        <v>0.42899999999999999</v>
      </c>
      <c r="F149" s="342">
        <v>0.14299999999999999</v>
      </c>
      <c r="G149" s="342">
        <v>7.0999999999999994E-2</v>
      </c>
    </row>
    <row r="150" spans="1:7" x14ac:dyDescent="0.25">
      <c r="A150" s="291"/>
      <c r="B150" s="272" t="s">
        <v>380</v>
      </c>
      <c r="C150" s="342">
        <v>0</v>
      </c>
      <c r="D150" s="342">
        <v>0.33300000000000002</v>
      </c>
      <c r="E150" s="342">
        <v>0.33300000000000002</v>
      </c>
      <c r="F150" s="342">
        <v>0.26700000000000002</v>
      </c>
      <c r="G150" s="342">
        <v>6.7000000000000004E-2</v>
      </c>
    </row>
    <row r="151" spans="1:7" x14ac:dyDescent="0.25">
      <c r="A151" s="291"/>
      <c r="B151" s="272" t="s">
        <v>254</v>
      </c>
      <c r="C151" s="342">
        <v>0</v>
      </c>
      <c r="D151" s="342">
        <v>0.375</v>
      </c>
      <c r="E151" s="342">
        <v>0.5</v>
      </c>
      <c r="F151" s="342">
        <v>0.125</v>
      </c>
      <c r="G151" s="342">
        <v>0</v>
      </c>
    </row>
    <row r="152" spans="1:7" x14ac:dyDescent="0.25">
      <c r="A152" s="291"/>
      <c r="B152" s="272" t="s">
        <v>198</v>
      </c>
      <c r="C152" s="342">
        <v>0</v>
      </c>
      <c r="D152" s="342">
        <v>0.36399999999999999</v>
      </c>
      <c r="E152" s="342">
        <v>0.27300000000000002</v>
      </c>
      <c r="F152" s="342">
        <v>0.27300000000000002</v>
      </c>
      <c r="G152" s="342">
        <v>9.0999999999999998E-2</v>
      </c>
    </row>
    <row r="153" spans="1:7" x14ac:dyDescent="0.25">
      <c r="A153" s="291"/>
      <c r="B153" s="272" t="s">
        <v>399</v>
      </c>
      <c r="C153" s="342">
        <v>0.16700000000000001</v>
      </c>
      <c r="D153" s="342">
        <v>0.38900000000000001</v>
      </c>
      <c r="E153" s="342">
        <v>0.33300000000000002</v>
      </c>
      <c r="F153" s="342">
        <v>0.111</v>
      </c>
      <c r="G153" s="342">
        <v>0</v>
      </c>
    </row>
    <row r="154" spans="1:7" x14ac:dyDescent="0.25">
      <c r="A154" s="291"/>
      <c r="B154" s="272" t="s">
        <v>400</v>
      </c>
      <c r="C154" s="342">
        <v>0.154</v>
      </c>
      <c r="D154" s="342">
        <v>0.46200000000000002</v>
      </c>
      <c r="E154" s="342">
        <v>0.26900000000000002</v>
      </c>
      <c r="F154" s="342">
        <v>0.115</v>
      </c>
      <c r="G154" s="342">
        <v>0</v>
      </c>
    </row>
    <row r="155" spans="1:7" x14ac:dyDescent="0.25">
      <c r="A155" s="291"/>
      <c r="B155" s="272" t="s">
        <v>401</v>
      </c>
      <c r="C155" s="342">
        <v>0.16700000000000001</v>
      </c>
      <c r="D155" s="342">
        <v>0.33300000000000002</v>
      </c>
      <c r="E155" s="342">
        <v>0.33300000000000002</v>
      </c>
      <c r="F155" s="342">
        <v>0.16700000000000001</v>
      </c>
      <c r="G155" s="342">
        <v>0</v>
      </c>
    </row>
    <row r="156" spans="1:7" x14ac:dyDescent="0.25">
      <c r="A156" s="291"/>
      <c r="B156" s="272" t="s">
        <v>72</v>
      </c>
      <c r="C156" s="342">
        <v>0.188</v>
      </c>
      <c r="D156" s="342">
        <v>0.75</v>
      </c>
      <c r="E156" s="342">
        <v>0</v>
      </c>
      <c r="F156" s="342">
        <v>6.3E-2</v>
      </c>
      <c r="G156" s="342">
        <v>0</v>
      </c>
    </row>
    <row r="157" spans="1:7" x14ac:dyDescent="0.25">
      <c r="A157" s="291"/>
      <c r="B157" s="272" t="s">
        <v>113</v>
      </c>
      <c r="C157" s="342">
        <v>7.6999999999999999E-2</v>
      </c>
      <c r="D157" s="342">
        <v>0.48699999999999999</v>
      </c>
      <c r="E157" s="342">
        <v>0.38500000000000001</v>
      </c>
      <c r="F157" s="342">
        <v>5.0999999999999997E-2</v>
      </c>
      <c r="G157" s="342">
        <v>0</v>
      </c>
    </row>
    <row r="158" spans="1:7" x14ac:dyDescent="0.25">
      <c r="A158" s="291"/>
      <c r="B158" s="272" t="s">
        <v>197</v>
      </c>
      <c r="C158" s="342">
        <v>0</v>
      </c>
      <c r="D158" s="342">
        <v>0.33300000000000002</v>
      </c>
      <c r="E158" s="342">
        <v>0.33300000000000002</v>
      </c>
      <c r="F158" s="342">
        <v>0.33300000000000002</v>
      </c>
      <c r="G158" s="342">
        <v>0</v>
      </c>
    </row>
    <row r="159" spans="1:7" x14ac:dyDescent="0.25">
      <c r="A159" s="291"/>
      <c r="B159" s="272" t="s">
        <v>74</v>
      </c>
      <c r="C159" s="342">
        <v>0.25</v>
      </c>
      <c r="D159" s="342">
        <v>0.5</v>
      </c>
      <c r="E159" s="342">
        <v>0.25</v>
      </c>
      <c r="F159" s="342">
        <v>0</v>
      </c>
      <c r="G159" s="342">
        <v>0</v>
      </c>
    </row>
    <row r="160" spans="1:7" x14ac:dyDescent="0.25">
      <c r="A160" s="291"/>
      <c r="B160" s="272" t="s">
        <v>175</v>
      </c>
      <c r="C160" s="342">
        <v>0</v>
      </c>
      <c r="D160" s="342">
        <v>0.33300000000000002</v>
      </c>
      <c r="E160" s="342">
        <v>0.33300000000000002</v>
      </c>
      <c r="F160" s="342">
        <v>0.222</v>
      </c>
      <c r="G160" s="342">
        <v>0.111</v>
      </c>
    </row>
    <row r="161" spans="1:7" x14ac:dyDescent="0.25">
      <c r="A161" s="291"/>
      <c r="B161" s="272" t="s">
        <v>98</v>
      </c>
      <c r="C161" s="342">
        <v>0.3</v>
      </c>
      <c r="D161" s="342">
        <v>0.5</v>
      </c>
      <c r="E161" s="342">
        <v>0.2</v>
      </c>
      <c r="F161" s="342">
        <v>0</v>
      </c>
      <c r="G161" s="342">
        <v>0</v>
      </c>
    </row>
    <row r="162" spans="1:7" x14ac:dyDescent="0.25">
      <c r="A162" s="291"/>
      <c r="B162" s="289" t="s">
        <v>173</v>
      </c>
      <c r="C162" s="342">
        <v>0</v>
      </c>
      <c r="D162" s="342">
        <v>0.39100000000000001</v>
      </c>
      <c r="E162" s="342">
        <v>0.39100000000000001</v>
      </c>
      <c r="F162" s="342">
        <v>0.13</v>
      </c>
      <c r="G162" s="342">
        <v>8.6999999999999994E-2</v>
      </c>
    </row>
    <row r="163" spans="1:7" x14ac:dyDescent="0.25">
      <c r="A163" s="291"/>
      <c r="B163" s="272" t="s">
        <v>123</v>
      </c>
      <c r="C163" s="342">
        <v>3.6999999999999998E-2</v>
      </c>
      <c r="D163" s="342">
        <v>0.55600000000000005</v>
      </c>
      <c r="E163" s="342">
        <v>0.33300000000000002</v>
      </c>
      <c r="F163" s="342">
        <v>7.3999999999999996E-2</v>
      </c>
      <c r="G163" s="342">
        <v>0</v>
      </c>
    </row>
    <row r="164" spans="1:7" x14ac:dyDescent="0.25">
      <c r="A164" s="291"/>
      <c r="B164" s="272" t="s">
        <v>87</v>
      </c>
      <c r="C164" s="342">
        <v>0.222</v>
      </c>
      <c r="D164" s="342">
        <v>0.44400000000000001</v>
      </c>
      <c r="E164" s="342">
        <v>0.33300000000000002</v>
      </c>
      <c r="F164" s="342">
        <v>0</v>
      </c>
      <c r="G164" s="342">
        <v>0</v>
      </c>
    </row>
    <row r="165" spans="1:7" x14ac:dyDescent="0.25">
      <c r="A165" s="291"/>
      <c r="B165" s="272" t="s">
        <v>92</v>
      </c>
      <c r="C165" s="342">
        <v>0.2</v>
      </c>
      <c r="D165" s="342">
        <v>0.5</v>
      </c>
      <c r="E165" s="342">
        <v>0.3</v>
      </c>
      <c r="F165" s="342">
        <v>0</v>
      </c>
      <c r="G165" s="342">
        <v>0</v>
      </c>
    </row>
    <row r="166" spans="1:7" x14ac:dyDescent="0.25">
      <c r="A166" s="291"/>
      <c r="B166" s="272" t="s">
        <v>68</v>
      </c>
      <c r="C166" s="342">
        <v>0.42899999999999999</v>
      </c>
      <c r="D166" s="342">
        <v>0.57099999999999995</v>
      </c>
      <c r="E166" s="342">
        <v>0</v>
      </c>
      <c r="F166" s="342">
        <v>0</v>
      </c>
      <c r="G166" s="342">
        <v>0</v>
      </c>
    </row>
    <row r="167" spans="1:7" x14ac:dyDescent="0.25">
      <c r="A167" s="26"/>
      <c r="B167" s="272" t="s">
        <v>199</v>
      </c>
      <c r="C167" s="342">
        <v>7.6999999999999999E-2</v>
      </c>
      <c r="D167" s="342">
        <v>0.154</v>
      </c>
      <c r="E167" s="342">
        <v>0.34599999999999997</v>
      </c>
      <c r="F167" s="342">
        <v>0.23100000000000001</v>
      </c>
      <c r="G167" s="342">
        <v>0.192</v>
      </c>
    </row>
    <row r="168" spans="1:7" x14ac:dyDescent="0.25">
      <c r="A168" s="26"/>
      <c r="B168" s="272"/>
      <c r="C168" s="272"/>
      <c r="D168" s="272"/>
      <c r="E168" s="272"/>
      <c r="F168" s="272"/>
      <c r="G168" s="272"/>
    </row>
    <row r="169" spans="1:7" x14ac:dyDescent="0.25">
      <c r="A169" s="272"/>
      <c r="B169" s="272"/>
      <c r="C169" s="272"/>
      <c r="D169" s="272"/>
      <c r="E169" s="272"/>
      <c r="F169" s="272"/>
      <c r="G169" s="272"/>
    </row>
    <row r="170" spans="1:7" x14ac:dyDescent="0.25">
      <c r="A170" s="272"/>
      <c r="B170" s="272"/>
      <c r="C170" s="272"/>
      <c r="D170" s="272"/>
      <c r="E170" s="272"/>
      <c r="F170" s="272"/>
      <c r="G170" s="272"/>
    </row>
    <row r="171" spans="1:7" x14ac:dyDescent="0.25">
      <c r="A171" s="272"/>
      <c r="B171" s="272"/>
      <c r="C171" s="272"/>
      <c r="D171" s="272"/>
      <c r="E171" s="272"/>
      <c r="F171" s="272"/>
      <c r="G171" s="272"/>
    </row>
    <row r="172" spans="1:7" x14ac:dyDescent="0.25">
      <c r="A172" s="272"/>
      <c r="B172" s="272"/>
      <c r="C172" s="272"/>
      <c r="D172" s="272"/>
      <c r="E172" s="272"/>
      <c r="F172" s="272"/>
      <c r="G172" s="272"/>
    </row>
    <row r="173" spans="1:7" x14ac:dyDescent="0.25">
      <c r="A173" s="272"/>
      <c r="B173" s="272"/>
      <c r="C173" s="272"/>
      <c r="D173" s="272"/>
      <c r="E173" s="272"/>
      <c r="F173" s="272"/>
      <c r="G173" s="272"/>
    </row>
    <row r="174" spans="1:7" x14ac:dyDescent="0.25">
      <c r="A174" s="272"/>
      <c r="B174" s="272"/>
      <c r="C174" s="272"/>
      <c r="D174" s="272"/>
      <c r="E174" s="272"/>
      <c r="F174" s="272"/>
      <c r="G174" s="272"/>
    </row>
    <row r="175" spans="1:7" x14ac:dyDescent="0.25">
      <c r="A175" s="272"/>
      <c r="B175" s="272"/>
      <c r="C175" s="272"/>
      <c r="D175" s="272"/>
      <c r="E175" s="272"/>
      <c r="F175" s="272"/>
      <c r="G175" s="272"/>
    </row>
    <row r="176" spans="1:7" x14ac:dyDescent="0.25">
      <c r="A176" s="272"/>
      <c r="B176" s="272"/>
      <c r="C176" s="272"/>
      <c r="D176" s="272"/>
      <c r="E176" s="272"/>
      <c r="F176" s="272"/>
      <c r="G176" s="272"/>
    </row>
    <row r="177" spans="1:7" x14ac:dyDescent="0.25">
      <c r="A177" s="272"/>
      <c r="B177" s="272"/>
      <c r="C177" s="272"/>
      <c r="D177" s="272"/>
      <c r="E177" s="272"/>
      <c r="F177" s="272"/>
      <c r="G177" s="272"/>
    </row>
    <row r="178" spans="1:7" x14ac:dyDescent="0.25">
      <c r="A178" s="272"/>
      <c r="B178" s="272"/>
      <c r="C178" s="272"/>
      <c r="D178" s="272"/>
      <c r="E178" s="272"/>
      <c r="F178" s="272"/>
      <c r="G178" s="272"/>
    </row>
    <row r="179" spans="1:7" x14ac:dyDescent="0.25">
      <c r="A179" s="272"/>
      <c r="B179" s="272"/>
      <c r="C179" s="272"/>
      <c r="D179" s="272"/>
      <c r="E179" s="272"/>
      <c r="F179" s="272"/>
      <c r="G179" s="272"/>
    </row>
    <row r="180" spans="1:7" x14ac:dyDescent="0.25">
      <c r="A180" s="272"/>
      <c r="B180" s="272"/>
      <c r="C180" s="272"/>
      <c r="D180" s="272"/>
      <c r="E180" s="272"/>
      <c r="F180" s="272"/>
      <c r="G180" s="272"/>
    </row>
    <row r="181" spans="1:7" x14ac:dyDescent="0.25">
      <c r="A181" s="272"/>
      <c r="B181" s="272"/>
      <c r="C181" s="272"/>
      <c r="D181" s="272"/>
      <c r="E181" s="272"/>
      <c r="F181" s="272"/>
      <c r="G181" s="272"/>
    </row>
    <row r="182" spans="1:7" x14ac:dyDescent="0.25">
      <c r="A182" s="272"/>
      <c r="B182" s="272"/>
      <c r="C182" s="272"/>
      <c r="D182" s="272"/>
      <c r="E182" s="272"/>
      <c r="F182" s="272"/>
      <c r="G182" s="272"/>
    </row>
    <row r="183" spans="1:7" x14ac:dyDescent="0.25">
      <c r="A183" s="272"/>
      <c r="B183" s="272"/>
      <c r="C183" s="272"/>
      <c r="D183" s="272"/>
      <c r="E183" s="272"/>
      <c r="F183" s="272"/>
      <c r="G183" s="272"/>
    </row>
    <row r="184" spans="1:7" x14ac:dyDescent="0.25">
      <c r="A184" s="272"/>
      <c r="B184" s="272"/>
      <c r="C184" s="272"/>
      <c r="D184" s="272"/>
      <c r="E184" s="272"/>
      <c r="F184" s="272"/>
      <c r="G184" s="272"/>
    </row>
    <row r="185" spans="1:7" x14ac:dyDescent="0.25">
      <c r="A185" s="272"/>
      <c r="B185" s="272"/>
      <c r="C185" s="272"/>
      <c r="D185" s="272"/>
      <c r="E185" s="272"/>
      <c r="F185" s="272"/>
      <c r="G185" s="272"/>
    </row>
    <row r="186" spans="1:7" x14ac:dyDescent="0.25">
      <c r="A186" s="272"/>
      <c r="B186" s="272"/>
      <c r="C186" s="272"/>
      <c r="D186" s="272"/>
      <c r="E186" s="272"/>
      <c r="F186" s="272"/>
      <c r="G186" s="272"/>
    </row>
    <row r="187" spans="1:7" x14ac:dyDescent="0.25">
      <c r="A187" s="272"/>
      <c r="B187" s="272"/>
      <c r="C187" s="272"/>
      <c r="D187" s="272"/>
      <c r="E187" s="272"/>
      <c r="F187" s="272"/>
      <c r="G187" s="272"/>
    </row>
    <row r="188" spans="1:7" x14ac:dyDescent="0.25">
      <c r="A188" s="272"/>
      <c r="B188" s="272"/>
      <c r="C188" s="272"/>
      <c r="D188" s="272"/>
      <c r="E188" s="272"/>
      <c r="F188" s="272"/>
      <c r="G188" s="272"/>
    </row>
    <row r="189" spans="1:7" x14ac:dyDescent="0.25">
      <c r="A189" s="272"/>
      <c r="B189" s="272"/>
      <c r="C189" s="272"/>
      <c r="D189" s="272"/>
      <c r="E189" s="272"/>
      <c r="F189" s="272"/>
      <c r="G189" s="272"/>
    </row>
    <row r="190" spans="1:7" x14ac:dyDescent="0.25">
      <c r="A190" s="272"/>
      <c r="B190" s="272"/>
      <c r="C190" s="272"/>
      <c r="D190" s="272"/>
      <c r="E190" s="272"/>
      <c r="F190" s="272"/>
      <c r="G190" s="272"/>
    </row>
    <row r="191" spans="1:7" x14ac:dyDescent="0.25">
      <c r="A191" s="272"/>
      <c r="B191" s="272"/>
      <c r="C191" s="272"/>
      <c r="D191" s="272"/>
      <c r="E191" s="272"/>
      <c r="F191" s="272"/>
      <c r="G191" s="272"/>
    </row>
    <row r="192" spans="1:7" x14ac:dyDescent="0.25">
      <c r="A192" s="272"/>
      <c r="B192" s="272"/>
      <c r="C192" s="272"/>
      <c r="D192" s="272"/>
      <c r="E192" s="272"/>
      <c r="F192" s="272"/>
      <c r="G192" s="272"/>
    </row>
    <row r="193" spans="1:7" x14ac:dyDescent="0.25">
      <c r="A193" s="272"/>
      <c r="B193" s="272"/>
      <c r="C193" s="272"/>
      <c r="D193" s="272"/>
      <c r="E193" s="272"/>
      <c r="F193" s="272"/>
      <c r="G193" s="272"/>
    </row>
    <row r="194" spans="1:7" x14ac:dyDescent="0.25">
      <c r="A194" s="272"/>
      <c r="B194" s="272"/>
      <c r="C194" s="272"/>
      <c r="D194" s="272"/>
      <c r="E194" s="272"/>
      <c r="F194" s="272"/>
      <c r="G194" s="272"/>
    </row>
    <row r="195" spans="1:7" x14ac:dyDescent="0.25">
      <c r="A195" s="272"/>
      <c r="B195" s="272"/>
      <c r="C195" s="272"/>
      <c r="D195" s="272"/>
      <c r="E195" s="272"/>
      <c r="F195" s="272"/>
      <c r="G195" s="272"/>
    </row>
    <row r="196" spans="1:7" x14ac:dyDescent="0.25">
      <c r="A196" s="272"/>
      <c r="B196" s="272"/>
      <c r="C196" s="272"/>
      <c r="D196" s="272"/>
      <c r="E196" s="272"/>
      <c r="F196" s="272"/>
      <c r="G196" s="272"/>
    </row>
    <row r="197" spans="1:7" x14ac:dyDescent="0.25">
      <c r="A197" s="272"/>
      <c r="B197" s="272"/>
      <c r="C197" s="272"/>
      <c r="D197" s="272"/>
      <c r="E197" s="272"/>
      <c r="F197" s="272"/>
      <c r="G197" s="272"/>
    </row>
    <row r="198" spans="1:7" x14ac:dyDescent="0.25">
      <c r="A198" s="272"/>
      <c r="B198" s="272"/>
      <c r="C198" s="272"/>
      <c r="D198" s="272"/>
      <c r="E198" s="272"/>
      <c r="F198" s="272"/>
      <c r="G198" s="272"/>
    </row>
    <row r="199" spans="1:7" x14ac:dyDescent="0.25">
      <c r="A199" s="272"/>
      <c r="B199" s="272"/>
      <c r="C199" s="272"/>
      <c r="D199" s="272"/>
      <c r="E199" s="272"/>
      <c r="F199" s="272"/>
      <c r="G199" s="272"/>
    </row>
    <row r="200" spans="1:7" x14ac:dyDescent="0.25">
      <c r="A200" s="272"/>
      <c r="B200" s="272"/>
      <c r="C200" s="272"/>
      <c r="D200" s="272"/>
      <c r="E200" s="272"/>
      <c r="F200" s="272"/>
      <c r="G200" s="272"/>
    </row>
    <row r="201" spans="1:7" x14ac:dyDescent="0.25">
      <c r="A201" s="272"/>
      <c r="B201" s="272"/>
      <c r="C201" s="272"/>
      <c r="D201" s="272"/>
      <c r="E201" s="272"/>
      <c r="F201" s="272"/>
      <c r="G201" s="272"/>
    </row>
    <row r="202" spans="1:7" x14ac:dyDescent="0.25">
      <c r="A202" s="272"/>
      <c r="B202" s="272"/>
      <c r="C202" s="272"/>
      <c r="D202" s="272"/>
      <c r="E202" s="272"/>
      <c r="F202" s="272"/>
      <c r="G202" s="272"/>
    </row>
    <row r="203" spans="1:7" x14ac:dyDescent="0.25">
      <c r="A203" s="272"/>
      <c r="B203" s="272"/>
      <c r="C203" s="272"/>
      <c r="D203" s="272"/>
      <c r="E203" s="272"/>
      <c r="F203" s="272"/>
      <c r="G203" s="272"/>
    </row>
    <row r="204" spans="1:7" x14ac:dyDescent="0.25">
      <c r="A204" s="272"/>
      <c r="B204" s="272"/>
      <c r="C204" s="272"/>
      <c r="D204" s="272"/>
      <c r="E204" s="272"/>
      <c r="F204" s="272"/>
      <c r="G204" s="272"/>
    </row>
    <row r="205" spans="1:7" x14ac:dyDescent="0.25">
      <c r="A205" s="272"/>
      <c r="B205" s="272"/>
      <c r="C205" s="272"/>
      <c r="D205" s="272"/>
      <c r="E205" s="272"/>
      <c r="F205" s="272"/>
      <c r="G205" s="272"/>
    </row>
    <row r="206" spans="1:7" x14ac:dyDescent="0.25">
      <c r="A206" s="272"/>
      <c r="B206" s="272"/>
      <c r="C206" s="272"/>
      <c r="D206" s="272"/>
      <c r="E206" s="272"/>
      <c r="F206" s="272"/>
      <c r="G206" s="272"/>
    </row>
    <row r="207" spans="1:7" x14ac:dyDescent="0.25">
      <c r="A207" s="272"/>
      <c r="B207" s="272"/>
      <c r="C207" s="272"/>
      <c r="D207" s="272"/>
      <c r="E207" s="272"/>
      <c r="F207" s="272"/>
      <c r="G207" s="272"/>
    </row>
    <row r="208" spans="1:7" x14ac:dyDescent="0.25">
      <c r="A208" s="272"/>
      <c r="B208" s="272"/>
      <c r="C208" s="272"/>
      <c r="D208" s="272"/>
      <c r="E208" s="272"/>
      <c r="F208" s="272"/>
      <c r="G208" s="272"/>
    </row>
    <row r="209" spans="1:7" x14ac:dyDescent="0.25">
      <c r="A209" s="272"/>
      <c r="B209" s="272"/>
      <c r="C209" s="272"/>
      <c r="D209" s="272"/>
      <c r="E209" s="272"/>
      <c r="F209" s="272"/>
      <c r="G209" s="272"/>
    </row>
    <row r="210" spans="1:7" x14ac:dyDescent="0.25">
      <c r="A210" s="272"/>
      <c r="B210" s="272"/>
      <c r="C210" s="272"/>
      <c r="D210" s="272"/>
      <c r="E210" s="272"/>
      <c r="F210" s="272"/>
      <c r="G210" s="272"/>
    </row>
    <row r="211" spans="1:7" x14ac:dyDescent="0.25">
      <c r="A211" s="272"/>
      <c r="B211" s="272"/>
      <c r="C211" s="272"/>
      <c r="D211" s="272"/>
      <c r="E211" s="272"/>
      <c r="F211" s="272"/>
      <c r="G211" s="272"/>
    </row>
    <row r="212" spans="1:7" x14ac:dyDescent="0.25">
      <c r="A212" s="272"/>
      <c r="B212" s="272"/>
      <c r="C212" s="272"/>
      <c r="D212" s="272"/>
      <c r="E212" s="272"/>
      <c r="F212" s="272"/>
      <c r="G212" s="272"/>
    </row>
    <row r="213" spans="1:7" x14ac:dyDescent="0.25">
      <c r="A213" s="272"/>
      <c r="B213" s="272"/>
      <c r="C213" s="272"/>
      <c r="D213" s="272"/>
      <c r="E213" s="272"/>
      <c r="F213" s="272"/>
      <c r="G213" s="272"/>
    </row>
    <row r="214" spans="1:7" x14ac:dyDescent="0.25">
      <c r="A214" s="272"/>
      <c r="B214" s="272"/>
      <c r="C214" s="272"/>
      <c r="D214" s="272"/>
      <c r="E214" s="272"/>
      <c r="F214" s="272"/>
      <c r="G214" s="272"/>
    </row>
    <row r="215" spans="1:7" x14ac:dyDescent="0.25">
      <c r="A215" s="272"/>
      <c r="B215" s="272"/>
      <c r="C215" s="272"/>
      <c r="D215" s="272"/>
      <c r="E215" s="272"/>
      <c r="F215" s="272"/>
      <c r="G215" s="272"/>
    </row>
    <row r="216" spans="1:7" x14ac:dyDescent="0.25">
      <c r="A216" s="272"/>
      <c r="B216" s="272"/>
      <c r="C216" s="272"/>
      <c r="D216" s="272"/>
      <c r="E216" s="272"/>
      <c r="F216" s="272"/>
      <c r="G216" s="272"/>
    </row>
    <row r="217" spans="1:7" x14ac:dyDescent="0.25">
      <c r="A217" s="272"/>
      <c r="B217" s="272"/>
      <c r="C217" s="272"/>
      <c r="D217" s="272"/>
      <c r="E217" s="272"/>
      <c r="F217" s="272"/>
      <c r="G217" s="272"/>
    </row>
    <row r="218" spans="1:7" x14ac:dyDescent="0.25">
      <c r="A218" s="272"/>
      <c r="B218" s="272"/>
      <c r="C218" s="272"/>
      <c r="D218" s="272"/>
      <c r="E218" s="272"/>
      <c r="F218" s="272"/>
      <c r="G218" s="272"/>
    </row>
    <row r="219" spans="1:7" x14ac:dyDescent="0.25">
      <c r="A219" s="272"/>
      <c r="B219" s="272"/>
      <c r="C219" s="272"/>
      <c r="D219" s="272"/>
      <c r="E219" s="272"/>
      <c r="F219" s="272"/>
      <c r="G219" s="272"/>
    </row>
    <row r="220" spans="1:7" x14ac:dyDescent="0.25">
      <c r="A220" s="272"/>
      <c r="B220" s="272"/>
      <c r="C220" s="272"/>
      <c r="D220" s="272"/>
      <c r="E220" s="272"/>
      <c r="F220" s="272"/>
      <c r="G220" s="272"/>
    </row>
    <row r="221" spans="1:7" x14ac:dyDescent="0.25">
      <c r="A221" s="272"/>
      <c r="B221" s="272"/>
      <c r="C221" s="272"/>
      <c r="D221" s="272"/>
      <c r="E221" s="272"/>
      <c r="F221" s="272"/>
      <c r="G221" s="272"/>
    </row>
    <row r="222" spans="1:7" x14ac:dyDescent="0.25">
      <c r="A222" s="272"/>
      <c r="B222" s="272"/>
      <c r="C222" s="272"/>
      <c r="D222" s="272"/>
      <c r="E222" s="272"/>
      <c r="F222" s="272"/>
      <c r="G222" s="272"/>
    </row>
    <row r="223" spans="1:7" x14ac:dyDescent="0.25">
      <c r="A223" s="272"/>
      <c r="B223" s="272"/>
      <c r="C223" s="272"/>
      <c r="D223" s="272"/>
      <c r="E223" s="272"/>
      <c r="F223" s="272"/>
      <c r="G223" s="272"/>
    </row>
    <row r="224" spans="1:7" x14ac:dyDescent="0.25">
      <c r="A224" s="272"/>
      <c r="B224" s="272"/>
      <c r="C224" s="272"/>
      <c r="D224" s="272"/>
      <c r="E224" s="272"/>
      <c r="F224" s="272"/>
      <c r="G224" s="272"/>
    </row>
    <row r="225" spans="1:7" x14ac:dyDescent="0.25">
      <c r="A225" s="272"/>
      <c r="B225" s="272"/>
      <c r="C225" s="272"/>
      <c r="D225" s="272"/>
      <c r="E225" s="272"/>
      <c r="F225" s="272"/>
      <c r="G225" s="272"/>
    </row>
    <row r="226" spans="1:7" x14ac:dyDescent="0.25">
      <c r="A226" s="272"/>
      <c r="B226" s="272"/>
      <c r="C226" s="272"/>
      <c r="D226" s="272"/>
      <c r="E226" s="272"/>
      <c r="F226" s="272"/>
      <c r="G226" s="272"/>
    </row>
    <row r="227" spans="1:7" x14ac:dyDescent="0.25">
      <c r="A227" s="272"/>
      <c r="B227" s="272"/>
      <c r="C227" s="272"/>
      <c r="D227" s="272"/>
      <c r="E227" s="272"/>
      <c r="F227" s="272"/>
      <c r="G227" s="272"/>
    </row>
    <row r="228" spans="1:7" x14ac:dyDescent="0.25">
      <c r="A228" s="272"/>
      <c r="B228" s="272"/>
      <c r="C228" s="272"/>
      <c r="D228" s="272"/>
      <c r="E228" s="272"/>
      <c r="F228" s="272"/>
      <c r="G228" s="272"/>
    </row>
    <row r="229" spans="1:7" x14ac:dyDescent="0.25">
      <c r="A229" s="272"/>
      <c r="B229" s="272"/>
      <c r="C229" s="272"/>
      <c r="D229" s="272"/>
      <c r="E229" s="272"/>
      <c r="F229" s="272"/>
      <c r="G229" s="272"/>
    </row>
    <row r="230" spans="1:7" x14ac:dyDescent="0.25">
      <c r="A230" s="272"/>
      <c r="B230" s="272"/>
      <c r="C230" s="272"/>
      <c r="D230" s="272"/>
      <c r="E230" s="272"/>
      <c r="F230" s="272"/>
      <c r="G230" s="272"/>
    </row>
    <row r="231" spans="1:7" x14ac:dyDescent="0.25">
      <c r="A231" s="272"/>
      <c r="B231" s="272"/>
      <c r="C231" s="272"/>
      <c r="D231" s="272"/>
      <c r="E231" s="272"/>
      <c r="F231" s="272"/>
      <c r="G231" s="272"/>
    </row>
    <row r="232" spans="1:7" x14ac:dyDescent="0.25">
      <c r="A232" s="272"/>
      <c r="B232" s="272"/>
      <c r="C232" s="272"/>
      <c r="D232" s="272"/>
      <c r="E232" s="272"/>
      <c r="F232" s="272"/>
      <c r="G232" s="272"/>
    </row>
    <row r="233" spans="1:7" x14ac:dyDescent="0.25">
      <c r="A233" s="272"/>
      <c r="B233" s="272"/>
      <c r="C233" s="272"/>
      <c r="D233" s="272"/>
      <c r="E233" s="272"/>
      <c r="F233" s="272"/>
      <c r="G233" s="272"/>
    </row>
    <row r="234" spans="1:7" x14ac:dyDescent="0.25">
      <c r="B234" s="272"/>
    </row>
  </sheetData>
  <hyperlinks>
    <hyperlink ref="A1" location="'List of Figs &amp; Tables'!A1" display="Link to Index"/>
  </hyperlink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5"/>
  <sheetViews>
    <sheetView workbookViewId="0">
      <selection activeCell="G2" sqref="G2"/>
    </sheetView>
  </sheetViews>
  <sheetFormatPr defaultRowHeight="15" x14ac:dyDescent="0.25"/>
  <sheetData>
    <row r="1" spans="1:7" x14ac:dyDescent="0.25">
      <c r="A1" s="89" t="s">
        <v>278</v>
      </c>
    </row>
    <row r="4" spans="1:7" x14ac:dyDescent="0.25">
      <c r="A4" s="280"/>
      <c r="B4" s="280"/>
      <c r="C4" s="288" t="s">
        <v>322</v>
      </c>
      <c r="D4" s="280"/>
      <c r="E4" s="280"/>
      <c r="F4" s="280"/>
      <c r="G4" s="280"/>
    </row>
    <row r="5" spans="1:7" ht="15.75" thickBot="1" x14ac:dyDescent="0.3">
      <c r="A5" s="280"/>
      <c r="B5" s="285"/>
      <c r="C5" s="285"/>
      <c r="D5" s="285"/>
      <c r="E5" s="285"/>
      <c r="F5" s="285"/>
      <c r="G5" s="285"/>
    </row>
    <row r="6" spans="1:7" x14ac:dyDescent="0.25">
      <c r="A6" s="280"/>
      <c r="B6" s="283" t="s">
        <v>324</v>
      </c>
      <c r="C6" s="284"/>
      <c r="D6" s="284"/>
      <c r="E6" s="283" t="s">
        <v>325</v>
      </c>
      <c r="F6" s="284"/>
      <c r="G6" s="284"/>
    </row>
    <row r="7" spans="1:7" x14ac:dyDescent="0.25">
      <c r="A7" s="280"/>
      <c r="B7" s="283" t="s">
        <v>326</v>
      </c>
      <c r="C7" s="282"/>
      <c r="D7" s="282"/>
      <c r="E7" s="283" t="s">
        <v>327</v>
      </c>
      <c r="F7" s="282"/>
      <c r="G7" s="282"/>
    </row>
    <row r="8" spans="1:7" x14ac:dyDescent="0.25">
      <c r="A8" s="280"/>
      <c r="B8" s="282"/>
      <c r="C8" s="283" t="s">
        <v>328</v>
      </c>
      <c r="D8" s="282"/>
      <c r="E8" s="283"/>
      <c r="F8" s="282"/>
      <c r="G8" s="282"/>
    </row>
    <row r="9" spans="1:7" x14ac:dyDescent="0.25">
      <c r="A9" s="280"/>
      <c r="B9" s="282"/>
      <c r="C9" s="282"/>
      <c r="D9" s="282"/>
      <c r="E9" s="283"/>
      <c r="F9" s="282"/>
      <c r="G9" s="282"/>
    </row>
    <row r="10" spans="1:7" ht="15.75" thickBot="1" x14ac:dyDescent="0.3">
      <c r="A10" s="280"/>
      <c r="B10" s="282"/>
      <c r="C10" s="282"/>
      <c r="D10" s="283"/>
      <c r="E10" s="282"/>
      <c r="F10" s="282"/>
      <c r="G10" s="282"/>
    </row>
    <row r="11" spans="1:7" ht="15.75" thickBot="1" x14ac:dyDescent="0.3">
      <c r="A11" s="280"/>
      <c r="B11" s="286" t="s">
        <v>329</v>
      </c>
      <c r="C11" s="287">
        <v>1</v>
      </c>
      <c r="D11" s="287">
        <v>2</v>
      </c>
      <c r="E11" s="287">
        <v>3</v>
      </c>
      <c r="F11" s="287">
        <v>4</v>
      </c>
      <c r="G11" s="287">
        <v>5</v>
      </c>
    </row>
    <row r="12" spans="1:7" x14ac:dyDescent="0.25">
      <c r="A12" s="291" t="s">
        <v>330</v>
      </c>
      <c r="B12" s="280" t="s">
        <v>216</v>
      </c>
      <c r="C12" s="342">
        <v>0.56699999999999995</v>
      </c>
      <c r="D12" s="342">
        <v>0.41099999999999998</v>
      </c>
      <c r="E12" s="342">
        <v>2.1999999999999999E-2</v>
      </c>
      <c r="F12" s="342">
        <v>0</v>
      </c>
      <c r="G12" s="342">
        <v>0</v>
      </c>
    </row>
    <row r="13" spans="1:7" x14ac:dyDescent="0.25">
      <c r="A13" s="291"/>
      <c r="B13" s="280" t="s">
        <v>225</v>
      </c>
      <c r="C13" s="342">
        <v>0.48</v>
      </c>
      <c r="D13" s="342">
        <v>0.48</v>
      </c>
      <c r="E13" s="342">
        <v>0.04</v>
      </c>
      <c r="F13" s="342">
        <v>0</v>
      </c>
      <c r="G13" s="342">
        <v>0</v>
      </c>
    </row>
    <row r="14" spans="1:7" x14ac:dyDescent="0.25">
      <c r="A14" s="291"/>
      <c r="B14" s="280" t="s">
        <v>263</v>
      </c>
      <c r="C14" s="342">
        <v>0.7</v>
      </c>
      <c r="D14" s="342">
        <v>0.3</v>
      </c>
      <c r="E14" s="342">
        <v>0</v>
      </c>
      <c r="F14" s="342">
        <v>0</v>
      </c>
      <c r="G14" s="342">
        <v>0</v>
      </c>
    </row>
    <row r="15" spans="1:7" x14ac:dyDescent="0.25">
      <c r="A15" s="291"/>
      <c r="B15" s="280" t="s">
        <v>331</v>
      </c>
      <c r="C15" s="342">
        <v>0.57099999999999995</v>
      </c>
      <c r="D15" s="342">
        <v>0.35699999999999998</v>
      </c>
      <c r="E15" s="342">
        <v>7.0999999999999994E-2</v>
      </c>
      <c r="F15" s="342">
        <v>0</v>
      </c>
      <c r="G15" s="342">
        <v>0</v>
      </c>
    </row>
    <row r="16" spans="1:7" x14ac:dyDescent="0.25">
      <c r="A16" s="291"/>
      <c r="B16" s="280" t="s">
        <v>266</v>
      </c>
      <c r="C16" s="342">
        <v>0.55600000000000005</v>
      </c>
      <c r="D16" s="342">
        <v>0.33300000000000002</v>
      </c>
      <c r="E16" s="342">
        <v>0.111</v>
      </c>
      <c r="F16" s="342">
        <v>0</v>
      </c>
      <c r="G16" s="342">
        <v>0</v>
      </c>
    </row>
    <row r="17" spans="1:7" x14ac:dyDescent="0.25">
      <c r="A17" s="291"/>
      <c r="B17" s="280" t="s">
        <v>256</v>
      </c>
      <c r="C17" s="342">
        <v>0.42899999999999999</v>
      </c>
      <c r="D17" s="342">
        <v>0.57099999999999995</v>
      </c>
      <c r="E17" s="342">
        <v>0</v>
      </c>
      <c r="F17" s="342">
        <v>0</v>
      </c>
      <c r="G17" s="342">
        <v>0</v>
      </c>
    </row>
    <row r="18" spans="1:7" x14ac:dyDescent="0.25">
      <c r="A18" s="291"/>
      <c r="B18" s="280" t="s">
        <v>262</v>
      </c>
      <c r="C18" s="342">
        <v>0.53300000000000003</v>
      </c>
      <c r="D18" s="342">
        <v>0.4</v>
      </c>
      <c r="E18" s="342">
        <v>6.7000000000000004E-2</v>
      </c>
      <c r="F18" s="342">
        <v>0</v>
      </c>
      <c r="G18" s="342">
        <v>0</v>
      </c>
    </row>
    <row r="19" spans="1:7" x14ac:dyDescent="0.25">
      <c r="A19" s="291"/>
      <c r="B19" s="280" t="s">
        <v>300</v>
      </c>
      <c r="C19" s="342">
        <v>0.3</v>
      </c>
      <c r="D19" s="342">
        <v>0.4</v>
      </c>
      <c r="E19" s="342">
        <v>0.1</v>
      </c>
      <c r="F19" s="342">
        <v>0.1</v>
      </c>
      <c r="G19" s="342">
        <v>0.1</v>
      </c>
    </row>
    <row r="20" spans="1:7" x14ac:dyDescent="0.25">
      <c r="A20" s="291"/>
      <c r="B20" s="280" t="s">
        <v>244</v>
      </c>
      <c r="C20" s="342">
        <v>0.6</v>
      </c>
      <c r="D20" s="342">
        <v>0.4</v>
      </c>
      <c r="E20" s="342">
        <v>0</v>
      </c>
      <c r="F20" s="342">
        <v>0</v>
      </c>
      <c r="G20" s="342">
        <v>0</v>
      </c>
    </row>
    <row r="21" spans="1:7" x14ac:dyDescent="0.25">
      <c r="A21" s="291"/>
      <c r="B21" s="280" t="s">
        <v>265</v>
      </c>
      <c r="C21" s="342">
        <v>0.4</v>
      </c>
      <c r="D21" s="342">
        <v>0.6</v>
      </c>
      <c r="E21" s="342">
        <v>0</v>
      </c>
      <c r="F21" s="342">
        <v>0</v>
      </c>
      <c r="G21" s="342">
        <v>0</v>
      </c>
    </row>
    <row r="22" spans="1:7" x14ac:dyDescent="0.25">
      <c r="A22" s="291" t="s">
        <v>332</v>
      </c>
      <c r="B22" s="280" t="s">
        <v>333</v>
      </c>
      <c r="C22" s="342">
        <v>0.38900000000000001</v>
      </c>
      <c r="D22" s="342">
        <v>0.5</v>
      </c>
      <c r="E22" s="342">
        <v>0.111</v>
      </c>
      <c r="F22" s="342">
        <v>0</v>
      </c>
      <c r="G22" s="342">
        <v>0</v>
      </c>
    </row>
    <row r="23" spans="1:7" x14ac:dyDescent="0.25">
      <c r="A23" s="291"/>
      <c r="B23" s="280" t="s">
        <v>334</v>
      </c>
      <c r="C23" s="342">
        <v>0.38900000000000001</v>
      </c>
      <c r="D23" s="342">
        <v>0.44400000000000001</v>
      </c>
      <c r="E23" s="342">
        <v>0.111</v>
      </c>
      <c r="F23" s="342">
        <v>5.6000000000000001E-2</v>
      </c>
      <c r="G23" s="342">
        <v>0</v>
      </c>
    </row>
    <row r="24" spans="1:7" x14ac:dyDescent="0.25">
      <c r="A24" s="291"/>
      <c r="B24" s="280" t="s">
        <v>335</v>
      </c>
      <c r="C24" s="342">
        <v>0.25</v>
      </c>
      <c r="D24" s="342">
        <v>0.75</v>
      </c>
      <c r="E24" s="342">
        <v>0</v>
      </c>
      <c r="F24" s="342">
        <v>0</v>
      </c>
      <c r="G24" s="342">
        <v>0</v>
      </c>
    </row>
    <row r="25" spans="1:7" x14ac:dyDescent="0.25">
      <c r="A25" s="291"/>
      <c r="B25" s="280" t="s">
        <v>336</v>
      </c>
      <c r="C25" s="342">
        <v>0.25</v>
      </c>
      <c r="D25" s="342">
        <v>0.313</v>
      </c>
      <c r="E25" s="342">
        <v>0.156</v>
      </c>
      <c r="F25" s="342">
        <v>0.25</v>
      </c>
      <c r="G25" s="342">
        <v>3.1E-2</v>
      </c>
    </row>
    <row r="26" spans="1:7" x14ac:dyDescent="0.25">
      <c r="A26" s="291"/>
      <c r="B26" s="280" t="s">
        <v>337</v>
      </c>
      <c r="C26" s="342">
        <v>0.29499999999999998</v>
      </c>
      <c r="D26" s="342">
        <v>0.40899999999999997</v>
      </c>
      <c r="E26" s="342">
        <v>0.182</v>
      </c>
      <c r="F26" s="342">
        <v>9.0999999999999998E-2</v>
      </c>
      <c r="G26" s="342">
        <v>2.3E-2</v>
      </c>
    </row>
    <row r="27" spans="1:7" x14ac:dyDescent="0.25">
      <c r="A27" s="291"/>
      <c r="B27" s="280" t="s">
        <v>338</v>
      </c>
      <c r="C27" s="342">
        <v>0.2</v>
      </c>
      <c r="D27" s="342">
        <v>0.6</v>
      </c>
      <c r="E27" s="342">
        <v>0.1</v>
      </c>
      <c r="F27" s="342">
        <v>0.1</v>
      </c>
      <c r="G27" s="342">
        <v>0</v>
      </c>
    </row>
    <row r="28" spans="1:7" x14ac:dyDescent="0.25">
      <c r="A28" s="291"/>
      <c r="B28" s="280" t="s">
        <v>339</v>
      </c>
      <c r="C28" s="342">
        <v>0.41199999999999998</v>
      </c>
      <c r="D28" s="342">
        <v>0.5</v>
      </c>
      <c r="E28" s="342">
        <v>8.7999999999999995E-2</v>
      </c>
      <c r="F28" s="342">
        <v>0</v>
      </c>
      <c r="G28" s="342">
        <v>0</v>
      </c>
    </row>
    <row r="29" spans="1:7" x14ac:dyDescent="0.25">
      <c r="A29" s="291"/>
      <c r="B29" s="280" t="s">
        <v>340</v>
      </c>
      <c r="C29" s="342">
        <v>0.28000000000000003</v>
      </c>
      <c r="D29" s="342">
        <v>0.46</v>
      </c>
      <c r="E29" s="342">
        <v>0.12</v>
      </c>
      <c r="F29" s="342">
        <v>0.14000000000000001</v>
      </c>
      <c r="G29" s="342">
        <v>0</v>
      </c>
    </row>
    <row r="30" spans="1:7" x14ac:dyDescent="0.25">
      <c r="A30" s="291"/>
      <c r="B30" s="280" t="s">
        <v>341</v>
      </c>
      <c r="C30" s="342">
        <v>0.26100000000000001</v>
      </c>
      <c r="D30" s="342">
        <v>0.60899999999999999</v>
      </c>
      <c r="E30" s="342">
        <v>8.6999999999999994E-2</v>
      </c>
      <c r="F30" s="342">
        <v>4.2999999999999997E-2</v>
      </c>
      <c r="G30" s="342">
        <v>0</v>
      </c>
    </row>
    <row r="31" spans="1:7" x14ac:dyDescent="0.25">
      <c r="A31" s="291"/>
      <c r="B31" s="280" t="s">
        <v>342</v>
      </c>
      <c r="C31" s="342">
        <v>0.44</v>
      </c>
      <c r="D31" s="342">
        <v>0.48</v>
      </c>
      <c r="E31" s="342">
        <v>0.08</v>
      </c>
      <c r="F31" s="342">
        <v>0</v>
      </c>
      <c r="G31" s="342">
        <v>0</v>
      </c>
    </row>
    <row r="32" spans="1:7" x14ac:dyDescent="0.25">
      <c r="A32" s="291"/>
      <c r="B32" s="280" t="s">
        <v>343</v>
      </c>
      <c r="C32" s="342">
        <v>0.34399999999999997</v>
      </c>
      <c r="D32" s="342">
        <v>0.56299999999999994</v>
      </c>
      <c r="E32" s="342">
        <v>9.4E-2</v>
      </c>
      <c r="F32" s="342">
        <v>0</v>
      </c>
      <c r="G32" s="342">
        <v>0</v>
      </c>
    </row>
    <row r="33" spans="1:7" x14ac:dyDescent="0.25">
      <c r="A33" s="291"/>
      <c r="B33" s="280" t="s">
        <v>344</v>
      </c>
      <c r="C33" s="342">
        <v>0.3</v>
      </c>
      <c r="D33" s="342">
        <v>0.47499999999999998</v>
      </c>
      <c r="E33" s="342">
        <v>0.22500000000000001</v>
      </c>
      <c r="F33" s="342">
        <v>0</v>
      </c>
      <c r="G33" s="342">
        <v>0</v>
      </c>
    </row>
    <row r="34" spans="1:7" x14ac:dyDescent="0.25">
      <c r="A34" s="291"/>
      <c r="B34" s="280" t="s">
        <v>345</v>
      </c>
      <c r="C34" s="342">
        <v>0.26700000000000002</v>
      </c>
      <c r="D34" s="342">
        <v>0.26700000000000002</v>
      </c>
      <c r="E34" s="342">
        <v>0.33300000000000002</v>
      </c>
      <c r="F34" s="342">
        <v>0.13300000000000001</v>
      </c>
      <c r="G34" s="342">
        <v>0</v>
      </c>
    </row>
    <row r="35" spans="1:7" x14ac:dyDescent="0.25">
      <c r="A35" s="291"/>
      <c r="B35" s="280" t="s">
        <v>346</v>
      </c>
      <c r="C35" s="342">
        <v>0.38800000000000001</v>
      </c>
      <c r="D35" s="342">
        <v>0.55100000000000005</v>
      </c>
      <c r="E35" s="342">
        <v>6.0999999999999999E-2</v>
      </c>
      <c r="F35" s="342">
        <v>0</v>
      </c>
      <c r="G35" s="342">
        <v>0</v>
      </c>
    </row>
    <row r="36" spans="1:7" x14ac:dyDescent="0.25">
      <c r="A36" s="291"/>
      <c r="B36" s="280" t="s">
        <v>347</v>
      </c>
      <c r="C36" s="342">
        <v>0.27300000000000002</v>
      </c>
      <c r="D36" s="342">
        <v>0.59099999999999997</v>
      </c>
      <c r="E36" s="342">
        <v>0.13600000000000001</v>
      </c>
      <c r="F36" s="342">
        <v>0</v>
      </c>
      <c r="G36" s="342">
        <v>0</v>
      </c>
    </row>
    <row r="37" spans="1:7" x14ac:dyDescent="0.25">
      <c r="A37" s="291"/>
      <c r="B37" s="280" t="s">
        <v>348</v>
      </c>
      <c r="C37" s="342">
        <v>0.4</v>
      </c>
      <c r="D37" s="342">
        <v>0.48899999999999999</v>
      </c>
      <c r="E37" s="342">
        <v>0.111</v>
      </c>
      <c r="F37" s="342">
        <v>0</v>
      </c>
      <c r="G37" s="342">
        <v>0</v>
      </c>
    </row>
    <row r="38" spans="1:7" x14ac:dyDescent="0.25">
      <c r="A38" s="291"/>
      <c r="B38" s="280" t="s">
        <v>349</v>
      </c>
      <c r="C38" s="342">
        <v>0.17899999999999999</v>
      </c>
      <c r="D38" s="342">
        <v>0.57099999999999995</v>
      </c>
      <c r="E38" s="342">
        <v>0.25</v>
      </c>
      <c r="F38" s="342">
        <v>0</v>
      </c>
      <c r="G38" s="342">
        <v>0</v>
      </c>
    </row>
    <row r="39" spans="1:7" x14ac:dyDescent="0.25">
      <c r="A39" s="291"/>
      <c r="B39" s="280" t="s">
        <v>350</v>
      </c>
      <c r="C39" s="342">
        <v>0.42699999999999999</v>
      </c>
      <c r="D39" s="342">
        <v>0.44800000000000001</v>
      </c>
      <c r="E39" s="342">
        <v>0.115</v>
      </c>
      <c r="F39" s="342">
        <v>0.01</v>
      </c>
      <c r="G39" s="342">
        <v>0</v>
      </c>
    </row>
    <row r="40" spans="1:7" x14ac:dyDescent="0.25">
      <c r="A40" s="291"/>
      <c r="B40" s="280" t="s">
        <v>351</v>
      </c>
      <c r="C40" s="342">
        <v>0.36399999999999999</v>
      </c>
      <c r="D40" s="342">
        <v>0.59099999999999997</v>
      </c>
      <c r="E40" s="342">
        <v>4.4999999999999998E-2</v>
      </c>
      <c r="F40" s="342">
        <v>0</v>
      </c>
      <c r="G40" s="342">
        <v>0</v>
      </c>
    </row>
    <row r="41" spans="1:7" x14ac:dyDescent="0.25">
      <c r="A41" s="291"/>
      <c r="B41" s="280" t="s">
        <v>352</v>
      </c>
      <c r="C41" s="342">
        <v>0.308</v>
      </c>
      <c r="D41" s="342">
        <v>0.53800000000000003</v>
      </c>
      <c r="E41" s="342">
        <v>7.6999999999999999E-2</v>
      </c>
      <c r="F41" s="342">
        <v>7.6999999999999999E-2</v>
      </c>
      <c r="G41" s="342">
        <v>0</v>
      </c>
    </row>
    <row r="42" spans="1:7" x14ac:dyDescent="0.25">
      <c r="A42" s="291"/>
      <c r="B42" s="280" t="s">
        <v>353</v>
      </c>
      <c r="C42" s="342">
        <v>0.31</v>
      </c>
      <c r="D42" s="342">
        <v>0.64300000000000002</v>
      </c>
      <c r="E42" s="342">
        <v>4.8000000000000001E-2</v>
      </c>
      <c r="F42" s="342">
        <v>0</v>
      </c>
      <c r="G42" s="342">
        <v>0</v>
      </c>
    </row>
    <row r="43" spans="1:7" x14ac:dyDescent="0.25">
      <c r="A43" s="291"/>
      <c r="B43" s="280" t="s">
        <v>166</v>
      </c>
      <c r="C43" s="342">
        <v>0.375</v>
      </c>
      <c r="D43" s="342">
        <v>0.125</v>
      </c>
      <c r="E43" s="342">
        <v>0.375</v>
      </c>
      <c r="F43" s="342">
        <v>0.125</v>
      </c>
      <c r="G43" s="342">
        <v>0</v>
      </c>
    </row>
    <row r="44" spans="1:7" x14ac:dyDescent="0.25">
      <c r="A44" s="291"/>
      <c r="B44" s="280" t="s">
        <v>95</v>
      </c>
      <c r="C44" s="342">
        <v>0.222</v>
      </c>
      <c r="D44" s="342">
        <v>0.52800000000000002</v>
      </c>
      <c r="E44" s="342">
        <v>0.19400000000000001</v>
      </c>
      <c r="F44" s="342">
        <v>5.6000000000000001E-2</v>
      </c>
      <c r="G44" s="342">
        <v>0</v>
      </c>
    </row>
    <row r="45" spans="1:7" x14ac:dyDescent="0.25">
      <c r="A45" s="291"/>
      <c r="B45" s="280" t="s">
        <v>122</v>
      </c>
      <c r="C45" s="342">
        <v>0.4</v>
      </c>
      <c r="D45" s="342">
        <v>0.4</v>
      </c>
      <c r="E45" s="342">
        <v>0.2</v>
      </c>
      <c r="F45" s="342">
        <v>0</v>
      </c>
      <c r="G45" s="342">
        <v>0</v>
      </c>
    </row>
    <row r="46" spans="1:7" x14ac:dyDescent="0.25">
      <c r="A46" s="291" t="s">
        <v>354</v>
      </c>
      <c r="B46" s="280" t="s">
        <v>355</v>
      </c>
      <c r="C46" s="342">
        <v>0.35299999999999998</v>
      </c>
      <c r="D46" s="342">
        <v>0.52900000000000003</v>
      </c>
      <c r="E46" s="342">
        <v>0.11799999999999999</v>
      </c>
      <c r="F46" s="342">
        <v>0</v>
      </c>
      <c r="G46" s="342">
        <v>0</v>
      </c>
    </row>
    <row r="47" spans="1:7" x14ac:dyDescent="0.25">
      <c r="A47" s="291"/>
      <c r="B47" s="280" t="s">
        <v>356</v>
      </c>
      <c r="C47" s="342">
        <v>0.36799999999999999</v>
      </c>
      <c r="D47" s="342">
        <v>0.63200000000000001</v>
      </c>
      <c r="E47" s="342">
        <v>0</v>
      </c>
      <c r="F47" s="342">
        <v>0</v>
      </c>
      <c r="G47" s="342">
        <v>0</v>
      </c>
    </row>
    <row r="48" spans="1:7" x14ac:dyDescent="0.25">
      <c r="A48" s="291"/>
      <c r="B48" s="280" t="s">
        <v>357</v>
      </c>
      <c r="C48" s="342">
        <v>0.44</v>
      </c>
      <c r="D48" s="342">
        <v>0.52</v>
      </c>
      <c r="E48" s="342">
        <v>0.04</v>
      </c>
      <c r="F48" s="342">
        <v>0</v>
      </c>
      <c r="G48" s="342">
        <v>0</v>
      </c>
    </row>
    <row r="49" spans="1:7" x14ac:dyDescent="0.25">
      <c r="A49" s="291"/>
      <c r="B49" s="280" t="s">
        <v>358</v>
      </c>
      <c r="C49" s="342">
        <v>0.38900000000000001</v>
      </c>
      <c r="D49" s="342">
        <v>0.61099999999999999</v>
      </c>
      <c r="E49" s="342">
        <v>0</v>
      </c>
      <c r="F49" s="342">
        <v>0</v>
      </c>
      <c r="G49" s="342">
        <v>0</v>
      </c>
    </row>
    <row r="50" spans="1:7" x14ac:dyDescent="0.25">
      <c r="A50" s="291"/>
      <c r="B50" s="280" t="s">
        <v>359</v>
      </c>
      <c r="C50" s="342">
        <v>0.28599999999999998</v>
      </c>
      <c r="D50" s="342">
        <v>0.71399999999999997</v>
      </c>
      <c r="E50" s="342">
        <v>0</v>
      </c>
      <c r="F50" s="342">
        <v>0</v>
      </c>
      <c r="G50" s="342">
        <v>0</v>
      </c>
    </row>
    <row r="51" spans="1:7" x14ac:dyDescent="0.25">
      <c r="A51" s="291"/>
      <c r="B51" s="280" t="s">
        <v>360</v>
      </c>
      <c r="C51" s="342">
        <v>0.42899999999999999</v>
      </c>
      <c r="D51" s="342">
        <v>0.57099999999999995</v>
      </c>
      <c r="E51" s="342">
        <v>0</v>
      </c>
      <c r="F51" s="342">
        <v>0</v>
      </c>
      <c r="G51" s="342">
        <v>0</v>
      </c>
    </row>
    <row r="52" spans="1:7" x14ac:dyDescent="0.25">
      <c r="A52" s="291"/>
      <c r="B52" s="280" t="s">
        <v>361</v>
      </c>
      <c r="C52" s="342">
        <v>0.48599999999999999</v>
      </c>
      <c r="D52" s="342">
        <v>0.51400000000000001</v>
      </c>
      <c r="E52" s="342">
        <v>0</v>
      </c>
      <c r="F52" s="342">
        <v>0</v>
      </c>
      <c r="G52" s="342">
        <v>0</v>
      </c>
    </row>
    <row r="53" spans="1:7" x14ac:dyDescent="0.25">
      <c r="A53" s="291"/>
      <c r="B53" s="280" t="s">
        <v>362</v>
      </c>
      <c r="C53" s="342">
        <v>0.55300000000000005</v>
      </c>
      <c r="D53" s="342">
        <v>0.44700000000000001</v>
      </c>
      <c r="E53" s="342">
        <v>0</v>
      </c>
      <c r="F53" s="342">
        <v>0</v>
      </c>
      <c r="G53" s="342">
        <v>0</v>
      </c>
    </row>
    <row r="54" spans="1:7" x14ac:dyDescent="0.25">
      <c r="A54" s="291"/>
      <c r="B54" s="280" t="s">
        <v>130</v>
      </c>
      <c r="C54" s="342">
        <v>5.8999999999999997E-2</v>
      </c>
      <c r="D54" s="342">
        <v>0.35299999999999998</v>
      </c>
      <c r="E54" s="342">
        <v>0.35299999999999998</v>
      </c>
      <c r="F54" s="342">
        <v>0.23499999999999999</v>
      </c>
      <c r="G54" s="342">
        <v>0</v>
      </c>
    </row>
    <row r="55" spans="1:7" x14ac:dyDescent="0.25">
      <c r="A55" s="291"/>
      <c r="B55" s="280" t="s">
        <v>103</v>
      </c>
      <c r="C55" s="342">
        <v>0</v>
      </c>
      <c r="D55" s="342">
        <v>0.57099999999999995</v>
      </c>
      <c r="E55" s="342">
        <v>0.23799999999999999</v>
      </c>
      <c r="F55" s="342">
        <v>0.14299999999999999</v>
      </c>
      <c r="G55" s="342">
        <v>4.8000000000000001E-2</v>
      </c>
    </row>
    <row r="56" spans="1:7" x14ac:dyDescent="0.25">
      <c r="A56" s="291"/>
      <c r="B56" s="280" t="s">
        <v>191</v>
      </c>
      <c r="C56" s="342">
        <v>0</v>
      </c>
      <c r="D56" s="342">
        <v>0.106</v>
      </c>
      <c r="E56" s="342">
        <v>0.44700000000000001</v>
      </c>
      <c r="F56" s="342">
        <v>0.38300000000000001</v>
      </c>
      <c r="G56" s="342">
        <v>6.4000000000000001E-2</v>
      </c>
    </row>
    <row r="57" spans="1:7" x14ac:dyDescent="0.25">
      <c r="A57" s="291"/>
      <c r="B57" s="280" t="s">
        <v>117</v>
      </c>
      <c r="C57" s="342">
        <v>0</v>
      </c>
      <c r="D57" s="342">
        <v>0.41199999999999998</v>
      </c>
      <c r="E57" s="342">
        <v>0.47099999999999997</v>
      </c>
      <c r="F57" s="342">
        <v>8.7999999999999995E-2</v>
      </c>
      <c r="G57" s="342">
        <v>2.9000000000000001E-2</v>
      </c>
    </row>
    <row r="58" spans="1:7" x14ac:dyDescent="0.25">
      <c r="A58" s="291"/>
      <c r="B58" s="280" t="s">
        <v>64</v>
      </c>
      <c r="C58" s="342">
        <v>0.66700000000000004</v>
      </c>
      <c r="D58" s="342">
        <v>0.33300000000000002</v>
      </c>
      <c r="E58" s="342">
        <v>0</v>
      </c>
      <c r="F58" s="342">
        <v>0</v>
      </c>
      <c r="G58" s="342">
        <v>0</v>
      </c>
    </row>
    <row r="59" spans="1:7" x14ac:dyDescent="0.25">
      <c r="A59" s="291"/>
      <c r="B59" s="280" t="s">
        <v>155</v>
      </c>
      <c r="C59" s="342">
        <v>0</v>
      </c>
      <c r="D59" s="342">
        <v>0.16700000000000001</v>
      </c>
      <c r="E59" s="342">
        <v>0.5</v>
      </c>
      <c r="F59" s="342">
        <v>0.33300000000000002</v>
      </c>
      <c r="G59" s="342">
        <v>0</v>
      </c>
    </row>
    <row r="60" spans="1:7" x14ac:dyDescent="0.25">
      <c r="A60" s="291"/>
      <c r="B60" s="280" t="s">
        <v>119</v>
      </c>
      <c r="C60" s="342">
        <v>0</v>
      </c>
      <c r="D60" s="342">
        <v>0.375</v>
      </c>
      <c r="E60" s="342">
        <v>0.45800000000000002</v>
      </c>
      <c r="F60" s="342">
        <v>0.125</v>
      </c>
      <c r="G60" s="342">
        <v>4.2000000000000003E-2</v>
      </c>
    </row>
    <row r="61" spans="1:7" x14ac:dyDescent="0.25">
      <c r="A61" s="291" t="s">
        <v>363</v>
      </c>
      <c r="B61" s="280" t="s">
        <v>132</v>
      </c>
      <c r="C61" s="342">
        <v>0.1</v>
      </c>
      <c r="D61" s="342">
        <v>0.1</v>
      </c>
      <c r="E61" s="342">
        <v>0.4</v>
      </c>
      <c r="F61" s="342">
        <v>0.4</v>
      </c>
      <c r="G61" s="342">
        <v>0</v>
      </c>
    </row>
    <row r="62" spans="1:7" x14ac:dyDescent="0.25">
      <c r="A62" s="291"/>
      <c r="B62" s="280" t="s">
        <v>151</v>
      </c>
      <c r="C62" s="342">
        <v>0</v>
      </c>
      <c r="D62" s="342">
        <v>0.25</v>
      </c>
      <c r="E62" s="342">
        <v>0.5</v>
      </c>
      <c r="F62" s="342">
        <v>0.16700000000000001</v>
      </c>
      <c r="G62" s="342">
        <v>8.3000000000000004E-2</v>
      </c>
    </row>
    <row r="63" spans="1:7" x14ac:dyDescent="0.25">
      <c r="A63" s="291"/>
      <c r="B63" s="280" t="s">
        <v>114</v>
      </c>
      <c r="C63" s="342">
        <v>0</v>
      </c>
      <c r="D63" s="342">
        <v>0.42899999999999999</v>
      </c>
      <c r="E63" s="342">
        <v>0.57099999999999995</v>
      </c>
      <c r="F63" s="342">
        <v>0</v>
      </c>
      <c r="G63" s="342">
        <v>0</v>
      </c>
    </row>
    <row r="64" spans="1:7" x14ac:dyDescent="0.25">
      <c r="A64" s="291"/>
      <c r="B64" s="280" t="s">
        <v>62</v>
      </c>
      <c r="C64" s="342">
        <v>0.47799999999999998</v>
      </c>
      <c r="D64" s="342">
        <v>0.435</v>
      </c>
      <c r="E64" s="342">
        <v>8.6999999999999994E-2</v>
      </c>
      <c r="F64" s="342">
        <v>0</v>
      </c>
      <c r="G64" s="342">
        <v>0</v>
      </c>
    </row>
    <row r="65" spans="1:7" x14ac:dyDescent="0.25">
      <c r="A65" s="291"/>
      <c r="B65" s="280" t="s">
        <v>69</v>
      </c>
      <c r="C65" s="342">
        <v>0.28599999999999998</v>
      </c>
      <c r="D65" s="342">
        <v>0.71399999999999997</v>
      </c>
      <c r="E65" s="342">
        <v>0</v>
      </c>
      <c r="F65" s="342">
        <v>0</v>
      </c>
      <c r="G65" s="342">
        <v>0</v>
      </c>
    </row>
    <row r="66" spans="1:7" x14ac:dyDescent="0.25">
      <c r="A66" s="291"/>
      <c r="B66" s="280" t="s">
        <v>136</v>
      </c>
      <c r="C66" s="342">
        <v>0.28599999999999998</v>
      </c>
      <c r="D66" s="342">
        <v>0.47599999999999998</v>
      </c>
      <c r="E66" s="342">
        <v>0.14299999999999999</v>
      </c>
      <c r="F66" s="342">
        <v>9.5000000000000001E-2</v>
      </c>
      <c r="G66" s="342">
        <v>0</v>
      </c>
    </row>
    <row r="67" spans="1:7" x14ac:dyDescent="0.25">
      <c r="A67" s="291"/>
      <c r="B67" s="280" t="s">
        <v>124</v>
      </c>
      <c r="C67" s="342">
        <v>0</v>
      </c>
      <c r="D67" s="342">
        <v>0.16700000000000001</v>
      </c>
      <c r="E67" s="342">
        <v>0.5</v>
      </c>
      <c r="F67" s="342">
        <v>0.33300000000000002</v>
      </c>
      <c r="G67" s="342">
        <v>0</v>
      </c>
    </row>
    <row r="68" spans="1:7" x14ac:dyDescent="0.25">
      <c r="A68" s="291"/>
      <c r="B68" s="280" t="s">
        <v>99</v>
      </c>
      <c r="C68" s="342">
        <v>0.47099999999999997</v>
      </c>
      <c r="D68" s="342">
        <v>0.47099999999999997</v>
      </c>
      <c r="E68" s="342">
        <v>5.8999999999999997E-2</v>
      </c>
      <c r="F68" s="342">
        <v>0</v>
      </c>
      <c r="G68" s="342">
        <v>0</v>
      </c>
    </row>
    <row r="69" spans="1:7" x14ac:dyDescent="0.25">
      <c r="A69" s="291"/>
      <c r="B69" s="280" t="s">
        <v>177</v>
      </c>
      <c r="C69" s="342">
        <v>0.14299999999999999</v>
      </c>
      <c r="D69" s="342">
        <v>0</v>
      </c>
      <c r="E69" s="342">
        <v>0.71399999999999997</v>
      </c>
      <c r="F69" s="342">
        <v>0.14299999999999999</v>
      </c>
      <c r="G69" s="342">
        <v>0</v>
      </c>
    </row>
    <row r="70" spans="1:7" x14ac:dyDescent="0.25">
      <c r="A70" s="291"/>
      <c r="B70" s="280" t="s">
        <v>116</v>
      </c>
      <c r="C70" s="342">
        <v>0.2</v>
      </c>
      <c r="D70" s="342">
        <v>0.8</v>
      </c>
      <c r="E70" s="342">
        <v>0</v>
      </c>
      <c r="F70" s="342">
        <v>0</v>
      </c>
      <c r="G70" s="342">
        <v>0</v>
      </c>
    </row>
    <row r="71" spans="1:7" x14ac:dyDescent="0.25">
      <c r="A71" s="291"/>
      <c r="B71" s="280" t="s">
        <v>129</v>
      </c>
      <c r="C71" s="342">
        <v>0</v>
      </c>
      <c r="D71" s="342">
        <v>0.55600000000000005</v>
      </c>
      <c r="E71" s="342">
        <v>0.33300000000000002</v>
      </c>
      <c r="F71" s="342">
        <v>0.111</v>
      </c>
      <c r="G71" s="342">
        <v>0</v>
      </c>
    </row>
    <row r="72" spans="1:7" x14ac:dyDescent="0.25">
      <c r="A72" s="291"/>
      <c r="B72" s="280" t="s">
        <v>76</v>
      </c>
      <c r="C72" s="342">
        <v>0.26300000000000001</v>
      </c>
      <c r="D72" s="342">
        <v>0.57899999999999996</v>
      </c>
      <c r="E72" s="342">
        <v>0.105</v>
      </c>
      <c r="F72" s="342">
        <v>5.2999999999999999E-2</v>
      </c>
      <c r="G72" s="342">
        <v>0</v>
      </c>
    </row>
    <row r="73" spans="1:7" x14ac:dyDescent="0.25">
      <c r="A73" s="291"/>
      <c r="B73" s="280" t="s">
        <v>160</v>
      </c>
      <c r="C73" s="342">
        <v>5.6000000000000001E-2</v>
      </c>
      <c r="D73" s="342">
        <v>0.27800000000000002</v>
      </c>
      <c r="E73" s="342">
        <v>0.38900000000000001</v>
      </c>
      <c r="F73" s="342">
        <v>0.222</v>
      </c>
      <c r="G73" s="342">
        <v>5.6000000000000001E-2</v>
      </c>
    </row>
    <row r="74" spans="1:7" x14ac:dyDescent="0.25">
      <c r="A74" s="291"/>
      <c r="B74" s="280" t="s">
        <v>79</v>
      </c>
      <c r="C74" s="342">
        <v>0.16700000000000001</v>
      </c>
      <c r="D74" s="342">
        <v>0.83299999999999996</v>
      </c>
      <c r="E74" s="342">
        <v>0</v>
      </c>
      <c r="F74" s="342">
        <v>0</v>
      </c>
      <c r="G74" s="342">
        <v>0</v>
      </c>
    </row>
    <row r="75" spans="1:7" x14ac:dyDescent="0.25">
      <c r="A75" s="291"/>
      <c r="B75" s="280" t="s">
        <v>364</v>
      </c>
      <c r="C75" s="342">
        <v>0.46700000000000003</v>
      </c>
      <c r="D75" s="342">
        <v>0.53300000000000003</v>
      </c>
      <c r="E75" s="342">
        <v>0</v>
      </c>
      <c r="F75" s="342">
        <v>0</v>
      </c>
      <c r="G75" s="342">
        <v>0</v>
      </c>
    </row>
    <row r="76" spans="1:7" x14ac:dyDescent="0.25">
      <c r="A76" s="291"/>
      <c r="B76" s="280" t="s">
        <v>365</v>
      </c>
      <c r="C76" s="342">
        <v>0.55600000000000005</v>
      </c>
      <c r="D76" s="342">
        <v>0.44400000000000001</v>
      </c>
      <c r="E76" s="342">
        <v>0</v>
      </c>
      <c r="F76" s="342">
        <v>0</v>
      </c>
      <c r="G76" s="342">
        <v>0</v>
      </c>
    </row>
    <row r="77" spans="1:7" x14ac:dyDescent="0.25">
      <c r="A77" s="291"/>
      <c r="B77" s="280" t="s">
        <v>366</v>
      </c>
      <c r="C77" s="342">
        <v>0.63200000000000001</v>
      </c>
      <c r="D77" s="342">
        <v>0.36799999999999999</v>
      </c>
      <c r="E77" s="342">
        <v>0</v>
      </c>
      <c r="F77" s="342">
        <v>0</v>
      </c>
      <c r="G77" s="342">
        <v>0</v>
      </c>
    </row>
    <row r="78" spans="1:7" x14ac:dyDescent="0.25">
      <c r="A78" s="291"/>
      <c r="B78" s="280" t="s">
        <v>211</v>
      </c>
      <c r="C78" s="342">
        <v>0.63900000000000001</v>
      </c>
      <c r="D78" s="342">
        <v>0.36099999999999999</v>
      </c>
      <c r="E78" s="342">
        <v>0</v>
      </c>
      <c r="F78" s="342">
        <v>0</v>
      </c>
      <c r="G78" s="342">
        <v>0</v>
      </c>
    </row>
    <row r="79" spans="1:7" x14ac:dyDescent="0.25">
      <c r="A79" s="291"/>
      <c r="B79" s="280" t="s">
        <v>106</v>
      </c>
      <c r="C79" s="342">
        <v>8.3000000000000004E-2</v>
      </c>
      <c r="D79" s="342">
        <v>0.33300000000000002</v>
      </c>
      <c r="E79" s="342">
        <v>0.25</v>
      </c>
      <c r="F79" s="342">
        <v>0.33300000000000002</v>
      </c>
      <c r="G79" s="342">
        <v>0</v>
      </c>
    </row>
    <row r="80" spans="1:7" x14ac:dyDescent="0.25">
      <c r="A80" s="291"/>
      <c r="B80" s="280" t="s">
        <v>102</v>
      </c>
      <c r="C80" s="342">
        <v>0.105</v>
      </c>
      <c r="D80" s="342">
        <v>0.316</v>
      </c>
      <c r="E80" s="342">
        <v>0.36799999999999999</v>
      </c>
      <c r="F80" s="342">
        <v>0.21099999999999999</v>
      </c>
      <c r="G80" s="342">
        <v>0</v>
      </c>
    </row>
    <row r="81" spans="1:7" x14ac:dyDescent="0.25">
      <c r="A81" s="291"/>
      <c r="B81" s="280" t="s">
        <v>217</v>
      </c>
      <c r="C81" s="342">
        <v>0</v>
      </c>
      <c r="D81" s="342">
        <v>8.3000000000000004E-2</v>
      </c>
      <c r="E81" s="342">
        <v>0.5</v>
      </c>
      <c r="F81" s="342">
        <v>0.33300000000000002</v>
      </c>
      <c r="G81" s="342">
        <v>8.3000000000000004E-2</v>
      </c>
    </row>
    <row r="82" spans="1:7" x14ac:dyDescent="0.25">
      <c r="A82" s="291"/>
      <c r="B82" s="280" t="s">
        <v>367</v>
      </c>
      <c r="C82" s="342">
        <v>0</v>
      </c>
      <c r="D82" s="342">
        <v>0</v>
      </c>
      <c r="E82" s="342">
        <v>0.6</v>
      </c>
      <c r="F82" s="342">
        <v>0.3</v>
      </c>
      <c r="G82" s="342">
        <v>0.1</v>
      </c>
    </row>
    <row r="83" spans="1:7" x14ac:dyDescent="0.25">
      <c r="A83" s="291"/>
      <c r="B83" s="280" t="s">
        <v>213</v>
      </c>
      <c r="C83" s="342">
        <v>0</v>
      </c>
      <c r="D83" s="342">
        <v>0.111</v>
      </c>
      <c r="E83" s="342">
        <v>0.55600000000000005</v>
      </c>
      <c r="F83" s="342">
        <v>0.33300000000000002</v>
      </c>
      <c r="G83" s="342">
        <v>0</v>
      </c>
    </row>
    <row r="84" spans="1:7" x14ac:dyDescent="0.25">
      <c r="A84" s="291"/>
      <c r="B84" s="280" t="s">
        <v>368</v>
      </c>
      <c r="C84" s="342">
        <v>0</v>
      </c>
      <c r="D84" s="342">
        <v>0.13600000000000001</v>
      </c>
      <c r="E84" s="342">
        <v>0.40899999999999997</v>
      </c>
      <c r="F84" s="342">
        <v>0.36399999999999999</v>
      </c>
      <c r="G84" s="342">
        <v>9.0999999999999998E-2</v>
      </c>
    </row>
    <row r="85" spans="1:7" x14ac:dyDescent="0.25">
      <c r="A85" s="291"/>
      <c r="B85" s="280" t="s">
        <v>369</v>
      </c>
      <c r="C85" s="342">
        <v>0.14299999999999999</v>
      </c>
      <c r="D85" s="342">
        <v>0.57099999999999995</v>
      </c>
      <c r="E85" s="342">
        <v>0.28599999999999998</v>
      </c>
      <c r="F85" s="342">
        <v>0</v>
      </c>
      <c r="G85" s="342">
        <v>0</v>
      </c>
    </row>
    <row r="86" spans="1:7" x14ac:dyDescent="0.25">
      <c r="A86" s="291"/>
      <c r="B86" s="280" t="s">
        <v>370</v>
      </c>
      <c r="C86" s="342">
        <v>0.14299999999999999</v>
      </c>
      <c r="D86" s="342">
        <v>0.5</v>
      </c>
      <c r="E86" s="342">
        <v>0.28599999999999998</v>
      </c>
      <c r="F86" s="342">
        <v>7.0999999999999994E-2</v>
      </c>
      <c r="G86" s="342">
        <v>0</v>
      </c>
    </row>
    <row r="87" spans="1:7" x14ac:dyDescent="0.25">
      <c r="A87" s="291"/>
      <c r="B87" s="280" t="s">
        <v>148</v>
      </c>
      <c r="C87" s="342">
        <v>0.14299999999999999</v>
      </c>
      <c r="D87" s="342">
        <v>0.28599999999999998</v>
      </c>
      <c r="E87" s="342">
        <v>0.14299999999999999</v>
      </c>
      <c r="F87" s="342">
        <v>0.42899999999999999</v>
      </c>
      <c r="G87" s="342">
        <v>0</v>
      </c>
    </row>
    <row r="88" spans="1:7" x14ac:dyDescent="0.25">
      <c r="A88" s="291"/>
      <c r="B88" s="280" t="s">
        <v>168</v>
      </c>
      <c r="C88" s="342">
        <v>0</v>
      </c>
      <c r="D88" s="342">
        <v>7.6999999999999999E-2</v>
      </c>
      <c r="E88" s="342">
        <v>0.46200000000000002</v>
      </c>
      <c r="F88" s="342">
        <v>0.308</v>
      </c>
      <c r="G88" s="342">
        <v>0.154</v>
      </c>
    </row>
    <row r="89" spans="1:7" x14ac:dyDescent="0.25">
      <c r="A89" s="291"/>
      <c r="B89" s="280" t="s">
        <v>371</v>
      </c>
      <c r="C89" s="342">
        <v>0.36399999999999999</v>
      </c>
      <c r="D89" s="342">
        <v>0.63600000000000001</v>
      </c>
      <c r="E89" s="342">
        <v>0</v>
      </c>
      <c r="F89" s="342">
        <v>0</v>
      </c>
      <c r="G89" s="342">
        <v>0</v>
      </c>
    </row>
    <row r="90" spans="1:7" x14ac:dyDescent="0.25">
      <c r="A90" s="291"/>
      <c r="B90" s="280" t="s">
        <v>232</v>
      </c>
      <c r="C90" s="342">
        <v>0.48699999999999999</v>
      </c>
      <c r="D90" s="342">
        <v>0.48699999999999999</v>
      </c>
      <c r="E90" s="342">
        <v>0</v>
      </c>
      <c r="F90" s="342">
        <v>2.5999999999999999E-2</v>
      </c>
      <c r="G90" s="342">
        <v>0</v>
      </c>
    </row>
    <row r="91" spans="1:7" x14ac:dyDescent="0.25">
      <c r="A91" s="291" t="s">
        <v>372</v>
      </c>
      <c r="B91" s="280" t="s">
        <v>143</v>
      </c>
      <c r="C91" s="342">
        <v>0.14299999999999999</v>
      </c>
      <c r="D91" s="342">
        <v>0.214</v>
      </c>
      <c r="E91" s="342">
        <v>0.28599999999999998</v>
      </c>
      <c r="F91" s="342">
        <v>0.214</v>
      </c>
      <c r="G91" s="342">
        <v>0.14299999999999999</v>
      </c>
    </row>
    <row r="92" spans="1:7" x14ac:dyDescent="0.25">
      <c r="A92" s="291"/>
      <c r="B92" s="280" t="s">
        <v>169</v>
      </c>
      <c r="C92" s="342">
        <v>0</v>
      </c>
      <c r="D92" s="342">
        <v>0.125</v>
      </c>
      <c r="E92" s="342">
        <v>0.438</v>
      </c>
      <c r="F92" s="342">
        <v>0.313</v>
      </c>
      <c r="G92" s="342">
        <v>0.125</v>
      </c>
    </row>
    <row r="93" spans="1:7" x14ac:dyDescent="0.25">
      <c r="A93" s="291"/>
      <c r="B93" s="280" t="s">
        <v>167</v>
      </c>
      <c r="C93" s="342">
        <v>0</v>
      </c>
      <c r="D93" s="342">
        <v>0.14299999999999999</v>
      </c>
      <c r="E93" s="342">
        <v>0.57099999999999995</v>
      </c>
      <c r="F93" s="342">
        <v>0.14299999999999999</v>
      </c>
      <c r="G93" s="342">
        <v>0.14299999999999999</v>
      </c>
    </row>
    <row r="94" spans="1:7" x14ac:dyDescent="0.25">
      <c r="A94" s="291"/>
      <c r="B94" s="280" t="s">
        <v>159</v>
      </c>
      <c r="C94" s="342">
        <v>3.7999999999999999E-2</v>
      </c>
      <c r="D94" s="342">
        <v>0.26900000000000002</v>
      </c>
      <c r="E94" s="342">
        <v>0.34599999999999997</v>
      </c>
      <c r="F94" s="342">
        <v>0.26900000000000002</v>
      </c>
      <c r="G94" s="342">
        <v>7.6999999999999999E-2</v>
      </c>
    </row>
    <row r="95" spans="1:7" x14ac:dyDescent="0.25">
      <c r="A95" s="291"/>
      <c r="B95" s="280" t="s">
        <v>153</v>
      </c>
      <c r="C95" s="342">
        <v>7.0999999999999994E-2</v>
      </c>
      <c r="D95" s="342">
        <v>0.32100000000000001</v>
      </c>
      <c r="E95" s="342">
        <v>0.28599999999999998</v>
      </c>
      <c r="F95" s="342">
        <v>0.28599999999999998</v>
      </c>
      <c r="G95" s="342">
        <v>3.5999999999999997E-2</v>
      </c>
    </row>
    <row r="96" spans="1:7" x14ac:dyDescent="0.25">
      <c r="A96" s="291"/>
      <c r="B96" s="280" t="s">
        <v>91</v>
      </c>
      <c r="C96" s="342">
        <v>0.3</v>
      </c>
      <c r="D96" s="342">
        <v>0.4</v>
      </c>
      <c r="E96" s="342">
        <v>0.1</v>
      </c>
      <c r="F96" s="342">
        <v>0.2</v>
      </c>
      <c r="G96" s="342">
        <v>0</v>
      </c>
    </row>
    <row r="97" spans="1:7" x14ac:dyDescent="0.25">
      <c r="A97" s="291"/>
      <c r="B97" s="280" t="s">
        <v>172</v>
      </c>
      <c r="C97" s="342">
        <v>4.2000000000000003E-2</v>
      </c>
      <c r="D97" s="342">
        <v>0.20799999999999999</v>
      </c>
      <c r="E97" s="342">
        <v>0.375</v>
      </c>
      <c r="F97" s="342">
        <v>0.33300000000000002</v>
      </c>
      <c r="G97" s="342">
        <v>4.2000000000000003E-2</v>
      </c>
    </row>
    <row r="98" spans="1:7" x14ac:dyDescent="0.25">
      <c r="A98" s="291"/>
      <c r="B98" s="280" t="s">
        <v>176</v>
      </c>
      <c r="C98" s="342">
        <v>0</v>
      </c>
      <c r="D98" s="342">
        <v>0</v>
      </c>
      <c r="E98" s="342">
        <v>0.4</v>
      </c>
      <c r="F98" s="342">
        <v>0.2</v>
      </c>
      <c r="G98" s="342">
        <v>0.4</v>
      </c>
    </row>
    <row r="99" spans="1:7" x14ac:dyDescent="0.25">
      <c r="A99" s="291"/>
      <c r="B99" s="280" t="s">
        <v>170</v>
      </c>
      <c r="C99" s="342">
        <v>5.2999999999999999E-2</v>
      </c>
      <c r="D99" s="342">
        <v>7.9000000000000001E-2</v>
      </c>
      <c r="E99" s="342">
        <v>0.52600000000000002</v>
      </c>
      <c r="F99" s="342">
        <v>0.28899999999999998</v>
      </c>
      <c r="G99" s="342">
        <v>5.2999999999999999E-2</v>
      </c>
    </row>
    <row r="100" spans="1:7" x14ac:dyDescent="0.25">
      <c r="A100" s="291"/>
      <c r="B100" s="280" t="s">
        <v>127</v>
      </c>
      <c r="C100" s="342">
        <v>0.13300000000000001</v>
      </c>
      <c r="D100" s="342">
        <v>0.13300000000000001</v>
      </c>
      <c r="E100" s="342">
        <v>0.33300000000000002</v>
      </c>
      <c r="F100" s="342">
        <v>0.26700000000000002</v>
      </c>
      <c r="G100" s="342">
        <v>0.13300000000000001</v>
      </c>
    </row>
    <row r="101" spans="1:7" x14ac:dyDescent="0.25">
      <c r="A101" s="291"/>
      <c r="B101" s="280" t="s">
        <v>120</v>
      </c>
      <c r="C101" s="342">
        <v>0.02</v>
      </c>
      <c r="D101" s="342">
        <v>0.4</v>
      </c>
      <c r="E101" s="342">
        <v>0.44</v>
      </c>
      <c r="F101" s="342">
        <v>0.14000000000000001</v>
      </c>
      <c r="G101" s="342">
        <v>0</v>
      </c>
    </row>
    <row r="102" spans="1:7" x14ac:dyDescent="0.25">
      <c r="A102" s="291"/>
      <c r="B102" s="280" t="s">
        <v>186</v>
      </c>
      <c r="C102" s="342">
        <v>0</v>
      </c>
      <c r="D102" s="342">
        <v>0.2</v>
      </c>
      <c r="E102" s="342">
        <v>0.3</v>
      </c>
      <c r="F102" s="342">
        <v>0.2</v>
      </c>
      <c r="G102" s="342">
        <v>0.3</v>
      </c>
    </row>
    <row r="103" spans="1:7" x14ac:dyDescent="0.25">
      <c r="A103" s="291"/>
      <c r="B103" s="280" t="s">
        <v>188</v>
      </c>
      <c r="C103" s="342">
        <v>0.16700000000000001</v>
      </c>
      <c r="D103" s="342">
        <v>0</v>
      </c>
      <c r="E103" s="342">
        <v>0.5</v>
      </c>
      <c r="F103" s="342">
        <v>0</v>
      </c>
      <c r="G103" s="342">
        <v>0.33300000000000002</v>
      </c>
    </row>
    <row r="104" spans="1:7" x14ac:dyDescent="0.25">
      <c r="A104" s="291"/>
      <c r="B104" s="280" t="s">
        <v>121</v>
      </c>
      <c r="C104" s="342">
        <v>7.0999999999999994E-2</v>
      </c>
      <c r="D104" s="342">
        <v>0.23799999999999999</v>
      </c>
      <c r="E104" s="342">
        <v>0.61899999999999999</v>
      </c>
      <c r="F104" s="342">
        <v>4.8000000000000001E-2</v>
      </c>
      <c r="G104" s="342">
        <v>2.4E-2</v>
      </c>
    </row>
    <row r="105" spans="1:7" x14ac:dyDescent="0.25">
      <c r="A105" s="291" t="s">
        <v>373</v>
      </c>
      <c r="B105" s="280" t="s">
        <v>149</v>
      </c>
      <c r="C105" s="342">
        <v>0</v>
      </c>
      <c r="D105" s="342">
        <v>0.222</v>
      </c>
      <c r="E105" s="342">
        <v>0.48099999999999998</v>
      </c>
      <c r="F105" s="342">
        <v>0.185</v>
      </c>
      <c r="G105" s="342">
        <v>0.111</v>
      </c>
    </row>
    <row r="106" spans="1:7" x14ac:dyDescent="0.25">
      <c r="A106" s="291"/>
      <c r="B106" s="280" t="s">
        <v>146</v>
      </c>
      <c r="C106" s="342">
        <v>0</v>
      </c>
      <c r="D106" s="342">
        <v>0.14299999999999999</v>
      </c>
      <c r="E106" s="342">
        <v>0.5</v>
      </c>
      <c r="F106" s="342">
        <v>0.28599999999999998</v>
      </c>
      <c r="G106" s="342">
        <v>7.0999999999999994E-2</v>
      </c>
    </row>
    <row r="107" spans="1:7" x14ac:dyDescent="0.25">
      <c r="A107" s="291"/>
      <c r="B107" s="280" t="s">
        <v>139</v>
      </c>
      <c r="C107" s="342">
        <v>0</v>
      </c>
      <c r="D107" s="342">
        <v>0.28599999999999998</v>
      </c>
      <c r="E107" s="342">
        <v>0.214</v>
      </c>
      <c r="F107" s="342">
        <v>0.35699999999999998</v>
      </c>
      <c r="G107" s="342">
        <v>0.14299999999999999</v>
      </c>
    </row>
    <row r="108" spans="1:7" x14ac:dyDescent="0.25">
      <c r="A108" s="291"/>
      <c r="B108" s="280" t="s">
        <v>192</v>
      </c>
      <c r="C108" s="342">
        <v>0</v>
      </c>
      <c r="D108" s="342">
        <v>0</v>
      </c>
      <c r="E108" s="342">
        <v>0.38500000000000001</v>
      </c>
      <c r="F108" s="342">
        <v>0.46200000000000002</v>
      </c>
      <c r="G108" s="342">
        <v>0.154</v>
      </c>
    </row>
    <row r="109" spans="1:7" x14ac:dyDescent="0.25">
      <c r="A109" s="291"/>
      <c r="B109" s="280" t="s">
        <v>150</v>
      </c>
      <c r="C109" s="342">
        <v>0</v>
      </c>
      <c r="D109" s="342">
        <v>0.14299999999999999</v>
      </c>
      <c r="E109" s="342">
        <v>0.47599999999999998</v>
      </c>
      <c r="F109" s="342">
        <v>0.33300000000000002</v>
      </c>
      <c r="G109" s="342">
        <v>4.8000000000000001E-2</v>
      </c>
    </row>
    <row r="110" spans="1:7" x14ac:dyDescent="0.25">
      <c r="A110" s="291"/>
      <c r="B110" s="280" t="s">
        <v>145</v>
      </c>
      <c r="C110" s="342">
        <v>0</v>
      </c>
      <c r="D110" s="342">
        <v>0.28599999999999998</v>
      </c>
      <c r="E110" s="342">
        <v>0.28599999999999998</v>
      </c>
      <c r="F110" s="342">
        <v>0.28599999999999998</v>
      </c>
      <c r="G110" s="342">
        <v>0.14299999999999999</v>
      </c>
    </row>
    <row r="111" spans="1:7" x14ac:dyDescent="0.25">
      <c r="A111" s="291"/>
      <c r="B111" s="280" t="s">
        <v>141</v>
      </c>
      <c r="C111" s="342">
        <v>0</v>
      </c>
      <c r="D111" s="342">
        <v>0.33300000000000002</v>
      </c>
      <c r="E111" s="342">
        <v>0.46700000000000003</v>
      </c>
      <c r="F111" s="342">
        <v>0.16700000000000001</v>
      </c>
      <c r="G111" s="342">
        <v>3.3000000000000002E-2</v>
      </c>
    </row>
    <row r="112" spans="1:7" x14ac:dyDescent="0.25">
      <c r="A112" s="291"/>
      <c r="B112" s="280" t="s">
        <v>107</v>
      </c>
      <c r="C112" s="342">
        <v>0.08</v>
      </c>
      <c r="D112" s="342">
        <v>0.48</v>
      </c>
      <c r="E112" s="342">
        <v>0.36</v>
      </c>
      <c r="F112" s="342">
        <v>0.08</v>
      </c>
      <c r="G112" s="342">
        <v>0</v>
      </c>
    </row>
    <row r="113" spans="1:7" x14ac:dyDescent="0.25">
      <c r="A113" s="291"/>
      <c r="B113" s="280" t="s">
        <v>105</v>
      </c>
      <c r="C113" s="342">
        <v>0.111</v>
      </c>
      <c r="D113" s="342">
        <v>0.33300000000000002</v>
      </c>
      <c r="E113" s="342">
        <v>0.33300000000000002</v>
      </c>
      <c r="F113" s="342">
        <v>0.222</v>
      </c>
      <c r="G113" s="342">
        <v>0</v>
      </c>
    </row>
    <row r="114" spans="1:7" x14ac:dyDescent="0.25">
      <c r="A114" s="291"/>
      <c r="B114" s="280" t="s">
        <v>125</v>
      </c>
      <c r="C114" s="342">
        <v>5.2999999999999999E-2</v>
      </c>
      <c r="D114" s="342">
        <v>0.57899999999999996</v>
      </c>
      <c r="E114" s="342">
        <v>0.316</v>
      </c>
      <c r="F114" s="342">
        <v>5.2999999999999999E-2</v>
      </c>
      <c r="G114" s="342">
        <v>0</v>
      </c>
    </row>
    <row r="115" spans="1:7" x14ac:dyDescent="0.25">
      <c r="A115" s="291"/>
      <c r="B115" s="280" t="s">
        <v>147</v>
      </c>
      <c r="C115" s="342">
        <v>0</v>
      </c>
      <c r="D115" s="342">
        <v>0.61499999999999999</v>
      </c>
      <c r="E115" s="342">
        <v>0.154</v>
      </c>
      <c r="F115" s="342">
        <v>0.154</v>
      </c>
      <c r="G115" s="342">
        <v>7.6999999999999999E-2</v>
      </c>
    </row>
    <row r="116" spans="1:7" x14ac:dyDescent="0.25">
      <c r="A116" s="291"/>
      <c r="B116" s="280" t="s">
        <v>185</v>
      </c>
      <c r="C116" s="342">
        <v>0.16700000000000001</v>
      </c>
      <c r="D116" s="342">
        <v>0</v>
      </c>
      <c r="E116" s="342">
        <v>0.33300000000000002</v>
      </c>
      <c r="F116" s="342">
        <v>0.33300000000000002</v>
      </c>
      <c r="G116" s="342">
        <v>0.16700000000000001</v>
      </c>
    </row>
    <row r="117" spans="1:7" x14ac:dyDescent="0.25">
      <c r="A117" s="291"/>
      <c r="B117" s="280" t="s">
        <v>138</v>
      </c>
      <c r="C117" s="342">
        <v>9.0999999999999998E-2</v>
      </c>
      <c r="D117" s="342">
        <v>0.40899999999999997</v>
      </c>
      <c r="E117" s="342">
        <v>0.318</v>
      </c>
      <c r="F117" s="342">
        <v>0.182</v>
      </c>
      <c r="G117" s="342">
        <v>0</v>
      </c>
    </row>
    <row r="118" spans="1:7" x14ac:dyDescent="0.25">
      <c r="A118" s="291"/>
      <c r="B118" s="280" t="s">
        <v>82</v>
      </c>
      <c r="C118" s="342">
        <v>0.25</v>
      </c>
      <c r="D118" s="342">
        <v>0.625</v>
      </c>
      <c r="E118" s="342">
        <v>0.125</v>
      </c>
      <c r="F118" s="342">
        <v>0</v>
      </c>
      <c r="G118" s="342">
        <v>0</v>
      </c>
    </row>
    <row r="119" spans="1:7" x14ac:dyDescent="0.25">
      <c r="A119" s="291"/>
      <c r="B119" s="280" t="s">
        <v>157</v>
      </c>
      <c r="C119" s="342">
        <v>0.111</v>
      </c>
      <c r="D119" s="342">
        <v>0.111</v>
      </c>
      <c r="E119" s="342">
        <v>0.44400000000000001</v>
      </c>
      <c r="F119" s="342">
        <v>0.222</v>
      </c>
      <c r="G119" s="342">
        <v>0.111</v>
      </c>
    </row>
    <row r="120" spans="1:7" x14ac:dyDescent="0.25">
      <c r="A120" s="291"/>
      <c r="B120" s="280" t="s">
        <v>156</v>
      </c>
      <c r="C120" s="342">
        <v>8.3000000000000004E-2</v>
      </c>
      <c r="D120" s="342">
        <v>0.19400000000000001</v>
      </c>
      <c r="E120" s="342">
        <v>0.38900000000000001</v>
      </c>
      <c r="F120" s="342">
        <v>0.25</v>
      </c>
      <c r="G120" s="342">
        <v>8.3000000000000004E-2</v>
      </c>
    </row>
    <row r="121" spans="1:7" x14ac:dyDescent="0.25">
      <c r="A121" s="291"/>
      <c r="B121" s="280" t="s">
        <v>134</v>
      </c>
      <c r="C121" s="342">
        <v>0</v>
      </c>
      <c r="D121" s="342">
        <v>0.28599999999999998</v>
      </c>
      <c r="E121" s="342">
        <v>0.35699999999999998</v>
      </c>
      <c r="F121" s="342">
        <v>0.214</v>
      </c>
      <c r="G121" s="342">
        <v>0.14299999999999999</v>
      </c>
    </row>
    <row r="122" spans="1:7" x14ac:dyDescent="0.25">
      <c r="A122" s="291"/>
      <c r="B122" s="280" t="s">
        <v>86</v>
      </c>
      <c r="C122" s="342">
        <v>0.14299999999999999</v>
      </c>
      <c r="D122" s="342">
        <v>0.57099999999999995</v>
      </c>
      <c r="E122" s="342">
        <v>0.28599999999999998</v>
      </c>
      <c r="F122" s="342">
        <v>0</v>
      </c>
      <c r="G122" s="342">
        <v>0</v>
      </c>
    </row>
    <row r="123" spans="1:7" x14ac:dyDescent="0.25">
      <c r="A123" s="291"/>
      <c r="B123" s="280" t="s">
        <v>158</v>
      </c>
      <c r="C123" s="342">
        <v>0</v>
      </c>
      <c r="D123" s="342">
        <v>0.33300000000000002</v>
      </c>
      <c r="E123" s="342">
        <v>0.33300000000000002</v>
      </c>
      <c r="F123" s="342">
        <v>0.16700000000000001</v>
      </c>
      <c r="G123" s="342">
        <v>0.16700000000000001</v>
      </c>
    </row>
    <row r="124" spans="1:7" x14ac:dyDescent="0.25">
      <c r="A124" s="291"/>
      <c r="B124" s="280" t="s">
        <v>142</v>
      </c>
      <c r="C124" s="342">
        <v>0</v>
      </c>
      <c r="D124" s="342">
        <v>0.42899999999999999</v>
      </c>
      <c r="E124" s="342">
        <v>0.35699999999999998</v>
      </c>
      <c r="F124" s="342">
        <v>0.214</v>
      </c>
      <c r="G124" s="342">
        <v>0</v>
      </c>
    </row>
    <row r="125" spans="1:7" x14ac:dyDescent="0.25">
      <c r="A125" s="291"/>
      <c r="B125" s="280" t="s">
        <v>181</v>
      </c>
      <c r="C125" s="342">
        <v>0</v>
      </c>
      <c r="D125" s="342">
        <v>0.214</v>
      </c>
      <c r="E125" s="342">
        <v>0.42899999999999999</v>
      </c>
      <c r="F125" s="342">
        <v>0.214</v>
      </c>
      <c r="G125" s="342">
        <v>0.14299999999999999</v>
      </c>
    </row>
    <row r="126" spans="1:7" x14ac:dyDescent="0.25">
      <c r="A126" s="291"/>
      <c r="B126" s="280" t="s">
        <v>184</v>
      </c>
      <c r="C126" s="342">
        <v>0</v>
      </c>
      <c r="D126" s="342">
        <v>0.35299999999999998</v>
      </c>
      <c r="E126" s="342">
        <v>0.41199999999999998</v>
      </c>
      <c r="F126" s="342">
        <v>0.23499999999999999</v>
      </c>
      <c r="G126" s="342">
        <v>0</v>
      </c>
    </row>
    <row r="127" spans="1:7" x14ac:dyDescent="0.25">
      <c r="A127" s="291"/>
      <c r="B127" s="280" t="s">
        <v>189</v>
      </c>
      <c r="C127" s="342">
        <v>0</v>
      </c>
      <c r="D127" s="342">
        <v>0.4</v>
      </c>
      <c r="E127" s="342">
        <v>0.4</v>
      </c>
      <c r="F127" s="342">
        <v>0.2</v>
      </c>
      <c r="G127" s="342">
        <v>0</v>
      </c>
    </row>
    <row r="128" spans="1:7" x14ac:dyDescent="0.25">
      <c r="A128" s="297" t="s">
        <v>374</v>
      </c>
      <c r="B128" s="280" t="s">
        <v>171</v>
      </c>
      <c r="C128" s="342">
        <v>0</v>
      </c>
      <c r="D128" s="342">
        <v>0.33300000000000002</v>
      </c>
      <c r="E128" s="342">
        <v>0.222</v>
      </c>
      <c r="F128" s="342">
        <v>0.44400000000000001</v>
      </c>
      <c r="G128" s="342">
        <v>0</v>
      </c>
    </row>
    <row r="129" spans="1:7" x14ac:dyDescent="0.25">
      <c r="A129" s="291"/>
      <c r="B129" s="280" t="s">
        <v>110</v>
      </c>
      <c r="C129" s="342">
        <v>0</v>
      </c>
      <c r="D129" s="342">
        <v>0.33300000000000002</v>
      </c>
      <c r="E129" s="342">
        <v>0.55600000000000005</v>
      </c>
      <c r="F129" s="342">
        <v>0.111</v>
      </c>
      <c r="G129" s="342">
        <v>0</v>
      </c>
    </row>
    <row r="130" spans="1:7" x14ac:dyDescent="0.25">
      <c r="A130" s="291"/>
      <c r="B130" s="280" t="s">
        <v>180</v>
      </c>
      <c r="C130" s="342">
        <v>0</v>
      </c>
      <c r="D130" s="342">
        <v>7.0999999999999994E-2</v>
      </c>
      <c r="E130" s="342">
        <v>0.53600000000000003</v>
      </c>
      <c r="F130" s="342">
        <v>0.32100000000000001</v>
      </c>
      <c r="G130" s="342">
        <v>7.0999999999999994E-2</v>
      </c>
    </row>
    <row r="131" spans="1:7" x14ac:dyDescent="0.25">
      <c r="A131" s="291"/>
      <c r="B131" s="280" t="s">
        <v>195</v>
      </c>
      <c r="C131" s="342">
        <v>0</v>
      </c>
      <c r="D131" s="342">
        <v>0.182</v>
      </c>
      <c r="E131" s="342">
        <v>0.27300000000000002</v>
      </c>
      <c r="F131" s="342">
        <v>0.27300000000000002</v>
      </c>
      <c r="G131" s="342">
        <v>0.27300000000000002</v>
      </c>
    </row>
    <row r="132" spans="1:7" x14ac:dyDescent="0.25">
      <c r="A132" s="291"/>
      <c r="B132" s="280" t="s">
        <v>193</v>
      </c>
      <c r="C132" s="342">
        <v>0</v>
      </c>
      <c r="D132" s="342">
        <v>0.08</v>
      </c>
      <c r="E132" s="342">
        <v>0.36</v>
      </c>
      <c r="F132" s="342">
        <v>0.48</v>
      </c>
      <c r="G132" s="342">
        <v>0.08</v>
      </c>
    </row>
    <row r="133" spans="1:7" x14ac:dyDescent="0.25">
      <c r="A133" s="291"/>
      <c r="B133" s="280" t="s">
        <v>133</v>
      </c>
      <c r="C133" s="342">
        <v>0.2</v>
      </c>
      <c r="D133" s="342">
        <v>0.5</v>
      </c>
      <c r="E133" s="342">
        <v>0.2</v>
      </c>
      <c r="F133" s="342">
        <v>0.1</v>
      </c>
      <c r="G133" s="342">
        <v>0</v>
      </c>
    </row>
    <row r="134" spans="1:7" x14ac:dyDescent="0.25">
      <c r="A134" s="291"/>
      <c r="B134" s="280" t="s">
        <v>89</v>
      </c>
      <c r="C134" s="342">
        <v>0</v>
      </c>
      <c r="D134" s="342">
        <v>0.6</v>
      </c>
      <c r="E134" s="342">
        <v>0.2</v>
      </c>
      <c r="F134" s="342">
        <v>0.2</v>
      </c>
      <c r="G134" s="342">
        <v>0</v>
      </c>
    </row>
    <row r="135" spans="1:7" x14ac:dyDescent="0.25">
      <c r="A135" s="291"/>
      <c r="B135" s="280" t="s">
        <v>140</v>
      </c>
      <c r="C135" s="342">
        <v>0.125</v>
      </c>
      <c r="D135" s="342">
        <v>0.125</v>
      </c>
      <c r="E135" s="342">
        <v>0.375</v>
      </c>
      <c r="F135" s="342">
        <v>0.375</v>
      </c>
      <c r="G135" s="342">
        <v>0</v>
      </c>
    </row>
    <row r="136" spans="1:7" x14ac:dyDescent="0.25">
      <c r="A136" s="291"/>
      <c r="B136" s="280" t="s">
        <v>162</v>
      </c>
      <c r="C136" s="342">
        <v>0</v>
      </c>
      <c r="D136" s="342">
        <v>0</v>
      </c>
      <c r="E136" s="342">
        <v>0.5</v>
      </c>
      <c r="F136" s="342">
        <v>0.5</v>
      </c>
      <c r="G136" s="342">
        <v>0</v>
      </c>
    </row>
    <row r="137" spans="1:7" x14ac:dyDescent="0.25">
      <c r="A137" s="291"/>
      <c r="B137" s="280" t="s">
        <v>187</v>
      </c>
      <c r="C137" s="342">
        <v>0</v>
      </c>
      <c r="D137" s="342">
        <v>7.0999999999999994E-2</v>
      </c>
      <c r="E137" s="342">
        <v>0.39300000000000002</v>
      </c>
      <c r="F137" s="342">
        <v>0.39300000000000002</v>
      </c>
      <c r="G137" s="342">
        <v>0.14299999999999999</v>
      </c>
    </row>
    <row r="138" spans="1:7" x14ac:dyDescent="0.25">
      <c r="A138" s="291"/>
      <c r="B138" s="280" t="s">
        <v>131</v>
      </c>
      <c r="C138" s="342">
        <v>0</v>
      </c>
      <c r="D138" s="342">
        <v>0.3</v>
      </c>
      <c r="E138" s="342">
        <v>0.5</v>
      </c>
      <c r="F138" s="342">
        <v>0.2</v>
      </c>
      <c r="G138" s="342">
        <v>0</v>
      </c>
    </row>
    <row r="139" spans="1:7" x14ac:dyDescent="0.25">
      <c r="A139" s="291"/>
      <c r="B139" s="280" t="s">
        <v>100</v>
      </c>
      <c r="C139" s="342">
        <v>0.11799999999999999</v>
      </c>
      <c r="D139" s="342">
        <v>0.29399999999999998</v>
      </c>
      <c r="E139" s="342">
        <v>0.52900000000000003</v>
      </c>
      <c r="F139" s="342">
        <v>0</v>
      </c>
      <c r="G139" s="342">
        <v>5.8999999999999997E-2</v>
      </c>
    </row>
    <row r="140" spans="1:7" x14ac:dyDescent="0.25">
      <c r="A140" s="291"/>
      <c r="B140" s="280" t="s">
        <v>83</v>
      </c>
      <c r="C140" s="342">
        <v>0.182</v>
      </c>
      <c r="D140" s="342">
        <v>0.59099999999999997</v>
      </c>
      <c r="E140" s="342">
        <v>0.182</v>
      </c>
      <c r="F140" s="342">
        <v>4.4999999999999998E-2</v>
      </c>
      <c r="G140" s="342">
        <v>0</v>
      </c>
    </row>
    <row r="141" spans="1:7" x14ac:dyDescent="0.25">
      <c r="A141" s="291"/>
      <c r="B141" s="280" t="s">
        <v>81</v>
      </c>
      <c r="C141" s="342">
        <v>0.105</v>
      </c>
      <c r="D141" s="342">
        <v>0.316</v>
      </c>
      <c r="E141" s="342">
        <v>0.52600000000000002</v>
      </c>
      <c r="F141" s="342">
        <v>5.2999999999999999E-2</v>
      </c>
      <c r="G141" s="342">
        <v>0</v>
      </c>
    </row>
    <row r="142" spans="1:7" x14ac:dyDescent="0.25">
      <c r="A142" s="291"/>
      <c r="B142" s="280" t="s">
        <v>182</v>
      </c>
      <c r="C142" s="342">
        <v>0</v>
      </c>
      <c r="D142" s="342">
        <v>0</v>
      </c>
      <c r="E142" s="342">
        <v>0.28599999999999998</v>
      </c>
      <c r="F142" s="342">
        <v>0.71399999999999997</v>
      </c>
      <c r="G142" s="342">
        <v>0</v>
      </c>
    </row>
    <row r="143" spans="1:7" x14ac:dyDescent="0.25">
      <c r="A143" s="291"/>
      <c r="B143" s="280" t="s">
        <v>126</v>
      </c>
      <c r="C143" s="342">
        <v>9.0999999999999998E-2</v>
      </c>
      <c r="D143" s="342">
        <v>0.27300000000000002</v>
      </c>
      <c r="E143" s="342">
        <v>0.45500000000000002</v>
      </c>
      <c r="F143" s="342">
        <v>0.13600000000000001</v>
      </c>
      <c r="G143" s="342">
        <v>4.4999999999999998E-2</v>
      </c>
    </row>
    <row r="144" spans="1:7" x14ac:dyDescent="0.25">
      <c r="A144" s="291"/>
      <c r="B144" s="280" t="s">
        <v>75</v>
      </c>
      <c r="C144" s="342">
        <v>0.19</v>
      </c>
      <c r="D144" s="342">
        <v>0.42899999999999999</v>
      </c>
      <c r="E144" s="342">
        <v>0.33300000000000002</v>
      </c>
      <c r="F144" s="342">
        <v>4.8000000000000001E-2</v>
      </c>
      <c r="G144" s="342">
        <v>0</v>
      </c>
    </row>
    <row r="145" spans="1:7" x14ac:dyDescent="0.25">
      <c r="A145" s="291"/>
      <c r="B145" s="280" t="s">
        <v>152</v>
      </c>
      <c r="C145" s="342">
        <v>0.1</v>
      </c>
      <c r="D145" s="342">
        <v>0.05</v>
      </c>
      <c r="E145" s="342">
        <v>0.1</v>
      </c>
      <c r="F145" s="342">
        <v>0.6</v>
      </c>
      <c r="G145" s="342">
        <v>0.15</v>
      </c>
    </row>
    <row r="146" spans="1:7" x14ac:dyDescent="0.25">
      <c r="A146" s="297" t="s">
        <v>375</v>
      </c>
      <c r="B146" s="280" t="s">
        <v>376</v>
      </c>
      <c r="C146" s="342">
        <v>0.154</v>
      </c>
      <c r="D146" s="342">
        <v>0.154</v>
      </c>
      <c r="E146" s="342">
        <v>0.46200000000000002</v>
      </c>
      <c r="F146" s="342">
        <v>0.23100000000000001</v>
      </c>
      <c r="G146" s="342">
        <v>0</v>
      </c>
    </row>
    <row r="147" spans="1:7" x14ac:dyDescent="0.25">
      <c r="A147" s="291"/>
      <c r="B147" s="280" t="s">
        <v>377</v>
      </c>
      <c r="C147" s="342">
        <v>5.8999999999999997E-2</v>
      </c>
      <c r="D147" s="342">
        <v>0.11799999999999999</v>
      </c>
      <c r="E147" s="342">
        <v>0.58799999999999997</v>
      </c>
      <c r="F147" s="342">
        <v>0.23499999999999999</v>
      </c>
      <c r="G147" s="342">
        <v>0</v>
      </c>
    </row>
    <row r="148" spans="1:7" x14ac:dyDescent="0.25">
      <c r="A148" s="291"/>
      <c r="B148" s="280" t="s">
        <v>378</v>
      </c>
      <c r="C148" s="342">
        <v>8.3000000000000004E-2</v>
      </c>
      <c r="D148" s="342">
        <v>4.2000000000000003E-2</v>
      </c>
      <c r="E148" s="342">
        <v>0.70799999999999996</v>
      </c>
      <c r="F148" s="342">
        <v>0.16700000000000001</v>
      </c>
      <c r="G148" s="342">
        <v>0</v>
      </c>
    </row>
    <row r="149" spans="1:7" x14ac:dyDescent="0.25">
      <c r="A149" s="291"/>
      <c r="B149" s="280" t="s">
        <v>379</v>
      </c>
      <c r="C149" s="342">
        <v>6.7000000000000004E-2</v>
      </c>
      <c r="D149" s="342">
        <v>6.7000000000000004E-2</v>
      </c>
      <c r="E149" s="342">
        <v>0.6</v>
      </c>
      <c r="F149" s="342">
        <v>0.2</v>
      </c>
      <c r="G149" s="342">
        <v>6.7000000000000004E-2</v>
      </c>
    </row>
    <row r="150" spans="1:7" x14ac:dyDescent="0.25">
      <c r="A150" s="291"/>
      <c r="B150" s="280" t="s">
        <v>380</v>
      </c>
      <c r="C150" s="342">
        <v>6.3E-2</v>
      </c>
      <c r="D150" s="342">
        <v>0.125</v>
      </c>
      <c r="E150" s="342">
        <v>0.56299999999999994</v>
      </c>
      <c r="F150" s="342">
        <v>0.125</v>
      </c>
      <c r="G150" s="342">
        <v>0.125</v>
      </c>
    </row>
    <row r="151" spans="1:7" x14ac:dyDescent="0.25">
      <c r="A151" s="291"/>
      <c r="B151" s="280" t="s">
        <v>254</v>
      </c>
      <c r="C151" s="342">
        <v>0.111</v>
      </c>
      <c r="D151" s="342">
        <v>0.111</v>
      </c>
      <c r="E151" s="342">
        <v>0.66700000000000004</v>
      </c>
      <c r="F151" s="342">
        <v>0.111</v>
      </c>
      <c r="G151" s="342">
        <v>0</v>
      </c>
    </row>
    <row r="152" spans="1:7" x14ac:dyDescent="0.25">
      <c r="A152" s="291"/>
      <c r="B152" s="280" t="s">
        <v>198</v>
      </c>
      <c r="C152" s="342">
        <v>0</v>
      </c>
      <c r="D152" s="342">
        <v>0.23100000000000001</v>
      </c>
      <c r="E152" s="342">
        <v>0.23100000000000001</v>
      </c>
      <c r="F152" s="342">
        <v>0.38500000000000001</v>
      </c>
      <c r="G152" s="342">
        <v>0.154</v>
      </c>
    </row>
    <row r="153" spans="1:7" x14ac:dyDescent="0.25">
      <c r="A153" s="291"/>
      <c r="B153" s="280" t="s">
        <v>399</v>
      </c>
      <c r="C153" s="342">
        <v>0.16700000000000001</v>
      </c>
      <c r="D153" s="342">
        <v>0.38900000000000001</v>
      </c>
      <c r="E153" s="342">
        <v>0.38900000000000001</v>
      </c>
      <c r="F153" s="342">
        <v>5.6000000000000001E-2</v>
      </c>
      <c r="G153" s="342">
        <v>0</v>
      </c>
    </row>
    <row r="154" spans="1:7" x14ac:dyDescent="0.25">
      <c r="A154" s="291"/>
      <c r="B154" s="280" t="s">
        <v>400</v>
      </c>
      <c r="C154" s="342">
        <v>0.154</v>
      </c>
      <c r="D154" s="342">
        <v>0.46200000000000002</v>
      </c>
      <c r="E154" s="342">
        <v>0.38500000000000001</v>
      </c>
      <c r="F154" s="342">
        <v>0</v>
      </c>
      <c r="G154" s="342">
        <v>0</v>
      </c>
    </row>
    <row r="155" spans="1:7" x14ac:dyDescent="0.25">
      <c r="A155" s="291"/>
      <c r="B155" s="280" t="s">
        <v>401</v>
      </c>
      <c r="C155" s="342">
        <v>0.08</v>
      </c>
      <c r="D155" s="342">
        <v>0.44</v>
      </c>
      <c r="E155" s="342">
        <v>0.44</v>
      </c>
      <c r="F155" s="342">
        <v>0.04</v>
      </c>
      <c r="G155" s="342">
        <v>0</v>
      </c>
    </row>
    <row r="156" spans="1:7" x14ac:dyDescent="0.25">
      <c r="A156" s="291"/>
      <c r="B156" s="280" t="s">
        <v>72</v>
      </c>
      <c r="C156" s="342">
        <v>0.375</v>
      </c>
      <c r="D156" s="342">
        <v>0.5</v>
      </c>
      <c r="E156" s="342">
        <v>0.125</v>
      </c>
      <c r="F156" s="342">
        <v>0</v>
      </c>
      <c r="G156" s="342">
        <v>0</v>
      </c>
    </row>
    <row r="157" spans="1:7" x14ac:dyDescent="0.25">
      <c r="A157" s="291"/>
      <c r="B157" s="280" t="s">
        <v>113</v>
      </c>
      <c r="C157" s="342">
        <v>9.5000000000000001E-2</v>
      </c>
      <c r="D157" s="342">
        <v>0.45200000000000001</v>
      </c>
      <c r="E157" s="342">
        <v>0.42899999999999999</v>
      </c>
      <c r="F157" s="342">
        <v>2.4E-2</v>
      </c>
      <c r="G157" s="342">
        <v>0</v>
      </c>
    </row>
    <row r="158" spans="1:7" x14ac:dyDescent="0.25">
      <c r="A158" s="291"/>
      <c r="B158" s="280" t="s">
        <v>197</v>
      </c>
      <c r="C158" s="342">
        <v>0</v>
      </c>
      <c r="D158" s="342">
        <v>0</v>
      </c>
      <c r="E158" s="342">
        <v>0.5</v>
      </c>
      <c r="F158" s="342">
        <v>0.42899999999999999</v>
      </c>
      <c r="G158" s="342">
        <v>7.0999999999999994E-2</v>
      </c>
    </row>
    <row r="159" spans="1:7" x14ac:dyDescent="0.25">
      <c r="A159" s="291"/>
      <c r="B159" s="280" t="s">
        <v>74</v>
      </c>
      <c r="C159" s="342">
        <v>0.2</v>
      </c>
      <c r="D159" s="342">
        <v>0.4</v>
      </c>
      <c r="E159" s="342">
        <v>0.4</v>
      </c>
      <c r="F159" s="342">
        <v>0</v>
      </c>
      <c r="G159" s="342">
        <v>0</v>
      </c>
    </row>
    <row r="160" spans="1:7" x14ac:dyDescent="0.25">
      <c r="A160" s="291"/>
      <c r="B160" s="280" t="s">
        <v>175</v>
      </c>
      <c r="C160" s="342">
        <v>0</v>
      </c>
      <c r="D160" s="342">
        <v>0.36399999999999999</v>
      </c>
      <c r="E160" s="342">
        <v>0.36399999999999999</v>
      </c>
      <c r="F160" s="342">
        <v>0.182</v>
      </c>
      <c r="G160" s="342">
        <v>9.0999999999999998E-2</v>
      </c>
    </row>
    <row r="161" spans="1:7" x14ac:dyDescent="0.25">
      <c r="A161" s="291"/>
      <c r="B161" s="280" t="s">
        <v>98</v>
      </c>
      <c r="C161" s="342">
        <v>9.0999999999999998E-2</v>
      </c>
      <c r="D161" s="342">
        <v>0.36399999999999999</v>
      </c>
      <c r="E161" s="342">
        <v>0.54500000000000004</v>
      </c>
      <c r="F161" s="342">
        <v>0</v>
      </c>
      <c r="G161" s="342">
        <v>0</v>
      </c>
    </row>
    <row r="162" spans="1:7" x14ac:dyDescent="0.25">
      <c r="A162" s="291"/>
      <c r="B162" s="289" t="s">
        <v>173</v>
      </c>
      <c r="C162" s="342">
        <v>0</v>
      </c>
      <c r="D162" s="342">
        <v>0.27600000000000002</v>
      </c>
      <c r="E162" s="342">
        <v>0.48299999999999998</v>
      </c>
      <c r="F162" s="342">
        <v>0.20699999999999999</v>
      </c>
      <c r="G162" s="342">
        <v>3.4000000000000002E-2</v>
      </c>
    </row>
    <row r="163" spans="1:7" x14ac:dyDescent="0.25">
      <c r="A163" s="291"/>
      <c r="B163" s="280" t="s">
        <v>123</v>
      </c>
      <c r="C163" s="342">
        <v>0.1</v>
      </c>
      <c r="D163" s="342">
        <v>0.4</v>
      </c>
      <c r="E163" s="342">
        <v>0.433</v>
      </c>
      <c r="F163" s="342">
        <v>6.7000000000000004E-2</v>
      </c>
      <c r="G163" s="342">
        <v>0</v>
      </c>
    </row>
    <row r="164" spans="1:7" x14ac:dyDescent="0.25">
      <c r="A164" s="291"/>
      <c r="B164" s="280" t="s">
        <v>87</v>
      </c>
      <c r="C164" s="342">
        <v>0.1</v>
      </c>
      <c r="D164" s="342">
        <v>0.5</v>
      </c>
      <c r="E164" s="342">
        <v>0.4</v>
      </c>
      <c r="F164" s="342">
        <v>0</v>
      </c>
      <c r="G164" s="342">
        <v>0</v>
      </c>
    </row>
    <row r="165" spans="1:7" x14ac:dyDescent="0.25">
      <c r="A165" s="291"/>
      <c r="B165" s="280" t="s">
        <v>92</v>
      </c>
      <c r="C165" s="342">
        <v>9.0999999999999998E-2</v>
      </c>
      <c r="D165" s="342">
        <v>0.68200000000000005</v>
      </c>
      <c r="E165" s="342">
        <v>0.13600000000000001</v>
      </c>
      <c r="F165" s="342">
        <v>9.0999999999999998E-2</v>
      </c>
      <c r="G165" s="342">
        <v>0</v>
      </c>
    </row>
    <row r="166" spans="1:7" x14ac:dyDescent="0.25">
      <c r="A166" s="291"/>
      <c r="B166" s="280" t="s">
        <v>68</v>
      </c>
      <c r="C166" s="342">
        <v>0.4</v>
      </c>
      <c r="D166" s="342">
        <v>0.3</v>
      </c>
      <c r="E166" s="342">
        <v>0.2</v>
      </c>
      <c r="F166" s="342">
        <v>0.1</v>
      </c>
      <c r="G166" s="342">
        <v>0</v>
      </c>
    </row>
    <row r="167" spans="1:7" x14ac:dyDescent="0.25">
      <c r="A167" s="26"/>
      <c r="B167" s="280" t="s">
        <v>199</v>
      </c>
      <c r="C167" s="342">
        <v>0</v>
      </c>
      <c r="D167" s="342">
        <v>0</v>
      </c>
      <c r="E167" s="342">
        <v>0.13300000000000001</v>
      </c>
      <c r="F167" s="342">
        <v>0.53300000000000003</v>
      </c>
      <c r="G167" s="342">
        <v>0.33300000000000002</v>
      </c>
    </row>
    <row r="168" spans="1:7" x14ac:dyDescent="0.25">
      <c r="A168" s="26"/>
      <c r="B168" s="280"/>
      <c r="C168" s="281"/>
      <c r="D168" s="281"/>
      <c r="E168" s="281"/>
      <c r="F168" s="281"/>
      <c r="G168" s="281"/>
    </row>
    <row r="169" spans="1:7" x14ac:dyDescent="0.25">
      <c r="A169" s="280"/>
      <c r="B169" s="280"/>
      <c r="C169" s="281"/>
      <c r="D169" s="281"/>
      <c r="E169" s="281"/>
      <c r="F169" s="281"/>
      <c r="G169" s="281"/>
    </row>
    <row r="170" spans="1:7" x14ac:dyDescent="0.25">
      <c r="A170" s="280"/>
      <c r="B170" s="280"/>
      <c r="C170" s="281"/>
      <c r="D170" s="281"/>
      <c r="E170" s="281"/>
      <c r="F170" s="281"/>
      <c r="G170" s="281"/>
    </row>
    <row r="171" spans="1:7" x14ac:dyDescent="0.25">
      <c r="A171" s="280"/>
      <c r="B171" s="280"/>
      <c r="C171" s="281"/>
      <c r="D171" s="281"/>
      <c r="E171" s="281"/>
      <c r="F171" s="281"/>
      <c r="G171" s="281"/>
    </row>
    <row r="172" spans="1:7" x14ac:dyDescent="0.25">
      <c r="A172" s="280"/>
      <c r="B172" s="280"/>
      <c r="C172" s="281"/>
      <c r="D172" s="281"/>
      <c r="E172" s="281"/>
      <c r="F172" s="281"/>
      <c r="G172" s="281"/>
    </row>
    <row r="173" spans="1:7" x14ac:dyDescent="0.25">
      <c r="A173" s="280"/>
      <c r="B173" s="280"/>
      <c r="C173" s="281"/>
      <c r="D173" s="281"/>
      <c r="E173" s="281"/>
      <c r="F173" s="281"/>
      <c r="G173" s="281"/>
    </row>
    <row r="174" spans="1:7" x14ac:dyDescent="0.25">
      <c r="A174" s="280"/>
      <c r="B174" s="280"/>
      <c r="C174" s="281"/>
      <c r="D174" s="281"/>
      <c r="E174" s="281"/>
      <c r="F174" s="281"/>
      <c r="G174" s="281"/>
    </row>
    <row r="175" spans="1:7" x14ac:dyDescent="0.25">
      <c r="A175" s="280"/>
      <c r="B175" s="280"/>
      <c r="C175" s="281"/>
      <c r="D175" s="281"/>
      <c r="E175" s="281"/>
      <c r="F175" s="281"/>
      <c r="G175" s="281"/>
    </row>
    <row r="176" spans="1:7" x14ac:dyDescent="0.25">
      <c r="A176" s="280"/>
      <c r="B176" s="280"/>
      <c r="C176" s="281"/>
      <c r="D176" s="281"/>
      <c r="E176" s="281"/>
      <c r="F176" s="281"/>
      <c r="G176" s="281"/>
    </row>
    <row r="177" spans="1:7" x14ac:dyDescent="0.25">
      <c r="A177" s="280"/>
      <c r="B177" s="280"/>
      <c r="C177" s="281"/>
      <c r="D177" s="281"/>
      <c r="E177" s="281"/>
      <c r="F177" s="281"/>
      <c r="G177" s="281"/>
    </row>
    <row r="178" spans="1:7" x14ac:dyDescent="0.25">
      <c r="B178" s="280"/>
      <c r="C178" s="281"/>
      <c r="D178" s="281"/>
      <c r="E178" s="281"/>
      <c r="F178" s="281"/>
      <c r="G178" s="281"/>
    </row>
    <row r="179" spans="1:7" x14ac:dyDescent="0.25">
      <c r="B179" s="280"/>
      <c r="C179" s="281"/>
      <c r="D179" s="281"/>
      <c r="E179" s="281"/>
      <c r="F179" s="281"/>
      <c r="G179" s="281"/>
    </row>
    <row r="180" spans="1:7" x14ac:dyDescent="0.25">
      <c r="B180" s="280"/>
      <c r="C180" s="281"/>
      <c r="D180" s="281"/>
      <c r="E180" s="281"/>
      <c r="F180" s="281"/>
      <c r="G180" s="281"/>
    </row>
    <row r="181" spans="1:7" x14ac:dyDescent="0.25">
      <c r="B181" s="280"/>
      <c r="C181" s="281"/>
      <c r="D181" s="281"/>
      <c r="E181" s="281"/>
      <c r="F181" s="281"/>
      <c r="G181" s="281"/>
    </row>
    <row r="182" spans="1:7" x14ac:dyDescent="0.25">
      <c r="B182" s="280"/>
      <c r="C182" s="281"/>
      <c r="D182" s="281"/>
      <c r="E182" s="281"/>
      <c r="F182" s="281"/>
      <c r="G182" s="281"/>
    </row>
    <row r="183" spans="1:7" x14ac:dyDescent="0.25">
      <c r="B183" s="280"/>
      <c r="C183" s="281"/>
      <c r="D183" s="281"/>
      <c r="E183" s="281"/>
      <c r="F183" s="281"/>
      <c r="G183" s="281"/>
    </row>
    <row r="184" spans="1:7" x14ac:dyDescent="0.25">
      <c r="B184" s="280"/>
      <c r="C184" s="281"/>
      <c r="D184" s="281"/>
      <c r="E184" s="281"/>
      <c r="F184" s="281"/>
      <c r="G184" s="281"/>
    </row>
    <row r="185" spans="1:7" x14ac:dyDescent="0.25">
      <c r="B185" s="280"/>
    </row>
  </sheetData>
  <hyperlinks>
    <hyperlink ref="A1" location="'List of Figs &amp; Tables'!A1" display="Link to Index"/>
  </hyperlink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0"/>
  <sheetViews>
    <sheetView workbookViewId="0">
      <selection activeCell="C3" sqref="C3"/>
    </sheetView>
  </sheetViews>
  <sheetFormatPr defaultRowHeight="15" x14ac:dyDescent="0.25"/>
  <sheetData>
    <row r="1" spans="1:38" x14ac:dyDescent="0.25">
      <c r="A1" s="89" t="s">
        <v>278</v>
      </c>
    </row>
    <row r="4" spans="1:38" x14ac:dyDescent="0.25">
      <c r="A4" s="289"/>
      <c r="B4" s="289"/>
      <c r="C4" s="291" t="s">
        <v>323</v>
      </c>
      <c r="D4" s="289"/>
      <c r="E4" s="289"/>
      <c r="F4" s="289"/>
      <c r="G4" s="289"/>
    </row>
    <row r="5" spans="1:38" ht="15.75" thickBot="1" x14ac:dyDescent="0.3">
      <c r="A5" s="289"/>
      <c r="B5" s="289"/>
      <c r="C5" s="289"/>
      <c r="D5" s="289"/>
      <c r="E5" s="289"/>
      <c r="F5" s="289"/>
      <c r="G5" s="289"/>
    </row>
    <row r="6" spans="1:38" x14ac:dyDescent="0.25">
      <c r="A6" s="289"/>
      <c r="B6" s="293"/>
      <c r="C6" s="294" t="s">
        <v>391</v>
      </c>
      <c r="D6" s="294"/>
      <c r="E6" s="294"/>
      <c r="F6" s="294" t="s">
        <v>389</v>
      </c>
      <c r="G6" s="293"/>
    </row>
    <row r="7" spans="1:38" x14ac:dyDescent="0.25">
      <c r="A7" s="289"/>
      <c r="B7" s="289"/>
      <c r="C7" s="292" t="s">
        <v>388</v>
      </c>
      <c r="D7" s="292"/>
      <c r="E7" s="292"/>
      <c r="F7" s="292" t="s">
        <v>390</v>
      </c>
      <c r="G7" s="289"/>
    </row>
    <row r="8" spans="1:38" x14ac:dyDescent="0.25">
      <c r="A8" s="289"/>
      <c r="B8" s="289"/>
      <c r="C8" s="292"/>
      <c r="D8" s="292" t="s">
        <v>387</v>
      </c>
      <c r="E8" s="292"/>
      <c r="F8" s="292"/>
      <c r="G8" s="289"/>
      <c r="N8" s="298"/>
    </row>
    <row r="9" spans="1:38" ht="15.75" thickBot="1" x14ac:dyDescent="0.3">
      <c r="A9" s="289"/>
      <c r="B9" s="289"/>
      <c r="C9" s="289"/>
      <c r="D9" s="289"/>
      <c r="E9" s="289"/>
      <c r="F9" s="289"/>
      <c r="G9" s="289"/>
    </row>
    <row r="10" spans="1:38" ht="15.75" thickBot="1" x14ac:dyDescent="0.3">
      <c r="A10" s="289"/>
      <c r="B10" s="290" t="s">
        <v>329</v>
      </c>
      <c r="C10" s="295">
        <v>1</v>
      </c>
      <c r="D10" s="295">
        <v>2</v>
      </c>
      <c r="E10" s="295">
        <v>3</v>
      </c>
      <c r="F10" s="295">
        <v>4</v>
      </c>
      <c r="G10" s="295">
        <v>5</v>
      </c>
    </row>
    <row r="11" spans="1:38" x14ac:dyDescent="0.25">
      <c r="A11" s="291" t="s">
        <v>330</v>
      </c>
      <c r="B11" s="289" t="s">
        <v>216</v>
      </c>
      <c r="C11" s="346">
        <v>0.193</v>
      </c>
      <c r="D11" s="346">
        <v>0.54500000000000004</v>
      </c>
      <c r="E11" s="346">
        <v>0.216</v>
      </c>
      <c r="F11" s="346">
        <v>4.4999999999999998E-2</v>
      </c>
      <c r="G11" s="346">
        <v>0</v>
      </c>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6"/>
      <c r="AJ11" s="296"/>
      <c r="AK11" s="296"/>
      <c r="AL11" s="296"/>
    </row>
    <row r="12" spans="1:38" x14ac:dyDescent="0.25">
      <c r="A12" s="291"/>
      <c r="B12" s="289" t="s">
        <v>225</v>
      </c>
      <c r="C12" s="346">
        <v>0.22</v>
      </c>
      <c r="D12" s="346">
        <v>0.4</v>
      </c>
      <c r="E12" s="346">
        <v>0.34</v>
      </c>
      <c r="F12" s="346">
        <v>0.04</v>
      </c>
      <c r="G12" s="346">
        <v>0</v>
      </c>
      <c r="H12" s="296"/>
      <c r="I12" s="296"/>
      <c r="J12" s="296"/>
      <c r="K12" s="296"/>
      <c r="L12" s="296"/>
      <c r="M12" s="296"/>
      <c r="N12" s="296"/>
      <c r="Z12" s="296"/>
      <c r="AA12" s="296"/>
      <c r="AB12" s="296"/>
      <c r="AC12" s="296"/>
      <c r="AD12" s="296"/>
      <c r="AE12" s="296"/>
      <c r="AF12" s="296"/>
      <c r="AG12" s="296"/>
      <c r="AH12" s="296"/>
      <c r="AI12" s="296"/>
      <c r="AJ12" s="296"/>
      <c r="AK12" s="296"/>
      <c r="AL12" s="296"/>
    </row>
    <row r="13" spans="1:38" x14ac:dyDescent="0.25">
      <c r="A13" s="291"/>
      <c r="B13" s="289" t="s">
        <v>263</v>
      </c>
      <c r="C13" s="346">
        <v>0.2</v>
      </c>
      <c r="D13" s="346">
        <v>0.6</v>
      </c>
      <c r="E13" s="346">
        <v>0.1</v>
      </c>
      <c r="F13" s="346">
        <v>0.1</v>
      </c>
      <c r="G13" s="346">
        <v>0</v>
      </c>
      <c r="H13" s="296"/>
      <c r="I13" s="296"/>
      <c r="J13" s="296"/>
      <c r="K13" s="296"/>
      <c r="L13" s="296"/>
      <c r="M13" s="296"/>
      <c r="N13" s="296"/>
      <c r="Z13" s="296"/>
      <c r="AA13" s="296"/>
      <c r="AB13" s="296"/>
      <c r="AC13" s="296"/>
      <c r="AD13" s="296"/>
      <c r="AE13" s="296"/>
      <c r="AF13" s="296"/>
      <c r="AG13" s="296"/>
      <c r="AH13" s="296"/>
      <c r="AI13" s="296"/>
      <c r="AJ13" s="296"/>
      <c r="AK13" s="296"/>
      <c r="AL13" s="296"/>
    </row>
    <row r="14" spans="1:38" x14ac:dyDescent="0.25">
      <c r="A14" s="291"/>
      <c r="B14" s="289" t="s">
        <v>331</v>
      </c>
      <c r="C14" s="346">
        <v>7.6999999999999999E-2</v>
      </c>
      <c r="D14" s="346">
        <v>0.53800000000000003</v>
      </c>
      <c r="E14" s="346">
        <v>0.23100000000000001</v>
      </c>
      <c r="F14" s="346">
        <v>0.154</v>
      </c>
      <c r="G14" s="346">
        <v>0</v>
      </c>
      <c r="H14" s="296"/>
      <c r="I14" s="296"/>
      <c r="J14" s="296"/>
      <c r="K14" s="296"/>
      <c r="L14" s="296"/>
      <c r="M14" s="296"/>
      <c r="N14" s="296"/>
      <c r="Z14" s="296"/>
      <c r="AA14" s="296"/>
      <c r="AB14" s="296"/>
      <c r="AC14" s="296"/>
      <c r="AD14" s="296"/>
      <c r="AE14" s="296"/>
      <c r="AF14" s="296"/>
      <c r="AG14" s="296"/>
      <c r="AH14" s="296"/>
      <c r="AI14" s="296"/>
      <c r="AJ14" s="296"/>
      <c r="AK14" s="296"/>
      <c r="AL14" s="296"/>
    </row>
    <row r="15" spans="1:38" x14ac:dyDescent="0.25">
      <c r="A15" s="291"/>
      <c r="B15" s="289" t="s">
        <v>266</v>
      </c>
      <c r="C15" s="346">
        <v>0.111</v>
      </c>
      <c r="D15" s="346">
        <v>0.66700000000000004</v>
      </c>
      <c r="E15" s="346">
        <v>0.222</v>
      </c>
      <c r="F15" s="346">
        <v>0</v>
      </c>
      <c r="G15" s="346">
        <v>0</v>
      </c>
      <c r="H15" s="296"/>
      <c r="I15" s="296"/>
      <c r="J15" s="296"/>
      <c r="K15" s="296"/>
      <c r="L15" s="296"/>
      <c r="M15" s="296"/>
      <c r="N15" s="296"/>
      <c r="Z15" s="296"/>
      <c r="AA15" s="296"/>
      <c r="AB15" s="296"/>
      <c r="AC15" s="296"/>
      <c r="AD15" s="296"/>
      <c r="AE15" s="296"/>
      <c r="AF15" s="296"/>
      <c r="AG15" s="296"/>
      <c r="AH15" s="296"/>
      <c r="AI15" s="296"/>
      <c r="AJ15" s="296"/>
      <c r="AK15" s="296"/>
      <c r="AL15" s="296"/>
    </row>
    <row r="16" spans="1:38" x14ac:dyDescent="0.25">
      <c r="A16" s="291"/>
      <c r="B16" s="289" t="s">
        <v>256</v>
      </c>
      <c r="C16" s="346">
        <v>0</v>
      </c>
      <c r="D16" s="346">
        <v>0.85699999999999998</v>
      </c>
      <c r="E16" s="346">
        <v>0.14299999999999999</v>
      </c>
      <c r="F16" s="346">
        <v>0</v>
      </c>
      <c r="G16" s="346">
        <v>0</v>
      </c>
      <c r="H16" s="296"/>
      <c r="I16" s="296"/>
      <c r="J16" s="296"/>
      <c r="K16" s="296"/>
      <c r="L16" s="296"/>
      <c r="M16" s="296"/>
      <c r="N16" s="296"/>
      <c r="Z16" s="296"/>
      <c r="AA16" s="296"/>
      <c r="AB16" s="296"/>
      <c r="AC16" s="296"/>
      <c r="AD16" s="296"/>
      <c r="AE16" s="296"/>
      <c r="AF16" s="296"/>
      <c r="AG16" s="296"/>
      <c r="AH16" s="296"/>
      <c r="AI16" s="296"/>
      <c r="AJ16" s="296"/>
      <c r="AK16" s="296"/>
      <c r="AL16" s="296"/>
    </row>
    <row r="17" spans="1:38" x14ac:dyDescent="0.25">
      <c r="A17" s="291"/>
      <c r="B17" s="289" t="s">
        <v>262</v>
      </c>
      <c r="C17" s="346">
        <v>6.7000000000000004E-2</v>
      </c>
      <c r="D17" s="346">
        <v>0.6</v>
      </c>
      <c r="E17" s="346">
        <v>0.33300000000000002</v>
      </c>
      <c r="F17" s="346">
        <v>0</v>
      </c>
      <c r="G17" s="346">
        <v>0</v>
      </c>
      <c r="H17" s="296"/>
      <c r="I17" s="296"/>
      <c r="J17" s="296"/>
      <c r="K17" s="296"/>
      <c r="L17" s="296"/>
      <c r="M17" s="296"/>
      <c r="N17" s="296"/>
      <c r="Z17" s="296"/>
      <c r="AA17" s="296"/>
      <c r="AB17" s="296"/>
      <c r="AC17" s="296"/>
      <c r="AD17" s="296"/>
      <c r="AE17" s="296"/>
      <c r="AF17" s="296"/>
      <c r="AG17" s="296"/>
      <c r="AH17" s="296"/>
      <c r="AI17" s="296"/>
      <c r="AJ17" s="296"/>
      <c r="AK17" s="296"/>
      <c r="AL17" s="296"/>
    </row>
    <row r="18" spans="1:38" x14ac:dyDescent="0.25">
      <c r="A18" s="291"/>
      <c r="B18" s="289" t="s">
        <v>300</v>
      </c>
      <c r="C18" s="346">
        <v>9.0999999999999998E-2</v>
      </c>
      <c r="D18" s="346">
        <v>0.27300000000000002</v>
      </c>
      <c r="E18" s="346">
        <v>0.27300000000000002</v>
      </c>
      <c r="F18" s="346">
        <v>0.182</v>
      </c>
      <c r="G18" s="346">
        <v>0.182</v>
      </c>
      <c r="H18" s="296"/>
      <c r="I18" s="296"/>
      <c r="J18" s="296"/>
      <c r="K18" s="296"/>
      <c r="L18" s="296"/>
      <c r="M18" s="296"/>
      <c r="N18" s="296"/>
      <c r="Z18" s="296"/>
      <c r="AA18" s="296"/>
      <c r="AB18" s="296"/>
      <c r="AC18" s="296"/>
      <c r="AD18" s="296"/>
      <c r="AE18" s="296"/>
      <c r="AF18" s="296"/>
      <c r="AG18" s="296"/>
      <c r="AH18" s="296"/>
      <c r="AI18" s="296"/>
      <c r="AJ18" s="296"/>
      <c r="AK18" s="296"/>
      <c r="AL18" s="296"/>
    </row>
    <row r="19" spans="1:38" x14ac:dyDescent="0.25">
      <c r="A19" s="291"/>
      <c r="B19" s="289" t="s">
        <v>244</v>
      </c>
      <c r="C19" s="346">
        <v>0.20499999999999999</v>
      </c>
      <c r="D19" s="346">
        <v>0.69199999999999995</v>
      </c>
      <c r="E19" s="346">
        <v>7.6999999999999999E-2</v>
      </c>
      <c r="F19" s="346">
        <v>2.5999999999999999E-2</v>
      </c>
      <c r="G19" s="346">
        <v>0</v>
      </c>
      <c r="H19" s="296"/>
      <c r="I19" s="296"/>
      <c r="J19" s="296"/>
      <c r="K19" s="296"/>
      <c r="L19" s="296"/>
      <c r="M19" s="296"/>
      <c r="N19" s="296"/>
      <c r="Z19" s="296"/>
      <c r="AA19" s="296"/>
      <c r="AB19" s="296"/>
      <c r="AC19" s="296"/>
      <c r="AD19" s="296"/>
      <c r="AE19" s="296"/>
      <c r="AF19" s="296"/>
      <c r="AG19" s="296"/>
      <c r="AH19" s="296"/>
      <c r="AI19" s="296"/>
      <c r="AJ19" s="296"/>
      <c r="AK19" s="296"/>
      <c r="AL19" s="296"/>
    </row>
    <row r="20" spans="1:38" x14ac:dyDescent="0.25">
      <c r="A20" s="291"/>
      <c r="B20" s="289" t="s">
        <v>265</v>
      </c>
      <c r="C20" s="346">
        <v>0</v>
      </c>
      <c r="D20" s="346">
        <v>1</v>
      </c>
      <c r="E20" s="346">
        <v>0</v>
      </c>
      <c r="F20" s="346">
        <v>0</v>
      </c>
      <c r="G20" s="346">
        <v>0</v>
      </c>
      <c r="H20" s="296"/>
      <c r="I20" s="296"/>
      <c r="J20" s="296"/>
      <c r="K20" s="296"/>
      <c r="L20" s="296"/>
      <c r="M20" s="296"/>
      <c r="N20" s="296"/>
      <c r="Z20" s="296"/>
      <c r="AA20" s="296"/>
      <c r="AB20" s="296"/>
      <c r="AC20" s="296"/>
      <c r="AD20" s="296"/>
      <c r="AE20" s="296"/>
      <c r="AF20" s="296"/>
      <c r="AG20" s="296"/>
      <c r="AH20" s="296"/>
      <c r="AI20" s="296"/>
      <c r="AJ20" s="296"/>
      <c r="AK20" s="296"/>
      <c r="AL20" s="296"/>
    </row>
    <row r="21" spans="1:38" x14ac:dyDescent="0.25">
      <c r="A21" s="291" t="s">
        <v>332</v>
      </c>
      <c r="B21" s="289" t="s">
        <v>333</v>
      </c>
      <c r="C21" s="346">
        <v>0.13300000000000001</v>
      </c>
      <c r="D21" s="346">
        <v>0.46700000000000003</v>
      </c>
      <c r="E21" s="346">
        <v>0.2</v>
      </c>
      <c r="F21" s="346">
        <v>0.2</v>
      </c>
      <c r="G21" s="346">
        <v>0</v>
      </c>
      <c r="H21" s="296"/>
      <c r="I21" s="296"/>
      <c r="J21" s="296"/>
      <c r="K21" s="296"/>
      <c r="L21" s="296"/>
      <c r="M21" s="296"/>
      <c r="N21" s="296"/>
      <c r="Z21" s="296"/>
      <c r="AA21" s="296"/>
      <c r="AB21" s="296"/>
      <c r="AC21" s="296"/>
      <c r="AD21" s="296"/>
      <c r="AE21" s="296"/>
      <c r="AF21" s="296"/>
      <c r="AG21" s="296"/>
      <c r="AH21" s="296"/>
      <c r="AI21" s="296"/>
      <c r="AJ21" s="296"/>
      <c r="AK21" s="296"/>
      <c r="AL21" s="296"/>
    </row>
    <row r="22" spans="1:38" x14ac:dyDescent="0.25">
      <c r="A22" s="291"/>
      <c r="B22" s="289" t="s">
        <v>334</v>
      </c>
      <c r="C22" s="346">
        <v>0.29399999999999998</v>
      </c>
      <c r="D22" s="346">
        <v>0.41199999999999998</v>
      </c>
      <c r="E22" s="346">
        <v>0.23499999999999999</v>
      </c>
      <c r="F22" s="346">
        <v>5.8999999999999997E-2</v>
      </c>
      <c r="G22" s="346">
        <v>0</v>
      </c>
      <c r="H22" s="296"/>
      <c r="I22" s="296"/>
      <c r="J22" s="296"/>
      <c r="K22" s="296"/>
      <c r="L22" s="296"/>
      <c r="M22" s="296"/>
      <c r="N22" s="296"/>
      <c r="Z22" s="296"/>
      <c r="AA22" s="296"/>
      <c r="AB22" s="296"/>
      <c r="AC22" s="296"/>
      <c r="AD22" s="296"/>
      <c r="AE22" s="296"/>
      <c r="AF22" s="296"/>
      <c r="AG22" s="296"/>
      <c r="AH22" s="296"/>
      <c r="AI22" s="296"/>
      <c r="AJ22" s="296"/>
      <c r="AK22" s="296"/>
      <c r="AL22" s="296"/>
    </row>
    <row r="23" spans="1:38" x14ac:dyDescent="0.25">
      <c r="A23" s="291"/>
      <c r="B23" s="289" t="s">
        <v>335</v>
      </c>
      <c r="C23" s="346">
        <v>0.21099999999999999</v>
      </c>
      <c r="D23" s="346">
        <v>0.68400000000000005</v>
      </c>
      <c r="E23" s="346">
        <v>5.2999999999999999E-2</v>
      </c>
      <c r="F23" s="346">
        <v>5.2999999999999999E-2</v>
      </c>
      <c r="G23" s="346">
        <v>0</v>
      </c>
      <c r="H23" s="296"/>
      <c r="I23" s="296"/>
      <c r="J23" s="296"/>
      <c r="K23" s="296"/>
      <c r="L23" s="296"/>
      <c r="M23" s="296"/>
      <c r="N23" s="296"/>
      <c r="Z23" s="296"/>
      <c r="AA23" s="296"/>
      <c r="AB23" s="296"/>
      <c r="AC23" s="296"/>
      <c r="AD23" s="296"/>
      <c r="AE23" s="296"/>
      <c r="AF23" s="296"/>
      <c r="AG23" s="296"/>
      <c r="AH23" s="296"/>
      <c r="AI23" s="296"/>
      <c r="AJ23" s="296"/>
      <c r="AK23" s="296"/>
      <c r="AL23" s="296"/>
    </row>
    <row r="24" spans="1:38" x14ac:dyDescent="0.25">
      <c r="A24" s="291"/>
      <c r="B24" s="289" t="s">
        <v>336</v>
      </c>
      <c r="C24" s="346">
        <v>0.13300000000000001</v>
      </c>
      <c r="D24" s="346">
        <v>0.26700000000000002</v>
      </c>
      <c r="E24" s="346">
        <v>0.26700000000000002</v>
      </c>
      <c r="F24" s="346">
        <v>0.33300000000000002</v>
      </c>
      <c r="G24" s="346">
        <v>0</v>
      </c>
      <c r="H24" s="296"/>
      <c r="I24" s="296"/>
      <c r="J24" s="296"/>
      <c r="K24" s="296"/>
      <c r="L24" s="296"/>
      <c r="M24" s="296"/>
      <c r="N24" s="296"/>
      <c r="Z24" s="296"/>
      <c r="AA24" s="296"/>
      <c r="AB24" s="296"/>
      <c r="AC24" s="296"/>
      <c r="AD24" s="296"/>
      <c r="AE24" s="296"/>
      <c r="AF24" s="296"/>
      <c r="AG24" s="296"/>
      <c r="AH24" s="296"/>
      <c r="AI24" s="296"/>
      <c r="AJ24" s="296"/>
      <c r="AK24" s="296"/>
      <c r="AL24" s="296"/>
    </row>
    <row r="25" spans="1:38" x14ac:dyDescent="0.25">
      <c r="A25" s="291"/>
      <c r="B25" s="289" t="s">
        <v>337</v>
      </c>
      <c r="C25" s="346">
        <v>7.0999999999999994E-2</v>
      </c>
      <c r="D25" s="346">
        <v>0.54800000000000004</v>
      </c>
      <c r="E25" s="346">
        <v>0.23799999999999999</v>
      </c>
      <c r="F25" s="346">
        <v>0.11899999999999999</v>
      </c>
      <c r="G25" s="346">
        <v>2.4E-2</v>
      </c>
      <c r="H25" s="296"/>
      <c r="I25" s="296"/>
      <c r="J25" s="296"/>
      <c r="K25" s="296"/>
      <c r="L25" s="296"/>
      <c r="M25" s="296"/>
      <c r="N25" s="296"/>
      <c r="Z25" s="296"/>
      <c r="AA25" s="296"/>
      <c r="AB25" s="296"/>
      <c r="AC25" s="296"/>
      <c r="AD25" s="296"/>
      <c r="AE25" s="296"/>
      <c r="AF25" s="296"/>
      <c r="AG25" s="296"/>
      <c r="AH25" s="296"/>
      <c r="AI25" s="296"/>
      <c r="AJ25" s="296"/>
      <c r="AK25" s="296"/>
      <c r="AL25" s="296"/>
    </row>
    <row r="26" spans="1:38" x14ac:dyDescent="0.25">
      <c r="A26" s="291"/>
      <c r="B26" s="289" t="s">
        <v>338</v>
      </c>
      <c r="C26" s="346">
        <v>0.105</v>
      </c>
      <c r="D26" s="346">
        <v>0.57899999999999996</v>
      </c>
      <c r="E26" s="346">
        <v>0.105</v>
      </c>
      <c r="F26" s="346">
        <v>0.158</v>
      </c>
      <c r="G26" s="346">
        <v>5.2999999999999999E-2</v>
      </c>
      <c r="H26" s="296"/>
      <c r="I26" s="296"/>
      <c r="J26" s="296"/>
      <c r="K26" s="296"/>
      <c r="L26" s="296"/>
      <c r="M26" s="296"/>
      <c r="N26" s="296"/>
      <c r="Z26" s="296"/>
      <c r="AA26" s="296"/>
      <c r="AB26" s="296"/>
      <c r="AC26" s="296"/>
      <c r="AD26" s="296"/>
      <c r="AE26" s="296"/>
      <c r="AF26" s="296"/>
      <c r="AG26" s="296"/>
      <c r="AH26" s="296"/>
      <c r="AI26" s="296"/>
      <c r="AJ26" s="296"/>
      <c r="AK26" s="296"/>
      <c r="AL26" s="296"/>
    </row>
    <row r="27" spans="1:38" x14ac:dyDescent="0.25">
      <c r="A27" s="291"/>
      <c r="B27" s="289" t="s">
        <v>339</v>
      </c>
      <c r="C27" s="346">
        <v>0.188</v>
      </c>
      <c r="D27" s="346">
        <v>0.438</v>
      </c>
      <c r="E27" s="346">
        <v>0.34399999999999997</v>
      </c>
      <c r="F27" s="346">
        <v>3.1E-2</v>
      </c>
      <c r="G27" s="346">
        <v>0</v>
      </c>
      <c r="H27" s="296"/>
      <c r="I27" s="296"/>
      <c r="J27" s="296"/>
      <c r="K27" s="296"/>
      <c r="L27" s="296"/>
      <c r="M27" s="296"/>
      <c r="N27" s="296"/>
      <c r="Z27" s="296"/>
      <c r="AA27" s="296"/>
      <c r="AB27" s="296"/>
      <c r="AC27" s="296"/>
      <c r="AD27" s="296"/>
      <c r="AE27" s="296"/>
      <c r="AF27" s="296"/>
      <c r="AG27" s="296"/>
      <c r="AH27" s="296"/>
      <c r="AI27" s="296"/>
      <c r="AJ27" s="296"/>
      <c r="AK27" s="296"/>
      <c r="AL27" s="296"/>
    </row>
    <row r="28" spans="1:38" x14ac:dyDescent="0.25">
      <c r="A28" s="291"/>
      <c r="B28" s="289" t="s">
        <v>340</v>
      </c>
      <c r="C28" s="346">
        <v>0.29199999999999998</v>
      </c>
      <c r="D28" s="346">
        <v>0.39600000000000002</v>
      </c>
      <c r="E28" s="346">
        <v>0.16700000000000001</v>
      </c>
      <c r="F28" s="346">
        <v>0.14599999999999999</v>
      </c>
      <c r="G28" s="346">
        <v>0</v>
      </c>
      <c r="H28" s="296"/>
      <c r="I28" s="296"/>
      <c r="J28" s="296"/>
      <c r="K28" s="296"/>
      <c r="L28" s="296"/>
      <c r="M28" s="296"/>
      <c r="N28" s="296"/>
      <c r="Z28" s="296"/>
      <c r="AA28" s="296"/>
      <c r="AB28" s="296"/>
      <c r="AC28" s="296"/>
      <c r="AD28" s="296"/>
      <c r="AE28" s="296"/>
      <c r="AF28" s="296"/>
      <c r="AG28" s="296"/>
      <c r="AH28" s="296"/>
      <c r="AI28" s="296"/>
      <c r="AJ28" s="296"/>
      <c r="AK28" s="296"/>
      <c r="AL28" s="296"/>
    </row>
    <row r="29" spans="1:38" x14ac:dyDescent="0.25">
      <c r="A29" s="291"/>
      <c r="B29" s="289" t="s">
        <v>341</v>
      </c>
      <c r="C29" s="346">
        <v>0.28599999999999998</v>
      </c>
      <c r="D29" s="346">
        <v>0.23799999999999999</v>
      </c>
      <c r="E29" s="346">
        <v>0.33300000000000002</v>
      </c>
      <c r="F29" s="346">
        <v>0.14299999999999999</v>
      </c>
      <c r="G29" s="346">
        <v>0</v>
      </c>
      <c r="H29" s="296"/>
      <c r="I29" s="296"/>
      <c r="J29" s="296"/>
      <c r="K29" s="296"/>
      <c r="L29" s="296"/>
      <c r="M29" s="296"/>
      <c r="N29" s="296"/>
      <c r="Z29" s="296"/>
      <c r="AA29" s="296"/>
      <c r="AB29" s="296"/>
      <c r="AC29" s="296"/>
      <c r="AD29" s="296"/>
      <c r="AE29" s="296"/>
      <c r="AF29" s="296"/>
      <c r="AG29" s="296"/>
      <c r="AH29" s="296"/>
      <c r="AI29" s="296"/>
      <c r="AJ29" s="296"/>
      <c r="AK29" s="296"/>
      <c r="AL29" s="296"/>
    </row>
    <row r="30" spans="1:38" x14ac:dyDescent="0.25">
      <c r="A30" s="291"/>
      <c r="B30" s="289" t="s">
        <v>342</v>
      </c>
      <c r="C30" s="346">
        <v>0.26100000000000001</v>
      </c>
      <c r="D30" s="346">
        <v>0.39100000000000001</v>
      </c>
      <c r="E30" s="346">
        <v>0.217</v>
      </c>
      <c r="F30" s="346">
        <v>0.13</v>
      </c>
      <c r="G30" s="346">
        <v>0</v>
      </c>
      <c r="H30" s="296"/>
      <c r="I30" s="296"/>
      <c r="J30" s="296"/>
      <c r="K30" s="296"/>
      <c r="L30" s="296"/>
      <c r="M30" s="296"/>
      <c r="N30" s="296"/>
      <c r="Z30" s="296"/>
      <c r="AA30" s="296"/>
      <c r="AB30" s="296"/>
      <c r="AC30" s="296"/>
      <c r="AD30" s="296"/>
      <c r="AE30" s="296"/>
      <c r="AF30" s="296"/>
      <c r="AG30" s="296"/>
      <c r="AH30" s="296"/>
      <c r="AI30" s="296"/>
      <c r="AJ30" s="296"/>
      <c r="AK30" s="296"/>
      <c r="AL30" s="296"/>
    </row>
    <row r="31" spans="1:38" x14ac:dyDescent="0.25">
      <c r="A31" s="291"/>
      <c r="B31" s="289" t="s">
        <v>343</v>
      </c>
      <c r="C31" s="346">
        <v>0.25</v>
      </c>
      <c r="D31" s="346">
        <v>0.438</v>
      </c>
      <c r="E31" s="346">
        <v>0.25</v>
      </c>
      <c r="F31" s="346">
        <v>6.3E-2</v>
      </c>
      <c r="G31" s="346">
        <v>0</v>
      </c>
      <c r="H31" s="296"/>
      <c r="I31" s="296"/>
      <c r="J31" s="296"/>
      <c r="K31" s="296"/>
      <c r="L31" s="296"/>
      <c r="M31" s="296"/>
      <c r="N31" s="296"/>
      <c r="Z31" s="296"/>
      <c r="AA31" s="296"/>
      <c r="AB31" s="296"/>
      <c r="AC31" s="296"/>
      <c r="AD31" s="296"/>
      <c r="AE31" s="296"/>
      <c r="AF31" s="296"/>
      <c r="AG31" s="296"/>
      <c r="AH31" s="296"/>
      <c r="AI31" s="296"/>
      <c r="AJ31" s="296"/>
      <c r="AK31" s="296"/>
      <c r="AL31" s="296"/>
    </row>
    <row r="32" spans="1:38" x14ac:dyDescent="0.25">
      <c r="A32" s="291"/>
      <c r="B32" s="289" t="s">
        <v>344</v>
      </c>
      <c r="C32" s="346">
        <v>0.17899999999999999</v>
      </c>
      <c r="D32" s="346">
        <v>0.56399999999999995</v>
      </c>
      <c r="E32" s="346">
        <v>0.17899999999999999</v>
      </c>
      <c r="F32" s="346">
        <v>7.6999999999999999E-2</v>
      </c>
      <c r="G32" s="346">
        <v>0</v>
      </c>
      <c r="H32" s="296"/>
      <c r="I32" s="296"/>
      <c r="J32" s="296"/>
      <c r="K32" s="296"/>
      <c r="L32" s="296"/>
      <c r="M32" s="296"/>
      <c r="N32" s="296"/>
      <c r="Z32" s="296"/>
      <c r="AA32" s="296"/>
      <c r="AB32" s="296"/>
      <c r="AC32" s="296"/>
      <c r="AD32" s="296"/>
      <c r="AE32" s="296"/>
      <c r="AF32" s="296"/>
      <c r="AG32" s="296"/>
      <c r="AH32" s="296"/>
      <c r="AI32" s="296"/>
      <c r="AJ32" s="296"/>
      <c r="AK32" s="296"/>
      <c r="AL32" s="296"/>
    </row>
    <row r="33" spans="1:38" x14ac:dyDescent="0.25">
      <c r="A33" s="291"/>
      <c r="B33" s="289" t="s">
        <v>345</v>
      </c>
      <c r="C33" s="346">
        <v>0.13300000000000001</v>
      </c>
      <c r="D33" s="346">
        <v>0.2</v>
      </c>
      <c r="E33" s="346">
        <v>0.4</v>
      </c>
      <c r="F33" s="346">
        <v>0.13300000000000001</v>
      </c>
      <c r="G33" s="346">
        <v>0.13300000000000001</v>
      </c>
      <c r="H33" s="296"/>
      <c r="I33" s="296"/>
      <c r="J33" s="296"/>
      <c r="K33" s="296"/>
      <c r="L33" s="296"/>
      <c r="M33" s="296"/>
      <c r="N33" s="296"/>
      <c r="Z33" s="296"/>
      <c r="AA33" s="296"/>
      <c r="AB33" s="296"/>
      <c r="AC33" s="296"/>
      <c r="AD33" s="296"/>
      <c r="AE33" s="296"/>
      <c r="AF33" s="296"/>
      <c r="AG33" s="296"/>
      <c r="AH33" s="296"/>
      <c r="AI33" s="296"/>
      <c r="AJ33" s="296"/>
      <c r="AK33" s="296"/>
      <c r="AL33" s="296"/>
    </row>
    <row r="34" spans="1:38" x14ac:dyDescent="0.25">
      <c r="A34" s="291"/>
      <c r="B34" s="289" t="s">
        <v>346</v>
      </c>
      <c r="C34" s="346">
        <v>0.22900000000000001</v>
      </c>
      <c r="D34" s="346">
        <v>0.56299999999999994</v>
      </c>
      <c r="E34" s="346">
        <v>0.16700000000000001</v>
      </c>
      <c r="F34" s="346">
        <v>4.2000000000000003E-2</v>
      </c>
      <c r="G34" s="346">
        <v>0</v>
      </c>
      <c r="H34" s="296"/>
      <c r="I34" s="296"/>
      <c r="J34" s="296"/>
      <c r="K34" s="296"/>
      <c r="L34" s="296"/>
      <c r="M34" s="296"/>
      <c r="N34" s="296"/>
      <c r="Z34" s="296"/>
      <c r="AA34" s="296"/>
      <c r="AB34" s="296"/>
      <c r="AC34" s="296"/>
      <c r="AD34" s="296"/>
      <c r="AE34" s="296"/>
      <c r="AF34" s="296"/>
      <c r="AG34" s="296"/>
      <c r="AH34" s="296"/>
      <c r="AI34" s="296"/>
      <c r="AJ34" s="296"/>
      <c r="AK34" s="296"/>
      <c r="AL34" s="296"/>
    </row>
    <row r="35" spans="1:38" x14ac:dyDescent="0.25">
      <c r="A35" s="291"/>
      <c r="B35" s="289" t="s">
        <v>347</v>
      </c>
      <c r="C35" s="346">
        <v>0.23799999999999999</v>
      </c>
      <c r="D35" s="346">
        <v>0.47599999999999998</v>
      </c>
      <c r="E35" s="346">
        <v>0.23799999999999999</v>
      </c>
      <c r="F35" s="346">
        <v>4.8000000000000001E-2</v>
      </c>
      <c r="G35" s="346">
        <v>0</v>
      </c>
      <c r="H35" s="296"/>
      <c r="I35" s="296"/>
      <c r="J35" s="296"/>
      <c r="K35" s="296"/>
      <c r="L35" s="296"/>
      <c r="M35" s="296"/>
      <c r="N35" s="296"/>
      <c r="Z35" s="296"/>
      <c r="AA35" s="296"/>
      <c r="AB35" s="296"/>
      <c r="AC35" s="296"/>
      <c r="AD35" s="296"/>
      <c r="AE35" s="296"/>
      <c r="AF35" s="296"/>
      <c r="AG35" s="296"/>
      <c r="AH35" s="296"/>
      <c r="AI35" s="296"/>
      <c r="AJ35" s="296"/>
      <c r="AK35" s="296"/>
      <c r="AL35" s="296"/>
    </row>
    <row r="36" spans="1:38" x14ac:dyDescent="0.25">
      <c r="A36" s="291"/>
      <c r="B36" s="289" t="s">
        <v>348</v>
      </c>
      <c r="C36" s="346">
        <v>0.36399999999999999</v>
      </c>
      <c r="D36" s="346">
        <v>0.45500000000000002</v>
      </c>
      <c r="E36" s="346">
        <v>0.114</v>
      </c>
      <c r="F36" s="346">
        <v>6.8000000000000005E-2</v>
      </c>
      <c r="G36" s="346">
        <v>0</v>
      </c>
      <c r="H36" s="296"/>
      <c r="I36" s="296"/>
      <c r="J36" s="296"/>
      <c r="K36" s="296"/>
      <c r="L36" s="296"/>
      <c r="M36" s="296"/>
      <c r="N36" s="296"/>
      <c r="Z36" s="296"/>
      <c r="AA36" s="296"/>
      <c r="AB36" s="296"/>
      <c r="AC36" s="296"/>
      <c r="AD36" s="296"/>
      <c r="AE36" s="296"/>
      <c r="AF36" s="296"/>
      <c r="AG36" s="296"/>
      <c r="AH36" s="296"/>
      <c r="AI36" s="296"/>
      <c r="AJ36" s="296"/>
      <c r="AK36" s="296"/>
      <c r="AL36" s="296"/>
    </row>
    <row r="37" spans="1:38" x14ac:dyDescent="0.25">
      <c r="A37" s="291"/>
      <c r="B37" s="289" t="s">
        <v>349</v>
      </c>
      <c r="C37" s="346">
        <v>0.111</v>
      </c>
      <c r="D37" s="346">
        <v>0.51900000000000002</v>
      </c>
      <c r="E37" s="346">
        <v>0.25900000000000001</v>
      </c>
      <c r="F37" s="346">
        <v>7.3999999999999996E-2</v>
      </c>
      <c r="G37" s="346">
        <v>3.6999999999999998E-2</v>
      </c>
      <c r="H37" s="296"/>
      <c r="I37" s="296"/>
      <c r="J37" s="296"/>
      <c r="K37" s="296"/>
      <c r="L37" s="296"/>
      <c r="M37" s="296"/>
      <c r="N37" s="296"/>
      <c r="Z37" s="296"/>
      <c r="AA37" s="296"/>
      <c r="AB37" s="296"/>
      <c r="AC37" s="296"/>
      <c r="AD37" s="296"/>
      <c r="AE37" s="296"/>
      <c r="AF37" s="296"/>
      <c r="AG37" s="296"/>
      <c r="AH37" s="296"/>
      <c r="AI37" s="296"/>
      <c r="AJ37" s="296"/>
      <c r="AK37" s="296"/>
      <c r="AL37" s="296"/>
    </row>
    <row r="38" spans="1:38" x14ac:dyDescent="0.25">
      <c r="A38" s="291"/>
      <c r="B38" s="289" t="s">
        <v>350</v>
      </c>
      <c r="C38" s="346">
        <v>0.33</v>
      </c>
      <c r="D38" s="346">
        <v>0.45700000000000002</v>
      </c>
      <c r="E38" s="346">
        <v>0.14899999999999999</v>
      </c>
      <c r="F38" s="346">
        <v>6.4000000000000001E-2</v>
      </c>
      <c r="G38" s="346">
        <v>0</v>
      </c>
      <c r="H38" s="296"/>
      <c r="I38" s="296"/>
      <c r="J38" s="296"/>
      <c r="K38" s="296"/>
      <c r="L38" s="296"/>
      <c r="M38" s="296"/>
      <c r="N38" s="296"/>
      <c r="Z38" s="296"/>
      <c r="AA38" s="296"/>
      <c r="AB38" s="296"/>
      <c r="AC38" s="296"/>
      <c r="AD38" s="296"/>
      <c r="AE38" s="296"/>
      <c r="AF38" s="296"/>
      <c r="AG38" s="296"/>
      <c r="AH38" s="296"/>
      <c r="AI38" s="296"/>
      <c r="AJ38" s="296"/>
      <c r="AK38" s="296"/>
      <c r="AL38" s="296"/>
    </row>
    <row r="39" spans="1:38" x14ac:dyDescent="0.25">
      <c r="A39" s="291"/>
      <c r="B39" s="289" t="s">
        <v>351</v>
      </c>
      <c r="C39" s="346">
        <v>0.13600000000000001</v>
      </c>
      <c r="D39" s="346">
        <v>0.68200000000000005</v>
      </c>
      <c r="E39" s="346">
        <v>4.4999999999999998E-2</v>
      </c>
      <c r="F39" s="346">
        <v>0.13600000000000001</v>
      </c>
      <c r="G39" s="346">
        <v>0</v>
      </c>
      <c r="H39" s="296"/>
      <c r="I39" s="296"/>
      <c r="J39" s="296"/>
      <c r="K39" s="296"/>
      <c r="L39" s="296"/>
      <c r="M39" s="296"/>
      <c r="N39" s="296"/>
      <c r="Z39" s="296"/>
      <c r="AA39" s="296"/>
      <c r="AB39" s="296"/>
      <c r="AC39" s="296"/>
      <c r="AD39" s="296"/>
      <c r="AE39" s="296"/>
      <c r="AF39" s="296"/>
      <c r="AG39" s="296"/>
      <c r="AH39" s="296"/>
      <c r="AI39" s="296"/>
      <c r="AJ39" s="296"/>
      <c r="AK39" s="296"/>
      <c r="AL39" s="296"/>
    </row>
    <row r="40" spans="1:38" x14ac:dyDescent="0.25">
      <c r="A40" s="291"/>
      <c r="B40" s="289" t="s">
        <v>352</v>
      </c>
      <c r="C40" s="346">
        <v>0.28599999999999998</v>
      </c>
      <c r="D40" s="346">
        <v>0.214</v>
      </c>
      <c r="E40" s="346">
        <v>0.5</v>
      </c>
      <c r="F40" s="346">
        <v>0</v>
      </c>
      <c r="G40" s="346">
        <v>0</v>
      </c>
      <c r="H40" s="296"/>
      <c r="I40" s="296"/>
      <c r="J40" s="296"/>
      <c r="K40" s="296"/>
      <c r="L40" s="296"/>
      <c r="M40" s="296"/>
      <c r="N40" s="296"/>
      <c r="Z40" s="296"/>
      <c r="AA40" s="296"/>
      <c r="AB40" s="296"/>
      <c r="AC40" s="296"/>
      <c r="AD40" s="296"/>
      <c r="AE40" s="296"/>
      <c r="AF40" s="296"/>
      <c r="AG40" s="296"/>
      <c r="AH40" s="296"/>
      <c r="AI40" s="296"/>
      <c r="AJ40" s="296"/>
      <c r="AK40" s="296"/>
      <c r="AL40" s="296"/>
    </row>
    <row r="41" spans="1:38" x14ac:dyDescent="0.25">
      <c r="A41" s="291"/>
      <c r="B41" s="289" t="s">
        <v>353</v>
      </c>
      <c r="C41" s="346">
        <v>0.31</v>
      </c>
      <c r="D41" s="346">
        <v>0.45200000000000001</v>
      </c>
      <c r="E41" s="346">
        <v>0.11899999999999999</v>
      </c>
      <c r="F41" s="346">
        <v>9.5000000000000001E-2</v>
      </c>
      <c r="G41" s="346">
        <v>2.4E-2</v>
      </c>
      <c r="H41" s="296"/>
      <c r="I41" s="296"/>
      <c r="J41" s="296"/>
      <c r="K41" s="296"/>
      <c r="L41" s="296"/>
      <c r="M41" s="296"/>
      <c r="N41" s="296"/>
      <c r="Z41" s="296"/>
      <c r="AA41" s="296"/>
      <c r="AB41" s="296"/>
      <c r="AC41" s="296"/>
      <c r="AD41" s="296"/>
      <c r="AE41" s="296"/>
      <c r="AF41" s="296"/>
      <c r="AG41" s="296"/>
      <c r="AH41" s="296"/>
      <c r="AI41" s="296"/>
      <c r="AJ41" s="296"/>
      <c r="AK41" s="296"/>
      <c r="AL41" s="296"/>
    </row>
    <row r="42" spans="1:38" x14ac:dyDescent="0.25">
      <c r="A42" s="291"/>
      <c r="B42" s="289" t="s">
        <v>166</v>
      </c>
      <c r="C42" s="346">
        <v>0.14299999999999999</v>
      </c>
      <c r="D42" s="346">
        <v>0.28599999999999998</v>
      </c>
      <c r="E42" s="346">
        <v>0.28599999999999998</v>
      </c>
      <c r="F42" s="346">
        <v>0.28599999999999998</v>
      </c>
      <c r="G42" s="346">
        <v>0</v>
      </c>
      <c r="H42" s="296"/>
      <c r="I42" s="296"/>
      <c r="J42" s="296"/>
      <c r="K42" s="296"/>
      <c r="L42" s="296"/>
      <c r="M42" s="296"/>
      <c r="N42" s="296"/>
      <c r="Z42" s="296"/>
      <c r="AA42" s="296"/>
      <c r="AB42" s="296"/>
      <c r="AC42" s="296"/>
      <c r="AD42" s="296"/>
      <c r="AE42" s="296"/>
      <c r="AF42" s="296"/>
      <c r="AG42" s="296"/>
      <c r="AH42" s="296"/>
      <c r="AI42" s="296"/>
      <c r="AJ42" s="296"/>
      <c r="AK42" s="296"/>
      <c r="AL42" s="296"/>
    </row>
    <row r="43" spans="1:38" x14ac:dyDescent="0.25">
      <c r="A43" s="291"/>
      <c r="B43" s="289" t="s">
        <v>95</v>
      </c>
      <c r="C43" s="346">
        <v>0.2</v>
      </c>
      <c r="D43" s="346">
        <v>0.34300000000000003</v>
      </c>
      <c r="E43" s="346">
        <v>0.28599999999999998</v>
      </c>
      <c r="F43" s="346">
        <v>0.114</v>
      </c>
      <c r="G43" s="346">
        <v>5.7000000000000002E-2</v>
      </c>
      <c r="H43" s="296"/>
      <c r="I43" s="296"/>
      <c r="J43" s="296"/>
      <c r="K43" s="296"/>
      <c r="L43" s="296"/>
      <c r="M43" s="296"/>
      <c r="N43" s="296"/>
      <c r="Z43" s="296"/>
      <c r="AA43" s="296"/>
      <c r="AB43" s="296"/>
      <c r="AC43" s="296"/>
      <c r="AD43" s="296"/>
      <c r="AE43" s="296"/>
      <c r="AF43" s="296"/>
      <c r="AG43" s="296"/>
      <c r="AH43" s="296"/>
      <c r="AI43" s="296"/>
      <c r="AJ43" s="296"/>
      <c r="AK43" s="296"/>
      <c r="AL43" s="296"/>
    </row>
    <row r="44" spans="1:38" x14ac:dyDescent="0.25">
      <c r="A44" s="291"/>
      <c r="B44" s="289" t="s">
        <v>122</v>
      </c>
      <c r="C44" s="346">
        <v>0.182</v>
      </c>
      <c r="D44" s="346">
        <v>0.36399999999999999</v>
      </c>
      <c r="E44" s="346">
        <v>0.36399999999999999</v>
      </c>
      <c r="F44" s="346">
        <v>9.0999999999999998E-2</v>
      </c>
      <c r="G44" s="346">
        <v>0</v>
      </c>
      <c r="H44" s="296"/>
      <c r="I44" s="296"/>
      <c r="J44" s="296"/>
      <c r="K44" s="296"/>
      <c r="L44" s="296"/>
      <c r="M44" s="296"/>
      <c r="N44" s="296"/>
      <c r="Z44" s="296"/>
      <c r="AA44" s="296"/>
      <c r="AB44" s="296"/>
      <c r="AC44" s="296"/>
      <c r="AD44" s="296"/>
      <c r="AE44" s="296"/>
      <c r="AF44" s="296"/>
      <c r="AG44" s="296"/>
      <c r="AH44" s="296"/>
      <c r="AI44" s="296"/>
      <c r="AJ44" s="296"/>
      <c r="AK44" s="296"/>
      <c r="AL44" s="296"/>
    </row>
    <row r="45" spans="1:38" x14ac:dyDescent="0.25">
      <c r="A45" s="291" t="s">
        <v>354</v>
      </c>
      <c r="B45" s="289" t="s">
        <v>355</v>
      </c>
      <c r="C45" s="346">
        <v>0.11799999999999999</v>
      </c>
      <c r="D45" s="346">
        <v>0.41199999999999998</v>
      </c>
      <c r="E45" s="346">
        <v>0.35299999999999998</v>
      </c>
      <c r="F45" s="346">
        <v>0</v>
      </c>
      <c r="G45" s="346">
        <v>0.11799999999999999</v>
      </c>
      <c r="H45" s="296"/>
      <c r="I45" s="296"/>
      <c r="J45" s="296"/>
      <c r="K45" s="296"/>
      <c r="L45" s="296"/>
      <c r="M45" s="296"/>
      <c r="N45" s="296"/>
      <c r="Z45" s="296"/>
      <c r="AA45" s="296"/>
      <c r="AB45" s="296"/>
      <c r="AC45" s="296"/>
      <c r="AD45" s="296"/>
      <c r="AE45" s="296"/>
      <c r="AF45" s="296"/>
      <c r="AG45" s="296"/>
      <c r="AH45" s="296"/>
      <c r="AI45" s="296"/>
      <c r="AJ45" s="296"/>
      <c r="AK45" s="296"/>
      <c r="AL45" s="296"/>
    </row>
    <row r="46" spans="1:38" x14ac:dyDescent="0.25">
      <c r="A46" s="291"/>
      <c r="B46" s="289" t="s">
        <v>356</v>
      </c>
      <c r="C46" s="346">
        <v>5.2999999999999999E-2</v>
      </c>
      <c r="D46" s="346">
        <v>0.47399999999999998</v>
      </c>
      <c r="E46" s="346">
        <v>0.36799999999999999</v>
      </c>
      <c r="F46" s="346">
        <v>5.2999999999999999E-2</v>
      </c>
      <c r="G46" s="346">
        <v>5.2999999999999999E-2</v>
      </c>
      <c r="H46" s="296"/>
      <c r="I46" s="296"/>
      <c r="J46" s="296"/>
      <c r="K46" s="296"/>
      <c r="L46" s="296"/>
      <c r="M46" s="296"/>
      <c r="N46" s="296"/>
      <c r="Z46" s="296"/>
      <c r="AA46" s="296"/>
      <c r="AB46" s="296"/>
      <c r="AC46" s="296"/>
      <c r="AD46" s="296"/>
      <c r="AE46" s="296"/>
      <c r="AF46" s="296"/>
      <c r="AG46" s="296"/>
      <c r="AH46" s="296"/>
      <c r="AI46" s="296"/>
      <c r="AJ46" s="296"/>
      <c r="AK46" s="296"/>
      <c r="AL46" s="296"/>
    </row>
    <row r="47" spans="1:38" x14ac:dyDescent="0.25">
      <c r="A47" s="291"/>
      <c r="B47" s="289" t="s">
        <v>357</v>
      </c>
      <c r="C47" s="346">
        <v>0.04</v>
      </c>
      <c r="D47" s="346">
        <v>0.6</v>
      </c>
      <c r="E47" s="346">
        <v>0.36</v>
      </c>
      <c r="F47" s="346">
        <v>0</v>
      </c>
      <c r="G47" s="346">
        <v>0</v>
      </c>
      <c r="H47" s="296"/>
      <c r="I47" s="296"/>
      <c r="J47" s="296"/>
      <c r="K47" s="296"/>
      <c r="L47" s="296"/>
      <c r="M47" s="296"/>
      <c r="N47" s="296"/>
      <c r="Z47" s="296"/>
      <c r="AA47" s="296"/>
      <c r="AB47" s="296"/>
      <c r="AC47" s="296"/>
      <c r="AD47" s="296"/>
      <c r="AE47" s="296"/>
      <c r="AF47" s="296"/>
      <c r="AG47" s="296"/>
      <c r="AH47" s="296"/>
      <c r="AI47" s="296"/>
      <c r="AJ47" s="296"/>
      <c r="AK47" s="296"/>
      <c r="AL47" s="296"/>
    </row>
    <row r="48" spans="1:38" x14ac:dyDescent="0.25">
      <c r="A48" s="291"/>
      <c r="B48" s="289" t="s">
        <v>358</v>
      </c>
      <c r="C48" s="346">
        <v>5.6000000000000001E-2</v>
      </c>
      <c r="D48" s="346">
        <v>0.72199999999999998</v>
      </c>
      <c r="E48" s="346">
        <v>0.16700000000000001</v>
      </c>
      <c r="F48" s="346">
        <v>5.6000000000000001E-2</v>
      </c>
      <c r="G48" s="346">
        <v>0</v>
      </c>
      <c r="H48" s="296"/>
      <c r="I48" s="296"/>
      <c r="J48" s="296"/>
      <c r="K48" s="296"/>
      <c r="L48" s="296"/>
      <c r="M48" s="296"/>
      <c r="N48" s="296"/>
      <c r="Z48" s="296"/>
      <c r="AA48" s="296"/>
      <c r="AB48" s="296"/>
      <c r="AC48" s="296"/>
      <c r="AD48" s="296"/>
      <c r="AE48" s="296"/>
      <c r="AF48" s="296"/>
      <c r="AG48" s="296"/>
      <c r="AH48" s="296"/>
      <c r="AI48" s="296"/>
      <c r="AJ48" s="296"/>
      <c r="AK48" s="296"/>
      <c r="AL48" s="296"/>
    </row>
    <row r="49" spans="1:38" x14ac:dyDescent="0.25">
      <c r="A49" s="291"/>
      <c r="B49" s="289" t="s">
        <v>359</v>
      </c>
      <c r="C49" s="346">
        <v>0</v>
      </c>
      <c r="D49" s="346">
        <v>0.71399999999999997</v>
      </c>
      <c r="E49" s="346">
        <v>0.28599999999999998</v>
      </c>
      <c r="F49" s="346">
        <v>0</v>
      </c>
      <c r="G49" s="346">
        <v>0</v>
      </c>
      <c r="H49" s="296"/>
      <c r="I49" s="296"/>
      <c r="J49" s="296"/>
      <c r="K49" s="296"/>
      <c r="L49" s="296"/>
      <c r="M49" s="296"/>
      <c r="N49" s="296"/>
      <c r="Z49" s="296"/>
      <c r="AA49" s="296"/>
      <c r="AB49" s="296"/>
      <c r="AC49" s="296"/>
      <c r="AD49" s="296"/>
      <c r="AE49" s="296"/>
      <c r="AF49" s="296"/>
      <c r="AG49" s="296"/>
      <c r="AH49" s="296"/>
      <c r="AI49" s="296"/>
      <c r="AJ49" s="296"/>
      <c r="AK49" s="296"/>
      <c r="AL49" s="296"/>
    </row>
    <row r="50" spans="1:38" x14ac:dyDescent="0.25">
      <c r="A50" s="291"/>
      <c r="B50" s="289" t="s">
        <v>360</v>
      </c>
      <c r="C50" s="346">
        <v>0.13300000000000001</v>
      </c>
      <c r="D50" s="346">
        <v>0.66700000000000004</v>
      </c>
      <c r="E50" s="346">
        <v>0.2</v>
      </c>
      <c r="F50" s="346">
        <v>0</v>
      </c>
      <c r="G50" s="346">
        <v>0</v>
      </c>
      <c r="H50" s="296"/>
      <c r="I50" s="296"/>
      <c r="J50" s="296"/>
      <c r="K50" s="296"/>
      <c r="L50" s="296"/>
      <c r="M50" s="296"/>
      <c r="N50" s="296"/>
      <c r="Z50" s="296"/>
      <c r="AA50" s="296"/>
      <c r="AB50" s="296"/>
      <c r="AC50" s="296"/>
      <c r="AD50" s="296"/>
      <c r="AE50" s="296"/>
      <c r="AF50" s="296"/>
      <c r="AG50" s="296"/>
      <c r="AH50" s="296"/>
      <c r="AI50" s="296"/>
      <c r="AJ50" s="296"/>
      <c r="AK50" s="296"/>
      <c r="AL50" s="296"/>
    </row>
    <row r="51" spans="1:38" x14ac:dyDescent="0.25">
      <c r="A51" s="291"/>
      <c r="B51" s="289" t="s">
        <v>361</v>
      </c>
      <c r="C51" s="346">
        <v>8.1000000000000003E-2</v>
      </c>
      <c r="D51" s="346">
        <v>0.67600000000000005</v>
      </c>
      <c r="E51" s="346">
        <v>0.189</v>
      </c>
      <c r="F51" s="346">
        <v>5.3999999999999999E-2</v>
      </c>
      <c r="G51" s="346">
        <v>0</v>
      </c>
      <c r="H51" s="296"/>
      <c r="I51" s="296"/>
      <c r="J51" s="296"/>
      <c r="K51" s="296"/>
      <c r="L51" s="296"/>
      <c r="M51" s="296"/>
      <c r="N51" s="296"/>
      <c r="Z51" s="296"/>
      <c r="AA51" s="296"/>
      <c r="AB51" s="296"/>
      <c r="AC51" s="296"/>
      <c r="AD51" s="296"/>
      <c r="AE51" s="296"/>
      <c r="AF51" s="296"/>
      <c r="AG51" s="296"/>
      <c r="AH51" s="296"/>
      <c r="AI51" s="296"/>
      <c r="AJ51" s="296"/>
      <c r="AK51" s="296"/>
      <c r="AL51" s="296"/>
    </row>
    <row r="52" spans="1:38" x14ac:dyDescent="0.25">
      <c r="A52" s="291"/>
      <c r="B52" s="289" t="s">
        <v>362</v>
      </c>
      <c r="C52" s="346">
        <v>0.17899999999999999</v>
      </c>
      <c r="D52" s="346">
        <v>0.56399999999999995</v>
      </c>
      <c r="E52" s="346">
        <v>0.25600000000000001</v>
      </c>
      <c r="F52" s="346">
        <v>0</v>
      </c>
      <c r="G52" s="346">
        <v>0</v>
      </c>
      <c r="H52" s="296"/>
      <c r="I52" s="296"/>
      <c r="J52" s="296"/>
      <c r="K52" s="296"/>
      <c r="L52" s="296"/>
      <c r="M52" s="296"/>
      <c r="N52" s="296"/>
      <c r="Z52" s="296"/>
      <c r="AA52" s="296"/>
      <c r="AB52" s="296"/>
      <c r="AC52" s="296"/>
      <c r="AD52" s="296"/>
      <c r="AE52" s="296"/>
      <c r="AF52" s="296"/>
      <c r="AG52" s="296"/>
      <c r="AH52" s="296"/>
      <c r="AI52" s="296"/>
      <c r="AJ52" s="296"/>
      <c r="AK52" s="296"/>
      <c r="AL52" s="296"/>
    </row>
    <row r="53" spans="1:38" x14ac:dyDescent="0.25">
      <c r="A53" s="291"/>
      <c r="B53" s="289" t="s">
        <v>130</v>
      </c>
      <c r="C53" s="346">
        <v>5.8999999999999997E-2</v>
      </c>
      <c r="D53" s="346">
        <v>0.52900000000000003</v>
      </c>
      <c r="E53" s="346">
        <v>0.23499999999999999</v>
      </c>
      <c r="F53" s="346">
        <v>0.11799999999999999</v>
      </c>
      <c r="G53" s="346">
        <v>5.8999999999999997E-2</v>
      </c>
      <c r="H53" s="296"/>
      <c r="I53" s="296"/>
      <c r="J53" s="296"/>
      <c r="K53" s="296"/>
      <c r="L53" s="296"/>
      <c r="M53" s="296"/>
      <c r="N53" s="296"/>
      <c r="Z53" s="296"/>
      <c r="AA53" s="296"/>
      <c r="AB53" s="296"/>
      <c r="AC53" s="296"/>
      <c r="AD53" s="296"/>
      <c r="AE53" s="296"/>
      <c r="AF53" s="296"/>
      <c r="AG53" s="296"/>
      <c r="AH53" s="296"/>
      <c r="AI53" s="296"/>
      <c r="AJ53" s="296"/>
      <c r="AK53" s="296"/>
      <c r="AL53" s="296"/>
    </row>
    <row r="54" spans="1:38" x14ac:dyDescent="0.25">
      <c r="A54" s="291"/>
      <c r="B54" s="289" t="s">
        <v>103</v>
      </c>
      <c r="C54" s="346">
        <v>9.5000000000000001E-2</v>
      </c>
      <c r="D54" s="346">
        <v>0.42899999999999999</v>
      </c>
      <c r="E54" s="346">
        <v>0.47599999999999998</v>
      </c>
      <c r="F54" s="346">
        <v>0</v>
      </c>
      <c r="G54" s="346">
        <v>0</v>
      </c>
      <c r="H54" s="296"/>
      <c r="I54" s="296"/>
      <c r="J54" s="296"/>
      <c r="K54" s="296"/>
      <c r="L54" s="296"/>
      <c r="M54" s="296"/>
      <c r="N54" s="296"/>
      <c r="Z54" s="296"/>
      <c r="AA54" s="296"/>
      <c r="AB54" s="296"/>
      <c r="AC54" s="296"/>
      <c r="AD54" s="296"/>
      <c r="AE54" s="296"/>
      <c r="AF54" s="296"/>
      <c r="AG54" s="296"/>
      <c r="AH54" s="296"/>
      <c r="AI54" s="296"/>
      <c r="AJ54" s="296"/>
      <c r="AK54" s="296"/>
      <c r="AL54" s="296"/>
    </row>
    <row r="55" spans="1:38" x14ac:dyDescent="0.25">
      <c r="A55" s="291"/>
      <c r="B55" s="289" t="s">
        <v>191</v>
      </c>
      <c r="C55" s="346">
        <v>0</v>
      </c>
      <c r="D55" s="346">
        <v>0.14899999999999999</v>
      </c>
      <c r="E55" s="346">
        <v>0.38300000000000001</v>
      </c>
      <c r="F55" s="346">
        <v>0.34</v>
      </c>
      <c r="G55" s="346">
        <v>0.128</v>
      </c>
      <c r="H55" s="296"/>
      <c r="I55" s="296"/>
      <c r="J55" s="296"/>
      <c r="K55" s="296"/>
      <c r="L55" s="296"/>
      <c r="M55" s="296"/>
      <c r="N55" s="296"/>
      <c r="Z55" s="296"/>
      <c r="AA55" s="296"/>
      <c r="AB55" s="296"/>
      <c r="AC55" s="296"/>
      <c r="AD55" s="296"/>
      <c r="AE55" s="296"/>
      <c r="AF55" s="296"/>
      <c r="AG55" s="296"/>
      <c r="AH55" s="296"/>
      <c r="AI55" s="296"/>
      <c r="AJ55" s="296"/>
      <c r="AK55" s="296"/>
      <c r="AL55" s="296"/>
    </row>
    <row r="56" spans="1:38" x14ac:dyDescent="0.25">
      <c r="A56" s="291"/>
      <c r="B56" s="289" t="s">
        <v>117</v>
      </c>
      <c r="C56" s="346">
        <v>2.9000000000000001E-2</v>
      </c>
      <c r="D56" s="346">
        <v>0.41199999999999998</v>
      </c>
      <c r="E56" s="346">
        <v>0.47099999999999997</v>
      </c>
      <c r="F56" s="346">
        <v>8.7999999999999995E-2</v>
      </c>
      <c r="G56" s="346">
        <v>0</v>
      </c>
      <c r="H56" s="296"/>
      <c r="I56" s="296"/>
      <c r="J56" s="296"/>
      <c r="K56" s="296"/>
      <c r="L56" s="296"/>
      <c r="M56" s="296"/>
      <c r="N56" s="296"/>
      <c r="Z56" s="296"/>
      <c r="AA56" s="296"/>
      <c r="AB56" s="296"/>
      <c r="AC56" s="296"/>
      <c r="AD56" s="296"/>
      <c r="AE56" s="296"/>
      <c r="AF56" s="296"/>
      <c r="AG56" s="296"/>
      <c r="AH56" s="296"/>
      <c r="AI56" s="296"/>
      <c r="AJ56" s="296"/>
      <c r="AK56" s="296"/>
      <c r="AL56" s="296"/>
    </row>
    <row r="57" spans="1:38" x14ac:dyDescent="0.25">
      <c r="A57" s="291"/>
      <c r="B57" s="289" t="s">
        <v>64</v>
      </c>
      <c r="C57" s="346">
        <v>0.25700000000000001</v>
      </c>
      <c r="D57" s="346">
        <v>0.54300000000000004</v>
      </c>
      <c r="E57" s="346">
        <v>0.17100000000000001</v>
      </c>
      <c r="F57" s="346">
        <v>2.9000000000000001E-2</v>
      </c>
      <c r="G57" s="346">
        <v>0</v>
      </c>
      <c r="H57" s="296"/>
      <c r="I57" s="296"/>
      <c r="J57" s="296"/>
      <c r="K57" s="296"/>
      <c r="L57" s="296"/>
      <c r="M57" s="296"/>
      <c r="N57" s="296"/>
      <c r="Z57" s="296"/>
      <c r="AA57" s="296"/>
      <c r="AB57" s="296"/>
      <c r="AC57" s="296"/>
      <c r="AD57" s="296"/>
      <c r="AE57" s="296"/>
      <c r="AF57" s="296"/>
      <c r="AG57" s="296"/>
      <c r="AH57" s="296"/>
      <c r="AI57" s="296"/>
      <c r="AJ57" s="296"/>
      <c r="AK57" s="296"/>
      <c r="AL57" s="296"/>
    </row>
    <row r="58" spans="1:38" x14ac:dyDescent="0.25">
      <c r="A58" s="291"/>
      <c r="B58" s="289" t="s">
        <v>155</v>
      </c>
      <c r="C58" s="346">
        <v>0</v>
      </c>
      <c r="D58" s="346">
        <v>0.20799999999999999</v>
      </c>
      <c r="E58" s="346">
        <v>0.45800000000000002</v>
      </c>
      <c r="F58" s="346">
        <v>0.33300000000000002</v>
      </c>
      <c r="G58" s="346">
        <v>0</v>
      </c>
      <c r="H58" s="296"/>
      <c r="I58" s="296"/>
      <c r="J58" s="296"/>
      <c r="K58" s="296"/>
      <c r="L58" s="296"/>
      <c r="M58" s="296"/>
      <c r="N58" s="296"/>
      <c r="Z58" s="296"/>
      <c r="AA58" s="296"/>
      <c r="AB58" s="296"/>
      <c r="AC58" s="296"/>
      <c r="AD58" s="296"/>
      <c r="AE58" s="296"/>
      <c r="AF58" s="296"/>
      <c r="AG58" s="296"/>
      <c r="AH58" s="296"/>
      <c r="AI58" s="296"/>
      <c r="AJ58" s="296"/>
      <c r="AK58" s="296"/>
      <c r="AL58" s="296"/>
    </row>
    <row r="59" spans="1:38" x14ac:dyDescent="0.25">
      <c r="A59" s="291"/>
      <c r="B59" s="289" t="s">
        <v>119</v>
      </c>
      <c r="C59" s="346">
        <v>4.2000000000000003E-2</v>
      </c>
      <c r="D59" s="346">
        <v>0.33300000000000002</v>
      </c>
      <c r="E59" s="346">
        <v>0.54200000000000004</v>
      </c>
      <c r="F59" s="346">
        <v>4.2000000000000003E-2</v>
      </c>
      <c r="G59" s="346">
        <v>4.2000000000000003E-2</v>
      </c>
      <c r="H59" s="296"/>
      <c r="I59" s="296"/>
      <c r="J59" s="296"/>
      <c r="K59" s="296"/>
      <c r="L59" s="296"/>
      <c r="M59" s="296"/>
      <c r="N59" s="296"/>
      <c r="Z59" s="296"/>
      <c r="AA59" s="296"/>
      <c r="AB59" s="296"/>
      <c r="AC59" s="296"/>
      <c r="AD59" s="296"/>
      <c r="AE59" s="296"/>
      <c r="AF59" s="296"/>
      <c r="AG59" s="296"/>
      <c r="AH59" s="296"/>
      <c r="AI59" s="296"/>
      <c r="AJ59" s="296"/>
      <c r="AK59" s="296"/>
      <c r="AL59" s="296"/>
    </row>
    <row r="60" spans="1:38" x14ac:dyDescent="0.25">
      <c r="A60" s="291" t="s">
        <v>363</v>
      </c>
      <c r="B60" s="289" t="s">
        <v>132</v>
      </c>
      <c r="C60" s="346">
        <v>0</v>
      </c>
      <c r="D60" s="346">
        <v>0.3</v>
      </c>
      <c r="E60" s="346">
        <v>0.5</v>
      </c>
      <c r="F60" s="346">
        <v>0.2</v>
      </c>
      <c r="G60" s="346">
        <v>0</v>
      </c>
      <c r="H60" s="296"/>
      <c r="I60" s="296"/>
      <c r="J60" s="296"/>
      <c r="K60" s="296"/>
      <c r="L60" s="296"/>
      <c r="M60" s="296"/>
      <c r="N60" s="296"/>
      <c r="Z60" s="296"/>
      <c r="AA60" s="296"/>
      <c r="AB60" s="296"/>
      <c r="AC60" s="296"/>
      <c r="AD60" s="296"/>
      <c r="AE60" s="296"/>
      <c r="AF60" s="296"/>
      <c r="AG60" s="296"/>
      <c r="AH60" s="296"/>
      <c r="AI60" s="296"/>
      <c r="AJ60" s="296"/>
      <c r="AK60" s="296"/>
      <c r="AL60" s="296"/>
    </row>
    <row r="61" spans="1:38" x14ac:dyDescent="0.25">
      <c r="A61" s="291"/>
      <c r="B61" s="289" t="s">
        <v>151</v>
      </c>
      <c r="C61" s="346">
        <v>0</v>
      </c>
      <c r="D61" s="346">
        <v>0.41699999999999998</v>
      </c>
      <c r="E61" s="346">
        <v>0.41699999999999998</v>
      </c>
      <c r="F61" s="346">
        <v>0.16700000000000001</v>
      </c>
      <c r="G61" s="346">
        <v>0</v>
      </c>
      <c r="H61" s="296"/>
      <c r="I61" s="296"/>
      <c r="J61" s="296"/>
      <c r="K61" s="296"/>
      <c r="L61" s="296"/>
      <c r="M61" s="296"/>
      <c r="N61" s="296"/>
      <c r="Z61" s="296"/>
      <c r="AA61" s="296"/>
      <c r="AB61" s="296"/>
      <c r="AC61" s="296"/>
      <c r="AD61" s="296"/>
      <c r="AE61" s="296"/>
      <c r="AF61" s="296"/>
      <c r="AG61" s="296"/>
      <c r="AH61" s="296"/>
      <c r="AI61" s="296"/>
      <c r="AJ61" s="296"/>
      <c r="AK61" s="296"/>
      <c r="AL61" s="296"/>
    </row>
    <row r="62" spans="1:38" x14ac:dyDescent="0.25">
      <c r="A62" s="291"/>
      <c r="B62" s="289" t="s">
        <v>114</v>
      </c>
      <c r="C62" s="346">
        <v>0.125</v>
      </c>
      <c r="D62" s="346">
        <v>0.125</v>
      </c>
      <c r="E62" s="346">
        <v>0.375</v>
      </c>
      <c r="F62" s="346">
        <v>0.375</v>
      </c>
      <c r="G62" s="346">
        <v>0</v>
      </c>
      <c r="H62" s="296"/>
      <c r="I62" s="296"/>
      <c r="J62" s="296"/>
      <c r="K62" s="296"/>
      <c r="L62" s="296"/>
      <c r="M62" s="296"/>
      <c r="N62" s="296"/>
      <c r="Z62" s="296"/>
      <c r="AA62" s="296"/>
      <c r="AB62" s="296"/>
      <c r="AC62" s="296"/>
      <c r="AD62" s="296"/>
      <c r="AE62" s="296"/>
      <c r="AF62" s="296"/>
      <c r="AG62" s="296"/>
      <c r="AH62" s="296"/>
      <c r="AI62" s="296"/>
      <c r="AJ62" s="296"/>
      <c r="AK62" s="296"/>
      <c r="AL62" s="296"/>
    </row>
    <row r="63" spans="1:38" x14ac:dyDescent="0.25">
      <c r="A63" s="291"/>
      <c r="B63" s="289" t="s">
        <v>62</v>
      </c>
      <c r="C63" s="346">
        <v>0.40899999999999997</v>
      </c>
      <c r="D63" s="346">
        <v>0.45500000000000002</v>
      </c>
      <c r="E63" s="346">
        <v>9.0999999999999998E-2</v>
      </c>
      <c r="F63" s="346">
        <v>0</v>
      </c>
      <c r="G63" s="346">
        <v>4.4999999999999998E-2</v>
      </c>
      <c r="H63" s="296"/>
      <c r="I63" s="296"/>
      <c r="J63" s="296"/>
      <c r="K63" s="296"/>
      <c r="L63" s="296"/>
      <c r="M63" s="296"/>
      <c r="N63" s="296"/>
      <c r="Z63" s="296"/>
      <c r="AA63" s="296"/>
      <c r="AB63" s="296"/>
      <c r="AC63" s="296"/>
      <c r="AD63" s="296"/>
      <c r="AE63" s="296"/>
      <c r="AF63" s="296"/>
      <c r="AG63" s="296"/>
      <c r="AH63" s="296"/>
      <c r="AI63" s="296"/>
      <c r="AJ63" s="296"/>
      <c r="AK63" s="296"/>
      <c r="AL63" s="296"/>
    </row>
    <row r="64" spans="1:38" x14ac:dyDescent="0.25">
      <c r="A64" s="291"/>
      <c r="B64" s="289" t="s">
        <v>69</v>
      </c>
      <c r="C64" s="346">
        <v>0.14299999999999999</v>
      </c>
      <c r="D64" s="346">
        <v>0.85699999999999998</v>
      </c>
      <c r="E64" s="346">
        <v>0</v>
      </c>
      <c r="F64" s="346">
        <v>0</v>
      </c>
      <c r="G64" s="346">
        <v>0</v>
      </c>
      <c r="H64" s="296"/>
      <c r="I64" s="296"/>
      <c r="J64" s="296"/>
      <c r="K64" s="296"/>
      <c r="L64" s="296"/>
      <c r="M64" s="296"/>
      <c r="N64" s="296"/>
      <c r="Z64" s="296"/>
      <c r="AA64" s="296"/>
      <c r="AB64" s="296"/>
      <c r="AC64" s="296"/>
      <c r="AD64" s="296"/>
      <c r="AE64" s="296"/>
      <c r="AF64" s="296"/>
      <c r="AG64" s="296"/>
      <c r="AH64" s="296"/>
      <c r="AI64" s="296"/>
      <c r="AJ64" s="296"/>
      <c r="AK64" s="296"/>
      <c r="AL64" s="296"/>
    </row>
    <row r="65" spans="1:38" x14ac:dyDescent="0.25">
      <c r="A65" s="291"/>
      <c r="B65" s="289" t="s">
        <v>136</v>
      </c>
      <c r="C65" s="346">
        <v>9.5000000000000001E-2</v>
      </c>
      <c r="D65" s="346">
        <v>0.14299999999999999</v>
      </c>
      <c r="E65" s="346">
        <v>0.38100000000000001</v>
      </c>
      <c r="F65" s="346">
        <v>0.28599999999999998</v>
      </c>
      <c r="G65" s="346">
        <v>9.5000000000000001E-2</v>
      </c>
      <c r="H65" s="296"/>
      <c r="I65" s="296"/>
      <c r="J65" s="296"/>
      <c r="K65" s="296"/>
      <c r="L65" s="296"/>
      <c r="M65" s="296"/>
      <c r="N65" s="296"/>
      <c r="Z65" s="296"/>
      <c r="AA65" s="296"/>
      <c r="AB65" s="296"/>
      <c r="AC65" s="296"/>
      <c r="AD65" s="296"/>
      <c r="AE65" s="296"/>
      <c r="AF65" s="296"/>
      <c r="AG65" s="296"/>
      <c r="AH65" s="296"/>
      <c r="AI65" s="296"/>
      <c r="AJ65" s="296"/>
      <c r="AK65" s="296"/>
      <c r="AL65" s="296"/>
    </row>
    <row r="66" spans="1:38" x14ac:dyDescent="0.25">
      <c r="A66" s="291"/>
      <c r="B66" s="289" t="s">
        <v>124</v>
      </c>
      <c r="C66" s="346">
        <v>0</v>
      </c>
      <c r="D66" s="346">
        <v>0.16700000000000001</v>
      </c>
      <c r="E66" s="346">
        <v>0.5</v>
      </c>
      <c r="F66" s="346">
        <v>0.33300000000000002</v>
      </c>
      <c r="G66" s="346">
        <v>0</v>
      </c>
      <c r="H66" s="296"/>
      <c r="I66" s="296"/>
      <c r="J66" s="296"/>
      <c r="K66" s="296"/>
      <c r="L66" s="296"/>
      <c r="M66" s="296"/>
      <c r="N66" s="296"/>
      <c r="Z66" s="296"/>
      <c r="AA66" s="296"/>
      <c r="AB66" s="296"/>
      <c r="AC66" s="296"/>
      <c r="AD66" s="296"/>
      <c r="AE66" s="296"/>
      <c r="AF66" s="296"/>
      <c r="AG66" s="296"/>
      <c r="AH66" s="296"/>
      <c r="AI66" s="296"/>
      <c r="AJ66" s="296"/>
      <c r="AK66" s="296"/>
      <c r="AL66" s="296"/>
    </row>
    <row r="67" spans="1:38" x14ac:dyDescent="0.25">
      <c r="A67" s="291"/>
      <c r="B67" s="289" t="s">
        <v>99</v>
      </c>
      <c r="C67" s="346">
        <v>0.25</v>
      </c>
      <c r="D67" s="346">
        <v>0.313</v>
      </c>
      <c r="E67" s="346">
        <v>0.125</v>
      </c>
      <c r="F67" s="346">
        <v>0.25</v>
      </c>
      <c r="G67" s="346">
        <v>6.3E-2</v>
      </c>
      <c r="H67" s="296"/>
      <c r="I67" s="296"/>
      <c r="J67" s="296"/>
      <c r="K67" s="296"/>
      <c r="L67" s="296"/>
      <c r="M67" s="296"/>
      <c r="N67" s="296"/>
      <c r="Z67" s="296"/>
      <c r="AA67" s="296"/>
      <c r="AB67" s="296"/>
      <c r="AC67" s="296"/>
      <c r="AD67" s="296"/>
      <c r="AE67" s="296"/>
      <c r="AF67" s="296"/>
      <c r="AG67" s="296"/>
      <c r="AH67" s="296"/>
      <c r="AI67" s="296"/>
      <c r="AJ67" s="296"/>
      <c r="AK67" s="296"/>
      <c r="AL67" s="296"/>
    </row>
    <row r="68" spans="1:38" x14ac:dyDescent="0.25">
      <c r="A68" s="291"/>
      <c r="B68" s="289" t="s">
        <v>177</v>
      </c>
      <c r="C68" s="346">
        <v>0</v>
      </c>
      <c r="D68" s="346">
        <v>0.28599999999999998</v>
      </c>
      <c r="E68" s="346">
        <v>0.28599999999999998</v>
      </c>
      <c r="F68" s="346">
        <v>0.42899999999999999</v>
      </c>
      <c r="G68" s="346">
        <v>0</v>
      </c>
      <c r="H68" s="296"/>
      <c r="I68" s="296"/>
      <c r="J68" s="296"/>
      <c r="K68" s="296"/>
      <c r="L68" s="296"/>
      <c r="M68" s="296"/>
      <c r="N68" s="296"/>
      <c r="Z68" s="296"/>
      <c r="AA68" s="296"/>
      <c r="AB68" s="296"/>
      <c r="AC68" s="296"/>
      <c r="AD68" s="296"/>
      <c r="AE68" s="296"/>
      <c r="AF68" s="296"/>
      <c r="AG68" s="296"/>
      <c r="AH68" s="296"/>
      <c r="AI68" s="296"/>
      <c r="AJ68" s="296"/>
      <c r="AK68" s="296"/>
      <c r="AL68" s="296"/>
    </row>
    <row r="69" spans="1:38" x14ac:dyDescent="0.25">
      <c r="A69" s="291"/>
      <c r="B69" s="289" t="s">
        <v>116</v>
      </c>
      <c r="C69" s="346">
        <v>0</v>
      </c>
      <c r="D69" s="346">
        <v>0.6</v>
      </c>
      <c r="E69" s="346">
        <v>0.4</v>
      </c>
      <c r="F69" s="346">
        <v>0</v>
      </c>
      <c r="G69" s="346">
        <v>0</v>
      </c>
      <c r="H69" s="296"/>
      <c r="I69" s="296"/>
      <c r="J69" s="296"/>
      <c r="K69" s="296"/>
      <c r="L69" s="296"/>
      <c r="M69" s="296"/>
      <c r="N69" s="296"/>
      <c r="Z69" s="296"/>
      <c r="AA69" s="296"/>
      <c r="AB69" s="296"/>
      <c r="AC69" s="296"/>
      <c r="AD69" s="296"/>
      <c r="AE69" s="296"/>
      <c r="AF69" s="296"/>
      <c r="AG69" s="296"/>
      <c r="AH69" s="296"/>
      <c r="AI69" s="296"/>
      <c r="AJ69" s="296"/>
      <c r="AK69" s="296"/>
      <c r="AL69" s="296"/>
    </row>
    <row r="70" spans="1:38" x14ac:dyDescent="0.25">
      <c r="A70" s="291"/>
      <c r="B70" s="289" t="s">
        <v>129</v>
      </c>
      <c r="C70" s="346">
        <v>0</v>
      </c>
      <c r="D70" s="346">
        <v>0.55600000000000005</v>
      </c>
      <c r="E70" s="346">
        <v>0.222</v>
      </c>
      <c r="F70" s="346">
        <v>0.222</v>
      </c>
      <c r="G70" s="346">
        <v>0</v>
      </c>
      <c r="H70" s="296"/>
      <c r="I70" s="296"/>
      <c r="J70" s="296"/>
      <c r="K70" s="296"/>
      <c r="L70" s="296"/>
      <c r="M70" s="296"/>
      <c r="N70" s="296"/>
      <c r="Z70" s="296"/>
      <c r="AA70" s="296"/>
      <c r="AB70" s="296"/>
      <c r="AC70" s="296"/>
      <c r="AD70" s="296"/>
      <c r="AE70" s="296"/>
      <c r="AF70" s="296"/>
      <c r="AG70" s="296"/>
      <c r="AH70" s="296"/>
      <c r="AI70" s="296"/>
      <c r="AJ70" s="296"/>
      <c r="AK70" s="296"/>
      <c r="AL70" s="296"/>
    </row>
    <row r="71" spans="1:38" x14ac:dyDescent="0.25">
      <c r="A71" s="291"/>
      <c r="B71" s="289" t="s">
        <v>76</v>
      </c>
      <c r="C71" s="346">
        <v>0.158</v>
      </c>
      <c r="D71" s="346">
        <v>0.47399999999999998</v>
      </c>
      <c r="E71" s="346">
        <v>0.21099999999999999</v>
      </c>
      <c r="F71" s="346">
        <v>0.158</v>
      </c>
      <c r="G71" s="346">
        <v>0</v>
      </c>
      <c r="H71" s="296"/>
      <c r="I71" s="296"/>
      <c r="J71" s="296"/>
      <c r="K71" s="296"/>
      <c r="L71" s="296"/>
      <c r="M71" s="296"/>
      <c r="N71" s="296"/>
      <c r="Z71" s="296"/>
      <c r="AA71" s="296"/>
      <c r="AB71" s="296"/>
      <c r="AC71" s="296"/>
      <c r="AD71" s="296"/>
      <c r="AE71" s="296"/>
      <c r="AF71" s="296"/>
      <c r="AG71" s="296"/>
      <c r="AH71" s="296"/>
      <c r="AI71" s="296"/>
      <c r="AJ71" s="296"/>
      <c r="AK71" s="296"/>
      <c r="AL71" s="296"/>
    </row>
    <row r="72" spans="1:38" x14ac:dyDescent="0.25">
      <c r="A72" s="291"/>
      <c r="B72" s="289" t="s">
        <v>160</v>
      </c>
      <c r="C72" s="346">
        <v>5.8999999999999997E-2</v>
      </c>
      <c r="D72" s="346">
        <v>0.23499999999999999</v>
      </c>
      <c r="E72" s="346">
        <v>0.17599999999999999</v>
      </c>
      <c r="F72" s="346">
        <v>0.47099999999999997</v>
      </c>
      <c r="G72" s="346">
        <v>5.8999999999999997E-2</v>
      </c>
      <c r="H72" s="296"/>
      <c r="I72" s="296"/>
      <c r="J72" s="296"/>
      <c r="K72" s="296"/>
      <c r="L72" s="296"/>
      <c r="M72" s="296"/>
      <c r="N72" s="296"/>
      <c r="Z72" s="296"/>
      <c r="AA72" s="296"/>
      <c r="AB72" s="296"/>
      <c r="AC72" s="296"/>
      <c r="AD72" s="296"/>
      <c r="AE72" s="296"/>
      <c r="AF72" s="296"/>
      <c r="AG72" s="296"/>
      <c r="AH72" s="296"/>
      <c r="AI72" s="296"/>
      <c r="AJ72" s="296"/>
      <c r="AK72" s="296"/>
      <c r="AL72" s="296"/>
    </row>
    <row r="73" spans="1:38" x14ac:dyDescent="0.25">
      <c r="A73" s="291"/>
      <c r="B73" s="289" t="s">
        <v>79</v>
      </c>
      <c r="C73" s="346">
        <v>0</v>
      </c>
      <c r="D73" s="346">
        <v>0.33300000000000002</v>
      </c>
      <c r="E73" s="346">
        <v>0.5</v>
      </c>
      <c r="F73" s="346">
        <v>0.16700000000000001</v>
      </c>
      <c r="G73" s="346">
        <v>0</v>
      </c>
      <c r="H73" s="296"/>
      <c r="I73" s="296"/>
      <c r="J73" s="296"/>
      <c r="K73" s="296"/>
      <c r="L73" s="296"/>
      <c r="M73" s="296"/>
      <c r="N73" s="296"/>
      <c r="Z73" s="296"/>
      <c r="AA73" s="296"/>
      <c r="AB73" s="296"/>
      <c r="AC73" s="296"/>
      <c r="AD73" s="296"/>
      <c r="AE73" s="296"/>
      <c r="AF73" s="296"/>
      <c r="AG73" s="296"/>
      <c r="AH73" s="296"/>
      <c r="AI73" s="296"/>
      <c r="AJ73" s="296"/>
      <c r="AK73" s="296"/>
      <c r="AL73" s="296"/>
    </row>
    <row r="74" spans="1:38" x14ac:dyDescent="0.25">
      <c r="A74" s="291"/>
      <c r="B74" s="289" t="s">
        <v>364</v>
      </c>
      <c r="C74" s="346">
        <v>0.25</v>
      </c>
      <c r="D74" s="346">
        <v>0.56299999999999994</v>
      </c>
      <c r="E74" s="346">
        <v>0.125</v>
      </c>
      <c r="F74" s="346">
        <v>6.3E-2</v>
      </c>
      <c r="G74" s="346">
        <v>0</v>
      </c>
      <c r="H74" s="296"/>
      <c r="I74" s="296"/>
      <c r="J74" s="296"/>
      <c r="K74" s="296"/>
      <c r="L74" s="296"/>
      <c r="M74" s="296"/>
      <c r="N74" s="296"/>
      <c r="Z74" s="296"/>
      <c r="AA74" s="296"/>
      <c r="AB74" s="296"/>
      <c r="AC74" s="296"/>
      <c r="AD74" s="296"/>
      <c r="AE74" s="296"/>
      <c r="AF74" s="296"/>
      <c r="AG74" s="296"/>
      <c r="AH74" s="296"/>
      <c r="AI74" s="296"/>
      <c r="AJ74" s="296"/>
      <c r="AK74" s="296"/>
      <c r="AL74" s="296"/>
    </row>
    <row r="75" spans="1:38" x14ac:dyDescent="0.25">
      <c r="A75" s="291"/>
      <c r="B75" s="289" t="s">
        <v>365</v>
      </c>
      <c r="C75" s="346">
        <v>0.39300000000000002</v>
      </c>
      <c r="D75" s="346">
        <v>0.53600000000000003</v>
      </c>
      <c r="E75" s="346">
        <v>3.5999999999999997E-2</v>
      </c>
      <c r="F75" s="346">
        <v>3.5999999999999997E-2</v>
      </c>
      <c r="G75" s="346">
        <v>0</v>
      </c>
      <c r="H75" s="296"/>
      <c r="I75" s="296"/>
      <c r="J75" s="296"/>
      <c r="K75" s="296"/>
      <c r="L75" s="296"/>
      <c r="M75" s="296"/>
      <c r="N75" s="296"/>
      <c r="Z75" s="296"/>
      <c r="AA75" s="296"/>
      <c r="AB75" s="296"/>
      <c r="AC75" s="296"/>
      <c r="AD75" s="296"/>
      <c r="AE75" s="296"/>
      <c r="AF75" s="296"/>
      <c r="AG75" s="296"/>
      <c r="AH75" s="296"/>
      <c r="AI75" s="296"/>
      <c r="AJ75" s="296"/>
      <c r="AK75" s="296"/>
      <c r="AL75" s="296"/>
    </row>
    <row r="76" spans="1:38" x14ac:dyDescent="0.25">
      <c r="A76" s="291"/>
      <c r="B76" s="289" t="s">
        <v>366</v>
      </c>
      <c r="C76" s="346">
        <v>0.3</v>
      </c>
      <c r="D76" s="346">
        <v>0.6</v>
      </c>
      <c r="E76" s="346">
        <v>0.05</v>
      </c>
      <c r="F76" s="346">
        <v>0.05</v>
      </c>
      <c r="G76" s="346">
        <v>0</v>
      </c>
      <c r="H76" s="296"/>
      <c r="I76" s="296"/>
      <c r="J76" s="296"/>
      <c r="K76" s="296"/>
      <c r="L76" s="296"/>
      <c r="M76" s="296"/>
      <c r="N76" s="296"/>
      <c r="Z76" s="296"/>
      <c r="AA76" s="296"/>
      <c r="AB76" s="296"/>
      <c r="AC76" s="296"/>
      <c r="AD76" s="296"/>
      <c r="AE76" s="296"/>
      <c r="AF76" s="296"/>
      <c r="AG76" s="296"/>
      <c r="AH76" s="296"/>
      <c r="AI76" s="296"/>
      <c r="AJ76" s="296"/>
      <c r="AK76" s="296"/>
      <c r="AL76" s="296"/>
    </row>
    <row r="77" spans="1:38" x14ac:dyDescent="0.25">
      <c r="A77" s="291"/>
      <c r="B77" s="289" t="s">
        <v>211</v>
      </c>
      <c r="C77" s="346">
        <v>0.29699999999999999</v>
      </c>
      <c r="D77" s="346">
        <v>0.59499999999999997</v>
      </c>
      <c r="E77" s="346">
        <v>5.3999999999999999E-2</v>
      </c>
      <c r="F77" s="346">
        <v>2.7E-2</v>
      </c>
      <c r="G77" s="346">
        <v>2.7E-2</v>
      </c>
      <c r="H77" s="296"/>
      <c r="I77" s="296"/>
      <c r="J77" s="296"/>
      <c r="K77" s="296"/>
      <c r="L77" s="296"/>
      <c r="M77" s="296"/>
      <c r="N77" s="296"/>
      <c r="Z77" s="296"/>
      <c r="AA77" s="296"/>
      <c r="AB77" s="296"/>
      <c r="AC77" s="296"/>
      <c r="AD77" s="296"/>
      <c r="AE77" s="296"/>
      <c r="AF77" s="296"/>
      <c r="AG77" s="296"/>
      <c r="AH77" s="296"/>
      <c r="AI77" s="296"/>
      <c r="AJ77" s="296"/>
      <c r="AK77" s="296"/>
      <c r="AL77" s="296"/>
    </row>
    <row r="78" spans="1:38" x14ac:dyDescent="0.25">
      <c r="A78" s="291"/>
      <c r="B78" s="289" t="s">
        <v>106</v>
      </c>
      <c r="C78" s="346">
        <v>0</v>
      </c>
      <c r="D78" s="346">
        <v>0.5</v>
      </c>
      <c r="E78" s="346">
        <v>0.16700000000000001</v>
      </c>
      <c r="F78" s="346">
        <v>0.33300000000000002</v>
      </c>
      <c r="G78" s="346">
        <v>0</v>
      </c>
      <c r="H78" s="296"/>
      <c r="I78" s="296"/>
      <c r="J78" s="296"/>
      <c r="K78" s="296"/>
      <c r="L78" s="296"/>
      <c r="M78" s="296"/>
      <c r="N78" s="296"/>
      <c r="Z78" s="296"/>
      <c r="AA78" s="296"/>
      <c r="AB78" s="296"/>
      <c r="AC78" s="296"/>
      <c r="AD78" s="296"/>
      <c r="AE78" s="296"/>
      <c r="AF78" s="296"/>
      <c r="AG78" s="296"/>
      <c r="AH78" s="296"/>
      <c r="AI78" s="296"/>
      <c r="AJ78" s="296"/>
      <c r="AK78" s="296"/>
      <c r="AL78" s="296"/>
    </row>
    <row r="79" spans="1:38" x14ac:dyDescent="0.25">
      <c r="A79" s="291"/>
      <c r="B79" s="289" t="s">
        <v>102</v>
      </c>
      <c r="C79" s="346">
        <v>0</v>
      </c>
      <c r="D79" s="346">
        <v>0.316</v>
      </c>
      <c r="E79" s="346">
        <v>0.36799999999999999</v>
      </c>
      <c r="F79" s="346">
        <v>0.21099999999999999</v>
      </c>
      <c r="G79" s="346">
        <v>0.105</v>
      </c>
      <c r="H79" s="296"/>
      <c r="I79" s="296"/>
      <c r="J79" s="296"/>
      <c r="K79" s="296"/>
      <c r="L79" s="296"/>
      <c r="M79" s="296"/>
      <c r="N79" s="296"/>
      <c r="Z79" s="296"/>
      <c r="AA79" s="296"/>
      <c r="AB79" s="296"/>
      <c r="AC79" s="296"/>
      <c r="AD79" s="296"/>
      <c r="AE79" s="296"/>
      <c r="AF79" s="296"/>
      <c r="AG79" s="296"/>
      <c r="AH79" s="296"/>
      <c r="AI79" s="296"/>
      <c r="AJ79" s="296"/>
      <c r="AK79" s="296"/>
      <c r="AL79" s="296"/>
    </row>
    <row r="80" spans="1:38" x14ac:dyDescent="0.25">
      <c r="A80" s="291"/>
      <c r="B80" s="289" t="s">
        <v>217</v>
      </c>
      <c r="C80" s="346">
        <v>0</v>
      </c>
      <c r="D80" s="346">
        <v>8.3000000000000004E-2</v>
      </c>
      <c r="E80" s="346">
        <v>0.41699999999999998</v>
      </c>
      <c r="F80" s="346">
        <v>0.25</v>
      </c>
      <c r="G80" s="346">
        <v>0.25</v>
      </c>
      <c r="H80" s="296"/>
      <c r="I80" s="296"/>
      <c r="J80" s="296"/>
      <c r="K80" s="296"/>
      <c r="L80" s="296"/>
      <c r="M80" s="296"/>
      <c r="N80" s="296"/>
      <c r="Z80" s="296"/>
      <c r="AA80" s="296"/>
      <c r="AB80" s="296"/>
      <c r="AC80" s="296"/>
      <c r="AD80" s="296"/>
      <c r="AE80" s="296"/>
      <c r="AF80" s="296"/>
      <c r="AG80" s="296"/>
      <c r="AH80" s="296"/>
      <c r="AI80" s="296"/>
      <c r="AJ80" s="296"/>
      <c r="AK80" s="296"/>
      <c r="AL80" s="296"/>
    </row>
    <row r="81" spans="1:38" x14ac:dyDescent="0.25">
      <c r="A81" s="291"/>
      <c r="B81" s="289" t="s">
        <v>367</v>
      </c>
      <c r="C81" s="346">
        <v>0</v>
      </c>
      <c r="D81" s="346">
        <v>0.1</v>
      </c>
      <c r="E81" s="346">
        <v>0.3</v>
      </c>
      <c r="F81" s="346">
        <v>0.2</v>
      </c>
      <c r="G81" s="346">
        <v>0.4</v>
      </c>
      <c r="H81" s="296"/>
      <c r="I81" s="296"/>
      <c r="J81" s="296"/>
      <c r="K81" s="296"/>
      <c r="L81" s="296"/>
      <c r="M81" s="296"/>
      <c r="N81" s="296"/>
      <c r="Z81" s="296"/>
      <c r="AA81" s="296"/>
      <c r="AB81" s="296"/>
      <c r="AC81" s="296"/>
      <c r="AD81" s="296"/>
      <c r="AE81" s="296"/>
      <c r="AF81" s="296"/>
      <c r="AG81" s="296"/>
      <c r="AH81" s="296"/>
      <c r="AI81" s="296"/>
      <c r="AJ81" s="296"/>
      <c r="AK81" s="296"/>
      <c r="AL81" s="296"/>
    </row>
    <row r="82" spans="1:38" x14ac:dyDescent="0.25">
      <c r="A82" s="291"/>
      <c r="B82" s="289" t="s">
        <v>213</v>
      </c>
      <c r="C82" s="346">
        <v>0</v>
      </c>
      <c r="D82" s="346">
        <v>0</v>
      </c>
      <c r="E82" s="346">
        <v>0.66700000000000004</v>
      </c>
      <c r="F82" s="346">
        <v>0.111</v>
      </c>
      <c r="G82" s="346">
        <v>0.222</v>
      </c>
      <c r="H82" s="296"/>
      <c r="I82" s="296"/>
      <c r="J82" s="296"/>
      <c r="K82" s="296"/>
      <c r="L82" s="296"/>
      <c r="M82" s="296"/>
      <c r="N82" s="296"/>
      <c r="Z82" s="296"/>
      <c r="AA82" s="296"/>
      <c r="AB82" s="296"/>
      <c r="AC82" s="296"/>
      <c r="AD82" s="296"/>
      <c r="AE82" s="296"/>
      <c r="AF82" s="296"/>
      <c r="AG82" s="296"/>
      <c r="AH82" s="296"/>
      <c r="AI82" s="296"/>
      <c r="AJ82" s="296"/>
      <c r="AK82" s="296"/>
      <c r="AL82" s="296"/>
    </row>
    <row r="83" spans="1:38" x14ac:dyDescent="0.25">
      <c r="A83" s="291"/>
      <c r="B83" s="289" t="s">
        <v>368</v>
      </c>
      <c r="C83" s="346">
        <v>0</v>
      </c>
      <c r="D83" s="346">
        <v>0.22700000000000001</v>
      </c>
      <c r="E83" s="346">
        <v>0.5</v>
      </c>
      <c r="F83" s="346">
        <v>0.13600000000000001</v>
      </c>
      <c r="G83" s="346">
        <v>0.13600000000000001</v>
      </c>
      <c r="H83" s="296"/>
      <c r="I83" s="296"/>
      <c r="J83" s="296"/>
      <c r="K83" s="296"/>
      <c r="L83" s="296"/>
      <c r="M83" s="296"/>
      <c r="N83" s="296"/>
      <c r="Z83" s="296"/>
      <c r="AA83" s="296"/>
      <c r="AB83" s="296"/>
      <c r="AC83" s="296"/>
      <c r="AD83" s="296"/>
      <c r="AE83" s="296"/>
      <c r="AF83" s="296"/>
      <c r="AG83" s="296"/>
      <c r="AH83" s="296"/>
      <c r="AI83" s="296"/>
      <c r="AJ83" s="296"/>
      <c r="AK83" s="296"/>
      <c r="AL83" s="296"/>
    </row>
    <row r="84" spans="1:38" x14ac:dyDescent="0.25">
      <c r="A84" s="291"/>
      <c r="B84" s="289" t="s">
        <v>369</v>
      </c>
      <c r="C84" s="346">
        <v>0.14299999999999999</v>
      </c>
      <c r="D84" s="346">
        <v>0</v>
      </c>
      <c r="E84" s="346">
        <v>0.28599999999999998</v>
      </c>
      <c r="F84" s="346">
        <v>0.28599999999999998</v>
      </c>
      <c r="G84" s="346">
        <v>0.28599999999999998</v>
      </c>
      <c r="H84" s="296"/>
      <c r="I84" s="296"/>
      <c r="J84" s="296"/>
      <c r="K84" s="296"/>
      <c r="L84" s="296"/>
      <c r="M84" s="296"/>
      <c r="N84" s="296"/>
      <c r="Z84" s="296"/>
      <c r="AA84" s="296"/>
      <c r="AB84" s="296"/>
      <c r="AC84" s="296"/>
      <c r="AD84" s="296"/>
      <c r="AE84" s="296"/>
      <c r="AF84" s="296"/>
      <c r="AG84" s="296"/>
      <c r="AH84" s="296"/>
      <c r="AI84" s="296"/>
      <c r="AJ84" s="296"/>
      <c r="AK84" s="296"/>
      <c r="AL84" s="296"/>
    </row>
    <row r="85" spans="1:38" x14ac:dyDescent="0.25">
      <c r="A85" s="291"/>
      <c r="B85" s="289" t="s">
        <v>370</v>
      </c>
      <c r="C85" s="346">
        <v>7.0999999999999994E-2</v>
      </c>
      <c r="D85" s="346">
        <v>0.28599999999999998</v>
      </c>
      <c r="E85" s="346">
        <v>7.0999999999999994E-2</v>
      </c>
      <c r="F85" s="346">
        <v>0.28599999999999998</v>
      </c>
      <c r="G85" s="346">
        <v>0.28599999999999998</v>
      </c>
      <c r="H85" s="296"/>
      <c r="I85" s="296"/>
      <c r="J85" s="296"/>
      <c r="K85" s="296"/>
      <c r="L85" s="296"/>
      <c r="M85" s="296"/>
      <c r="N85" s="296"/>
      <c r="Z85" s="296"/>
      <c r="AA85" s="296"/>
      <c r="AB85" s="296"/>
      <c r="AC85" s="296"/>
      <c r="AD85" s="296"/>
      <c r="AE85" s="296"/>
      <c r="AF85" s="296"/>
      <c r="AG85" s="296"/>
      <c r="AH85" s="296"/>
      <c r="AI85" s="296"/>
      <c r="AJ85" s="296"/>
      <c r="AK85" s="296"/>
      <c r="AL85" s="296"/>
    </row>
    <row r="86" spans="1:38" x14ac:dyDescent="0.25">
      <c r="A86" s="291"/>
      <c r="B86" s="289" t="s">
        <v>148</v>
      </c>
      <c r="C86" s="346">
        <v>0</v>
      </c>
      <c r="D86" s="346">
        <v>0.28599999999999998</v>
      </c>
      <c r="E86" s="346">
        <v>0.28599999999999998</v>
      </c>
      <c r="F86" s="346">
        <v>0.28599999999999998</v>
      </c>
      <c r="G86" s="346">
        <v>0.14299999999999999</v>
      </c>
      <c r="H86" s="296"/>
      <c r="I86" s="296"/>
      <c r="J86" s="296"/>
      <c r="K86" s="296"/>
      <c r="L86" s="296"/>
      <c r="M86" s="296"/>
      <c r="N86" s="296"/>
      <c r="Z86" s="296"/>
      <c r="AA86" s="296"/>
      <c r="AB86" s="296"/>
      <c r="AC86" s="296"/>
      <c r="AD86" s="296"/>
      <c r="AE86" s="296"/>
      <c r="AF86" s="296"/>
      <c r="AG86" s="296"/>
      <c r="AH86" s="296"/>
      <c r="AI86" s="296"/>
      <c r="AJ86" s="296"/>
      <c r="AK86" s="296"/>
      <c r="AL86" s="296"/>
    </row>
    <row r="87" spans="1:38" x14ac:dyDescent="0.25">
      <c r="A87" s="291"/>
      <c r="B87" s="289" t="s">
        <v>168</v>
      </c>
      <c r="C87" s="346">
        <v>0</v>
      </c>
      <c r="D87" s="346">
        <v>0</v>
      </c>
      <c r="E87" s="346">
        <v>0.61499999999999999</v>
      </c>
      <c r="F87" s="346">
        <v>0.23100000000000001</v>
      </c>
      <c r="G87" s="346">
        <v>0.154</v>
      </c>
      <c r="H87" s="296"/>
      <c r="I87" s="296"/>
      <c r="J87" s="296"/>
      <c r="K87" s="296"/>
      <c r="L87" s="296"/>
      <c r="M87" s="296"/>
      <c r="N87" s="296"/>
      <c r="Z87" s="296"/>
      <c r="AA87" s="296"/>
      <c r="AB87" s="296"/>
      <c r="AC87" s="296"/>
      <c r="AD87" s="296"/>
      <c r="AE87" s="296"/>
      <c r="AF87" s="296"/>
      <c r="AG87" s="296"/>
      <c r="AH87" s="296"/>
      <c r="AI87" s="296"/>
      <c r="AJ87" s="296"/>
      <c r="AK87" s="296"/>
      <c r="AL87" s="296"/>
    </row>
    <row r="88" spans="1:38" x14ac:dyDescent="0.25">
      <c r="A88" s="291"/>
      <c r="B88" s="289" t="s">
        <v>371</v>
      </c>
      <c r="C88" s="346">
        <v>0.22700000000000001</v>
      </c>
      <c r="D88" s="346">
        <v>0.54500000000000004</v>
      </c>
      <c r="E88" s="346">
        <v>0.182</v>
      </c>
      <c r="F88" s="346">
        <v>4.4999999999999998E-2</v>
      </c>
      <c r="G88" s="346">
        <v>0</v>
      </c>
      <c r="H88" s="296"/>
      <c r="I88" s="296"/>
      <c r="J88" s="296"/>
      <c r="K88" s="296"/>
      <c r="L88" s="296"/>
      <c r="M88" s="296"/>
      <c r="N88" s="296"/>
      <c r="Z88" s="296"/>
      <c r="AA88" s="296"/>
      <c r="AB88" s="296"/>
      <c r="AC88" s="296"/>
      <c r="AD88" s="296"/>
      <c r="AE88" s="296"/>
      <c r="AF88" s="296"/>
      <c r="AG88" s="296"/>
      <c r="AH88" s="296"/>
      <c r="AI88" s="296"/>
      <c r="AJ88" s="296"/>
      <c r="AK88" s="296"/>
      <c r="AL88" s="296"/>
    </row>
    <row r="89" spans="1:38" x14ac:dyDescent="0.25">
      <c r="A89" s="291"/>
      <c r="B89" s="289" t="s">
        <v>232</v>
      </c>
      <c r="C89" s="346">
        <v>0.308</v>
      </c>
      <c r="D89" s="346">
        <v>0.56399999999999995</v>
      </c>
      <c r="E89" s="346">
        <v>5.0999999999999997E-2</v>
      </c>
      <c r="F89" s="346">
        <v>7.6999999999999999E-2</v>
      </c>
      <c r="G89" s="346">
        <v>0</v>
      </c>
      <c r="H89" s="296"/>
      <c r="I89" s="296"/>
      <c r="J89" s="296"/>
      <c r="K89" s="296"/>
      <c r="L89" s="296"/>
      <c r="M89" s="296"/>
      <c r="N89" s="296"/>
      <c r="Z89" s="296"/>
      <c r="AA89" s="296"/>
      <c r="AB89" s="296"/>
      <c r="AC89" s="296"/>
      <c r="AD89" s="296"/>
      <c r="AE89" s="296"/>
      <c r="AF89" s="296"/>
      <c r="AG89" s="296"/>
      <c r="AH89" s="296"/>
      <c r="AI89" s="296"/>
      <c r="AJ89" s="296"/>
      <c r="AK89" s="296"/>
      <c r="AL89" s="296"/>
    </row>
    <row r="90" spans="1:38" x14ac:dyDescent="0.25">
      <c r="A90" s="291" t="s">
        <v>372</v>
      </c>
      <c r="B90" s="289" t="s">
        <v>143</v>
      </c>
      <c r="C90" s="346">
        <v>0</v>
      </c>
      <c r="D90" s="346">
        <v>0.42899999999999999</v>
      </c>
      <c r="E90" s="346">
        <v>0.28599999999999998</v>
      </c>
      <c r="F90" s="346">
        <v>7.0999999999999994E-2</v>
      </c>
      <c r="G90" s="346">
        <v>0.214</v>
      </c>
      <c r="H90" s="296"/>
      <c r="I90" s="296"/>
      <c r="J90" s="296"/>
      <c r="K90" s="296"/>
      <c r="L90" s="296"/>
      <c r="M90" s="296"/>
      <c r="N90" s="296"/>
      <c r="Z90" s="296"/>
      <c r="AA90" s="296"/>
      <c r="AB90" s="296"/>
      <c r="AC90" s="296"/>
      <c r="AD90" s="296"/>
      <c r="AE90" s="296"/>
      <c r="AF90" s="296"/>
      <c r="AG90" s="296"/>
      <c r="AH90" s="296"/>
      <c r="AI90" s="296"/>
      <c r="AJ90" s="296"/>
      <c r="AK90" s="296"/>
      <c r="AL90" s="296"/>
    </row>
    <row r="91" spans="1:38" x14ac:dyDescent="0.25">
      <c r="A91" s="291"/>
      <c r="B91" s="289" t="s">
        <v>169</v>
      </c>
      <c r="C91" s="346">
        <v>0</v>
      </c>
      <c r="D91" s="346">
        <v>0.25</v>
      </c>
      <c r="E91" s="346">
        <v>0.188</v>
      </c>
      <c r="F91" s="346">
        <v>0.313</v>
      </c>
      <c r="G91" s="346">
        <v>0.25</v>
      </c>
      <c r="H91" s="296"/>
      <c r="I91" s="296"/>
      <c r="J91" s="296"/>
      <c r="K91" s="296"/>
      <c r="L91" s="296"/>
      <c r="M91" s="296"/>
      <c r="N91" s="296"/>
      <c r="Z91" s="296"/>
      <c r="AA91" s="296"/>
      <c r="AB91" s="296"/>
      <c r="AC91" s="296"/>
      <c r="AD91" s="296"/>
      <c r="AE91" s="296"/>
      <c r="AF91" s="296"/>
      <c r="AG91" s="296"/>
      <c r="AH91" s="296"/>
      <c r="AI91" s="296"/>
      <c r="AJ91" s="296"/>
      <c r="AK91" s="296"/>
      <c r="AL91" s="296"/>
    </row>
    <row r="92" spans="1:38" x14ac:dyDescent="0.25">
      <c r="A92" s="291"/>
      <c r="B92" s="289" t="s">
        <v>167</v>
      </c>
      <c r="C92" s="346">
        <v>6.3E-2</v>
      </c>
      <c r="D92" s="346">
        <v>0.125</v>
      </c>
      <c r="E92" s="346">
        <v>0.375</v>
      </c>
      <c r="F92" s="346">
        <v>0.25</v>
      </c>
      <c r="G92" s="346">
        <v>0.188</v>
      </c>
      <c r="H92" s="296"/>
      <c r="I92" s="296"/>
      <c r="J92" s="296"/>
      <c r="K92" s="296"/>
      <c r="L92" s="296"/>
      <c r="M92" s="296"/>
      <c r="N92" s="296"/>
      <c r="Z92" s="296"/>
      <c r="AA92" s="296"/>
      <c r="AB92" s="296"/>
      <c r="AC92" s="296"/>
      <c r="AD92" s="296"/>
      <c r="AE92" s="296"/>
      <c r="AF92" s="296"/>
      <c r="AG92" s="296"/>
      <c r="AH92" s="296"/>
      <c r="AI92" s="296"/>
      <c r="AJ92" s="296"/>
      <c r="AK92" s="296"/>
      <c r="AL92" s="296"/>
    </row>
    <row r="93" spans="1:38" x14ac:dyDescent="0.25">
      <c r="A93" s="291"/>
      <c r="B93" s="289" t="s">
        <v>159</v>
      </c>
      <c r="C93" s="346">
        <v>0</v>
      </c>
      <c r="D93" s="346">
        <v>0.29599999999999999</v>
      </c>
      <c r="E93" s="346">
        <v>0.48099999999999998</v>
      </c>
      <c r="F93" s="346">
        <v>7.3999999999999996E-2</v>
      </c>
      <c r="G93" s="346">
        <v>0.14799999999999999</v>
      </c>
      <c r="H93" s="296"/>
      <c r="I93" s="296"/>
      <c r="J93" s="296"/>
      <c r="K93" s="296"/>
      <c r="L93" s="296"/>
      <c r="M93" s="296"/>
      <c r="N93" s="296"/>
      <c r="Z93" s="296"/>
      <c r="AA93" s="296"/>
      <c r="AB93" s="296"/>
      <c r="AC93" s="296"/>
      <c r="AD93" s="296"/>
      <c r="AE93" s="296"/>
      <c r="AF93" s="296"/>
      <c r="AG93" s="296"/>
      <c r="AH93" s="296"/>
      <c r="AI93" s="296"/>
      <c r="AJ93" s="296"/>
      <c r="AK93" s="296"/>
      <c r="AL93" s="296"/>
    </row>
    <row r="94" spans="1:38" x14ac:dyDescent="0.25">
      <c r="A94" s="291"/>
      <c r="B94" s="289" t="s">
        <v>153</v>
      </c>
      <c r="C94" s="346">
        <v>0</v>
      </c>
      <c r="D94" s="346">
        <v>0.13300000000000001</v>
      </c>
      <c r="E94" s="346">
        <v>0.36699999999999999</v>
      </c>
      <c r="F94" s="346">
        <v>0.26700000000000002</v>
      </c>
      <c r="G94" s="346">
        <v>0.23300000000000001</v>
      </c>
      <c r="H94" s="296"/>
      <c r="I94" s="296"/>
      <c r="J94" s="296"/>
      <c r="K94" s="296"/>
      <c r="L94" s="296"/>
      <c r="M94" s="296"/>
      <c r="N94" s="296"/>
      <c r="Z94" s="296"/>
      <c r="AA94" s="296"/>
      <c r="AB94" s="296"/>
      <c r="AC94" s="296"/>
      <c r="AD94" s="296"/>
      <c r="AE94" s="296"/>
      <c r="AF94" s="296"/>
      <c r="AG94" s="296"/>
      <c r="AH94" s="296"/>
      <c r="AI94" s="296"/>
      <c r="AJ94" s="296"/>
      <c r="AK94" s="296"/>
      <c r="AL94" s="296"/>
    </row>
    <row r="95" spans="1:38" x14ac:dyDescent="0.25">
      <c r="A95" s="291"/>
      <c r="B95" s="289" t="s">
        <v>91</v>
      </c>
      <c r="C95" s="346">
        <v>0.33300000000000002</v>
      </c>
      <c r="D95" s="346">
        <v>0.44400000000000001</v>
      </c>
      <c r="E95" s="346">
        <v>0.222</v>
      </c>
      <c r="F95" s="346">
        <v>0</v>
      </c>
      <c r="G95" s="346">
        <v>0</v>
      </c>
      <c r="H95" s="296"/>
      <c r="I95" s="296"/>
      <c r="J95" s="296"/>
      <c r="K95" s="296"/>
      <c r="L95" s="296"/>
      <c r="M95" s="296"/>
      <c r="N95" s="296"/>
      <c r="Z95" s="296"/>
      <c r="AA95" s="296"/>
      <c r="AB95" s="296"/>
      <c r="AC95" s="296"/>
      <c r="AD95" s="296"/>
      <c r="AE95" s="296"/>
      <c r="AF95" s="296"/>
      <c r="AG95" s="296"/>
      <c r="AH95" s="296"/>
      <c r="AI95" s="296"/>
      <c r="AJ95" s="296"/>
      <c r="AK95" s="296"/>
      <c r="AL95" s="296"/>
    </row>
    <row r="96" spans="1:38" x14ac:dyDescent="0.25">
      <c r="A96" s="291"/>
      <c r="B96" s="289" t="s">
        <v>172</v>
      </c>
      <c r="C96" s="346">
        <v>0</v>
      </c>
      <c r="D96" s="346">
        <v>0.08</v>
      </c>
      <c r="E96" s="346">
        <v>0.6</v>
      </c>
      <c r="F96" s="346">
        <v>0.2</v>
      </c>
      <c r="G96" s="346">
        <v>0.12</v>
      </c>
      <c r="H96" s="296"/>
      <c r="I96" s="296"/>
      <c r="J96" s="296"/>
      <c r="K96" s="296"/>
      <c r="L96" s="296"/>
      <c r="M96" s="296"/>
      <c r="N96" s="296"/>
      <c r="Z96" s="296"/>
      <c r="AA96" s="296"/>
      <c r="AB96" s="296"/>
      <c r="AC96" s="296"/>
      <c r="AD96" s="296"/>
      <c r="AE96" s="296"/>
      <c r="AF96" s="296"/>
      <c r="AG96" s="296"/>
      <c r="AH96" s="296"/>
      <c r="AI96" s="296"/>
      <c r="AJ96" s="296"/>
      <c r="AK96" s="296"/>
      <c r="AL96" s="296"/>
    </row>
    <row r="97" spans="1:38" x14ac:dyDescent="0.25">
      <c r="A97" s="291"/>
      <c r="B97" s="289" t="s">
        <v>176</v>
      </c>
      <c r="C97" s="346">
        <v>0</v>
      </c>
      <c r="D97" s="346">
        <v>0.4</v>
      </c>
      <c r="E97" s="346">
        <v>0.2</v>
      </c>
      <c r="F97" s="346">
        <v>0</v>
      </c>
      <c r="G97" s="346">
        <v>0.4</v>
      </c>
      <c r="H97" s="296"/>
      <c r="I97" s="296"/>
      <c r="J97" s="296"/>
      <c r="K97" s="296"/>
      <c r="L97" s="296"/>
      <c r="M97" s="296"/>
      <c r="N97" s="296"/>
      <c r="Z97" s="296"/>
      <c r="AA97" s="296"/>
      <c r="AB97" s="296"/>
      <c r="AC97" s="296"/>
      <c r="AD97" s="296"/>
      <c r="AE97" s="296"/>
      <c r="AF97" s="296"/>
      <c r="AG97" s="296"/>
      <c r="AH97" s="296"/>
      <c r="AI97" s="296"/>
      <c r="AJ97" s="296"/>
      <c r="AK97" s="296"/>
      <c r="AL97" s="296"/>
    </row>
    <row r="98" spans="1:38" x14ac:dyDescent="0.25">
      <c r="A98" s="291"/>
      <c r="B98" s="289" t="s">
        <v>170</v>
      </c>
      <c r="C98" s="346">
        <v>2.5999999999999999E-2</v>
      </c>
      <c r="D98" s="346">
        <v>0.17899999999999999</v>
      </c>
      <c r="E98" s="346">
        <v>0.38500000000000001</v>
      </c>
      <c r="F98" s="346">
        <v>0.25600000000000001</v>
      </c>
      <c r="G98" s="346">
        <v>0.154</v>
      </c>
      <c r="H98" s="296"/>
      <c r="I98" s="296"/>
      <c r="J98" s="296"/>
      <c r="K98" s="296"/>
      <c r="L98" s="296"/>
      <c r="M98" s="296"/>
      <c r="N98" s="296"/>
      <c r="Z98" s="296"/>
      <c r="AA98" s="296"/>
      <c r="AB98" s="296"/>
      <c r="AC98" s="296"/>
      <c r="AD98" s="296"/>
      <c r="AE98" s="296"/>
      <c r="AF98" s="296"/>
      <c r="AG98" s="296"/>
      <c r="AH98" s="296"/>
      <c r="AI98" s="296"/>
      <c r="AJ98" s="296"/>
      <c r="AK98" s="296"/>
      <c r="AL98" s="296"/>
    </row>
    <row r="99" spans="1:38" x14ac:dyDescent="0.25">
      <c r="A99" s="291"/>
      <c r="B99" s="289" t="s">
        <v>127</v>
      </c>
      <c r="C99" s="346">
        <v>0</v>
      </c>
      <c r="D99" s="346">
        <v>0.13300000000000001</v>
      </c>
      <c r="E99" s="346">
        <v>0.33300000000000002</v>
      </c>
      <c r="F99" s="346">
        <v>0.4</v>
      </c>
      <c r="G99" s="346">
        <v>0.13300000000000001</v>
      </c>
      <c r="H99" s="296"/>
      <c r="I99" s="296"/>
      <c r="J99" s="296"/>
      <c r="K99" s="296"/>
      <c r="L99" s="296"/>
      <c r="M99" s="296"/>
      <c r="N99" s="296"/>
      <c r="Z99" s="296"/>
      <c r="AA99" s="296"/>
      <c r="AB99" s="296"/>
      <c r="AC99" s="296"/>
      <c r="AD99" s="296"/>
      <c r="AE99" s="296"/>
      <c r="AF99" s="296"/>
      <c r="AG99" s="296"/>
      <c r="AH99" s="296"/>
      <c r="AI99" s="296"/>
      <c r="AJ99" s="296"/>
      <c r="AK99" s="296"/>
      <c r="AL99" s="296"/>
    </row>
    <row r="100" spans="1:38" x14ac:dyDescent="0.25">
      <c r="A100" s="291"/>
      <c r="B100" s="289" t="s">
        <v>120</v>
      </c>
      <c r="C100" s="346">
        <v>8.2000000000000003E-2</v>
      </c>
      <c r="D100" s="346">
        <v>0.40799999999999997</v>
      </c>
      <c r="E100" s="346">
        <v>0.36699999999999999</v>
      </c>
      <c r="F100" s="346">
        <v>0.122</v>
      </c>
      <c r="G100" s="346">
        <v>0.02</v>
      </c>
      <c r="H100" s="296"/>
      <c r="I100" s="296"/>
      <c r="J100" s="296"/>
      <c r="K100" s="296"/>
      <c r="L100" s="296"/>
      <c r="M100" s="296"/>
      <c r="N100" s="296"/>
      <c r="Z100" s="296"/>
      <c r="AA100" s="296"/>
      <c r="AB100" s="296"/>
      <c r="AC100" s="296"/>
      <c r="AD100" s="296"/>
      <c r="AE100" s="296"/>
      <c r="AF100" s="296"/>
      <c r="AG100" s="296"/>
      <c r="AH100" s="296"/>
      <c r="AI100" s="296"/>
      <c r="AJ100" s="296"/>
      <c r="AK100" s="296"/>
      <c r="AL100" s="296"/>
    </row>
    <row r="101" spans="1:38" x14ac:dyDescent="0.25">
      <c r="A101" s="291"/>
      <c r="B101" s="289" t="s">
        <v>186</v>
      </c>
      <c r="C101" s="346">
        <v>0</v>
      </c>
      <c r="D101" s="346">
        <v>0.2</v>
      </c>
      <c r="E101" s="346">
        <v>0.2</v>
      </c>
      <c r="F101" s="346">
        <v>0.3</v>
      </c>
      <c r="G101" s="346">
        <v>0.3</v>
      </c>
      <c r="H101" s="296"/>
      <c r="I101" s="296"/>
      <c r="J101" s="296"/>
      <c r="K101" s="296"/>
      <c r="L101" s="296"/>
      <c r="M101" s="296"/>
      <c r="N101" s="296"/>
      <c r="Z101" s="296"/>
      <c r="AA101" s="296"/>
      <c r="AB101" s="296"/>
      <c r="AC101" s="296"/>
      <c r="AD101" s="296"/>
      <c r="AE101" s="296"/>
      <c r="AF101" s="296"/>
      <c r="AG101" s="296"/>
      <c r="AH101" s="296"/>
      <c r="AI101" s="296"/>
      <c r="AJ101" s="296"/>
      <c r="AK101" s="296"/>
      <c r="AL101" s="296"/>
    </row>
    <row r="102" spans="1:38" x14ac:dyDescent="0.25">
      <c r="A102" s="291"/>
      <c r="B102" s="289" t="s">
        <v>188</v>
      </c>
      <c r="C102" s="346">
        <v>0</v>
      </c>
      <c r="D102" s="346">
        <v>0.16700000000000001</v>
      </c>
      <c r="E102" s="346">
        <v>0.5</v>
      </c>
      <c r="F102" s="346">
        <v>0</v>
      </c>
      <c r="G102" s="346">
        <v>0.33300000000000002</v>
      </c>
      <c r="H102" s="296"/>
      <c r="I102" s="296"/>
      <c r="J102" s="296"/>
      <c r="K102" s="296"/>
      <c r="L102" s="296"/>
      <c r="M102" s="296"/>
      <c r="N102" s="296"/>
      <c r="Z102" s="296"/>
      <c r="AA102" s="296"/>
      <c r="AB102" s="296"/>
      <c r="AC102" s="296"/>
      <c r="AD102" s="296"/>
      <c r="AE102" s="296"/>
      <c r="AF102" s="296"/>
      <c r="AG102" s="296"/>
      <c r="AH102" s="296"/>
      <c r="AI102" s="296"/>
      <c r="AJ102" s="296"/>
      <c r="AK102" s="296"/>
      <c r="AL102" s="296"/>
    </row>
    <row r="103" spans="1:38" x14ac:dyDescent="0.25">
      <c r="A103" s="291"/>
      <c r="B103" s="289" t="s">
        <v>121</v>
      </c>
      <c r="C103" s="346">
        <v>4.8000000000000001E-2</v>
      </c>
      <c r="D103" s="346">
        <v>0.33300000000000002</v>
      </c>
      <c r="E103" s="346">
        <v>0.45200000000000001</v>
      </c>
      <c r="F103" s="346">
        <v>0.14299999999999999</v>
      </c>
      <c r="G103" s="346">
        <v>2.4E-2</v>
      </c>
      <c r="H103" s="296"/>
      <c r="I103" s="296"/>
      <c r="J103" s="296"/>
      <c r="K103" s="296"/>
      <c r="L103" s="296"/>
      <c r="M103" s="296"/>
      <c r="N103" s="296"/>
      <c r="Z103" s="296"/>
      <c r="AA103" s="296"/>
      <c r="AB103" s="296"/>
      <c r="AC103" s="296"/>
      <c r="AD103" s="296"/>
      <c r="AE103" s="296"/>
      <c r="AF103" s="296"/>
      <c r="AG103" s="296"/>
      <c r="AH103" s="296"/>
      <c r="AI103" s="296"/>
      <c r="AJ103" s="296"/>
      <c r="AK103" s="296"/>
      <c r="AL103" s="296"/>
    </row>
    <row r="104" spans="1:38" x14ac:dyDescent="0.25">
      <c r="A104" s="291" t="s">
        <v>373</v>
      </c>
      <c r="B104" s="289" t="s">
        <v>149</v>
      </c>
      <c r="C104" s="346">
        <v>3.7999999999999999E-2</v>
      </c>
      <c r="D104" s="346">
        <v>0.192</v>
      </c>
      <c r="E104" s="346">
        <v>0.53800000000000003</v>
      </c>
      <c r="F104" s="346">
        <v>0.154</v>
      </c>
      <c r="G104" s="346">
        <v>7.6999999999999999E-2</v>
      </c>
      <c r="H104" s="296"/>
      <c r="I104" s="296"/>
      <c r="J104" s="296"/>
      <c r="K104" s="296"/>
      <c r="L104" s="296"/>
      <c r="M104" s="296"/>
      <c r="N104" s="296"/>
      <c r="Z104" s="296"/>
      <c r="AA104" s="296"/>
      <c r="AB104" s="296"/>
      <c r="AC104" s="296"/>
      <c r="AD104" s="296"/>
      <c r="AE104" s="296"/>
      <c r="AF104" s="296"/>
      <c r="AG104" s="296"/>
      <c r="AH104" s="296"/>
      <c r="AI104" s="296"/>
      <c r="AJ104" s="296"/>
      <c r="AK104" s="296"/>
      <c r="AL104" s="296"/>
    </row>
    <row r="105" spans="1:38" x14ac:dyDescent="0.25">
      <c r="A105" s="291"/>
      <c r="B105" s="289" t="s">
        <v>146</v>
      </c>
      <c r="C105" s="346">
        <v>0</v>
      </c>
      <c r="D105" s="346">
        <v>0.33300000000000002</v>
      </c>
      <c r="E105" s="346">
        <v>0.4</v>
      </c>
      <c r="F105" s="346">
        <v>0.2</v>
      </c>
      <c r="G105" s="346">
        <v>6.7000000000000004E-2</v>
      </c>
      <c r="H105" s="296"/>
      <c r="I105" s="296"/>
      <c r="J105" s="296"/>
      <c r="K105" s="296"/>
      <c r="L105" s="296"/>
      <c r="M105" s="296"/>
      <c r="N105" s="296"/>
      <c r="Z105" s="296"/>
      <c r="AA105" s="296"/>
      <c r="AB105" s="296"/>
      <c r="AC105" s="296"/>
      <c r="AD105" s="296"/>
      <c r="AE105" s="296"/>
      <c r="AF105" s="296"/>
      <c r="AG105" s="296"/>
      <c r="AH105" s="296"/>
      <c r="AI105" s="296"/>
      <c r="AJ105" s="296"/>
      <c r="AK105" s="296"/>
      <c r="AL105" s="296"/>
    </row>
    <row r="106" spans="1:38" x14ac:dyDescent="0.25">
      <c r="A106" s="291"/>
      <c r="B106" s="289" t="s">
        <v>139</v>
      </c>
      <c r="C106" s="346">
        <v>7.0999999999999994E-2</v>
      </c>
      <c r="D106" s="346">
        <v>0.28599999999999998</v>
      </c>
      <c r="E106" s="346">
        <v>0.42899999999999999</v>
      </c>
      <c r="F106" s="346">
        <v>7.0999999999999994E-2</v>
      </c>
      <c r="G106" s="346">
        <v>0.14299999999999999</v>
      </c>
      <c r="H106" s="296"/>
      <c r="I106" s="296"/>
      <c r="J106" s="296"/>
      <c r="K106" s="296"/>
      <c r="L106" s="296"/>
      <c r="M106" s="296"/>
      <c r="N106" s="296"/>
      <c r="Z106" s="296"/>
      <c r="AA106" s="296"/>
      <c r="AB106" s="296"/>
      <c r="AC106" s="296"/>
      <c r="AD106" s="296"/>
      <c r="AE106" s="296"/>
      <c r="AF106" s="296"/>
      <c r="AG106" s="296"/>
      <c r="AH106" s="296"/>
      <c r="AI106" s="296"/>
      <c r="AJ106" s="296"/>
      <c r="AK106" s="296"/>
      <c r="AL106" s="296"/>
    </row>
    <row r="107" spans="1:38" x14ac:dyDescent="0.25">
      <c r="A107" s="291"/>
      <c r="B107" s="289" t="s">
        <v>192</v>
      </c>
      <c r="C107" s="346">
        <v>0</v>
      </c>
      <c r="D107" s="346">
        <v>0.28599999999999998</v>
      </c>
      <c r="E107" s="346">
        <v>0.42899999999999999</v>
      </c>
      <c r="F107" s="346">
        <v>0.214</v>
      </c>
      <c r="G107" s="346">
        <v>7.0999999999999994E-2</v>
      </c>
      <c r="H107" s="296"/>
      <c r="I107" s="296"/>
      <c r="J107" s="296"/>
      <c r="K107" s="296"/>
      <c r="L107" s="296"/>
      <c r="M107" s="296"/>
      <c r="N107" s="296"/>
      <c r="Z107" s="296"/>
      <c r="AA107" s="296"/>
      <c r="AB107" s="296"/>
      <c r="AC107" s="296"/>
      <c r="AD107" s="296"/>
      <c r="AE107" s="296"/>
      <c r="AF107" s="296"/>
      <c r="AG107" s="296"/>
      <c r="AH107" s="296"/>
      <c r="AI107" s="296"/>
      <c r="AJ107" s="296"/>
      <c r="AK107" s="296"/>
      <c r="AL107" s="296"/>
    </row>
    <row r="108" spans="1:38" x14ac:dyDescent="0.25">
      <c r="A108" s="291"/>
      <c r="B108" s="289" t="s">
        <v>150</v>
      </c>
      <c r="C108" s="346">
        <v>4.4999999999999998E-2</v>
      </c>
      <c r="D108" s="346">
        <v>0.318</v>
      </c>
      <c r="E108" s="346">
        <v>0.318</v>
      </c>
      <c r="F108" s="346">
        <v>0.22700000000000001</v>
      </c>
      <c r="G108" s="346">
        <v>9.0999999999999998E-2</v>
      </c>
      <c r="H108" s="296"/>
      <c r="I108" s="296"/>
      <c r="J108" s="296"/>
      <c r="K108" s="296"/>
      <c r="L108" s="296"/>
      <c r="M108" s="296"/>
      <c r="N108" s="296"/>
      <c r="Z108" s="296"/>
      <c r="AA108" s="296"/>
      <c r="AB108" s="296"/>
      <c r="AC108" s="296"/>
      <c r="AD108" s="296"/>
      <c r="AE108" s="296"/>
      <c r="AF108" s="296"/>
      <c r="AG108" s="296"/>
      <c r="AH108" s="296"/>
      <c r="AI108" s="296"/>
      <c r="AJ108" s="296"/>
      <c r="AK108" s="296"/>
      <c r="AL108" s="296"/>
    </row>
    <row r="109" spans="1:38" x14ac:dyDescent="0.25">
      <c r="A109" s="291"/>
      <c r="B109" s="289" t="s">
        <v>145</v>
      </c>
      <c r="C109" s="346">
        <v>0</v>
      </c>
      <c r="D109" s="346">
        <v>0.25</v>
      </c>
      <c r="E109" s="346">
        <v>0</v>
      </c>
      <c r="F109" s="346">
        <v>0.5</v>
      </c>
      <c r="G109" s="346">
        <v>0.25</v>
      </c>
      <c r="H109" s="296"/>
      <c r="I109" s="296"/>
      <c r="J109" s="296"/>
      <c r="K109" s="296"/>
      <c r="L109" s="296"/>
      <c r="M109" s="296"/>
      <c r="N109" s="296"/>
      <c r="Z109" s="296"/>
      <c r="AA109" s="296"/>
      <c r="AB109" s="296"/>
      <c r="AC109" s="296"/>
      <c r="AD109" s="296"/>
      <c r="AE109" s="296"/>
      <c r="AF109" s="296"/>
      <c r="AG109" s="296"/>
      <c r="AH109" s="296"/>
      <c r="AI109" s="296"/>
      <c r="AJ109" s="296"/>
      <c r="AK109" s="296"/>
      <c r="AL109" s="296"/>
    </row>
    <row r="110" spans="1:38" x14ac:dyDescent="0.25">
      <c r="A110" s="291"/>
      <c r="B110" s="289" t="s">
        <v>141</v>
      </c>
      <c r="C110" s="346">
        <v>0</v>
      </c>
      <c r="D110" s="346">
        <v>0.4</v>
      </c>
      <c r="E110" s="346">
        <v>0.26700000000000002</v>
      </c>
      <c r="F110" s="346">
        <v>0.23300000000000001</v>
      </c>
      <c r="G110" s="346">
        <v>0.1</v>
      </c>
      <c r="H110" s="296"/>
      <c r="I110" s="296"/>
      <c r="J110" s="296"/>
      <c r="K110" s="296"/>
      <c r="L110" s="296"/>
      <c r="M110" s="296"/>
      <c r="N110" s="296"/>
      <c r="Z110" s="296"/>
      <c r="AA110" s="296"/>
      <c r="AB110" s="296"/>
      <c r="AC110" s="296"/>
      <c r="AD110" s="296"/>
      <c r="AE110" s="296"/>
      <c r="AF110" s="296"/>
      <c r="AG110" s="296"/>
      <c r="AH110" s="296"/>
      <c r="AI110" s="296"/>
      <c r="AJ110" s="296"/>
      <c r="AK110" s="296"/>
      <c r="AL110" s="296"/>
    </row>
    <row r="111" spans="1:38" x14ac:dyDescent="0.25">
      <c r="A111" s="291"/>
      <c r="B111" s="289" t="s">
        <v>107</v>
      </c>
      <c r="C111" s="346">
        <v>3.7999999999999999E-2</v>
      </c>
      <c r="D111" s="346">
        <v>0.42299999999999999</v>
      </c>
      <c r="E111" s="346">
        <v>0.26900000000000002</v>
      </c>
      <c r="F111" s="346">
        <v>0.192</v>
      </c>
      <c r="G111" s="346">
        <v>7.6999999999999999E-2</v>
      </c>
      <c r="H111" s="296"/>
      <c r="I111" s="296"/>
      <c r="J111" s="296"/>
      <c r="K111" s="296"/>
      <c r="L111" s="296"/>
      <c r="M111" s="296"/>
      <c r="N111" s="296"/>
      <c r="Z111" s="296"/>
      <c r="AA111" s="296"/>
      <c r="AB111" s="296"/>
      <c r="AC111" s="296"/>
      <c r="AD111" s="296"/>
      <c r="AE111" s="296"/>
      <c r="AF111" s="296"/>
      <c r="AG111" s="296"/>
      <c r="AH111" s="296"/>
      <c r="AI111" s="296"/>
      <c r="AJ111" s="296"/>
      <c r="AK111" s="296"/>
      <c r="AL111" s="296"/>
    </row>
    <row r="112" spans="1:38" x14ac:dyDescent="0.25">
      <c r="A112" s="291"/>
      <c r="B112" s="289" t="s">
        <v>105</v>
      </c>
      <c r="C112" s="346">
        <v>0</v>
      </c>
      <c r="D112" s="346">
        <v>0.55600000000000005</v>
      </c>
      <c r="E112" s="346">
        <v>0.222</v>
      </c>
      <c r="F112" s="346">
        <v>0.222</v>
      </c>
      <c r="G112" s="346">
        <v>0</v>
      </c>
      <c r="H112" s="296"/>
      <c r="I112" s="296"/>
      <c r="J112" s="296"/>
      <c r="K112" s="296"/>
      <c r="L112" s="296"/>
      <c r="M112" s="296"/>
      <c r="N112" s="296"/>
      <c r="Z112" s="296"/>
      <c r="AA112" s="296"/>
      <c r="AB112" s="296"/>
      <c r="AC112" s="296"/>
      <c r="AD112" s="296"/>
      <c r="AE112" s="296"/>
      <c r="AF112" s="296"/>
      <c r="AG112" s="296"/>
      <c r="AH112" s="296"/>
      <c r="AI112" s="296"/>
      <c r="AJ112" s="296"/>
      <c r="AK112" s="296"/>
      <c r="AL112" s="296"/>
    </row>
    <row r="113" spans="1:38" x14ac:dyDescent="0.25">
      <c r="A113" s="291"/>
      <c r="B113" s="289" t="s">
        <v>125</v>
      </c>
      <c r="C113" s="346">
        <v>0.05</v>
      </c>
      <c r="D113" s="346">
        <v>0.35</v>
      </c>
      <c r="E113" s="346">
        <v>0.35</v>
      </c>
      <c r="F113" s="346">
        <v>0.05</v>
      </c>
      <c r="G113" s="346">
        <v>0.2</v>
      </c>
      <c r="H113" s="296"/>
      <c r="I113" s="296"/>
      <c r="J113" s="296"/>
      <c r="K113" s="296"/>
      <c r="L113" s="296"/>
      <c r="M113" s="296"/>
      <c r="N113" s="296"/>
      <c r="Z113" s="296"/>
      <c r="AA113" s="296"/>
      <c r="AB113" s="296"/>
      <c r="AC113" s="296"/>
      <c r="AD113" s="296"/>
      <c r="AE113" s="296"/>
      <c r="AF113" s="296"/>
      <c r="AG113" s="296"/>
      <c r="AH113" s="296"/>
      <c r="AI113" s="296"/>
      <c r="AJ113" s="296"/>
      <c r="AK113" s="296"/>
      <c r="AL113" s="296"/>
    </row>
    <row r="114" spans="1:38" x14ac:dyDescent="0.25">
      <c r="A114" s="291"/>
      <c r="B114" s="289" t="s">
        <v>147</v>
      </c>
      <c r="C114" s="346">
        <v>0</v>
      </c>
      <c r="D114" s="346">
        <v>7.6999999999999999E-2</v>
      </c>
      <c r="E114" s="346">
        <v>0.53800000000000003</v>
      </c>
      <c r="F114" s="346">
        <v>0.308</v>
      </c>
      <c r="G114" s="346">
        <v>7.6999999999999999E-2</v>
      </c>
      <c r="H114" s="296"/>
      <c r="I114" s="296"/>
      <c r="J114" s="296"/>
      <c r="K114" s="296"/>
      <c r="L114" s="296"/>
      <c r="M114" s="296"/>
      <c r="N114" s="296"/>
      <c r="Z114" s="296"/>
      <c r="AA114" s="296"/>
      <c r="AB114" s="296"/>
      <c r="AC114" s="296"/>
      <c r="AD114" s="296"/>
      <c r="AE114" s="296"/>
      <c r="AF114" s="296"/>
      <c r="AG114" s="296"/>
      <c r="AH114" s="296"/>
      <c r="AI114" s="296"/>
      <c r="AJ114" s="296"/>
      <c r="AK114" s="296"/>
      <c r="AL114" s="296"/>
    </row>
    <row r="115" spans="1:38" x14ac:dyDescent="0.25">
      <c r="A115" s="291"/>
      <c r="B115" s="289" t="s">
        <v>185</v>
      </c>
      <c r="C115" s="346">
        <v>0</v>
      </c>
      <c r="D115" s="346">
        <v>0.28599999999999998</v>
      </c>
      <c r="E115" s="346">
        <v>0.14299999999999999</v>
      </c>
      <c r="F115" s="346">
        <v>0.28599999999999998</v>
      </c>
      <c r="G115" s="346">
        <v>0.28599999999999998</v>
      </c>
      <c r="H115" s="296"/>
      <c r="I115" s="296"/>
      <c r="J115" s="296"/>
      <c r="K115" s="296"/>
      <c r="L115" s="296"/>
      <c r="M115" s="296"/>
      <c r="N115" s="296"/>
      <c r="Z115" s="296"/>
      <c r="AA115" s="296"/>
      <c r="AB115" s="296"/>
      <c r="AC115" s="296"/>
      <c r="AD115" s="296"/>
      <c r="AE115" s="296"/>
      <c r="AF115" s="296"/>
      <c r="AG115" s="296"/>
      <c r="AH115" s="296"/>
      <c r="AI115" s="296"/>
      <c r="AJ115" s="296"/>
      <c r="AK115" s="296"/>
      <c r="AL115" s="296"/>
    </row>
    <row r="116" spans="1:38" x14ac:dyDescent="0.25">
      <c r="A116" s="291"/>
      <c r="B116" s="289" t="s">
        <v>138</v>
      </c>
      <c r="C116" s="346">
        <v>0</v>
      </c>
      <c r="D116" s="346">
        <v>0.26100000000000001</v>
      </c>
      <c r="E116" s="346">
        <v>0.435</v>
      </c>
      <c r="F116" s="346">
        <v>0.17399999999999999</v>
      </c>
      <c r="G116" s="346">
        <v>0.13</v>
      </c>
      <c r="H116" s="296"/>
      <c r="I116" s="296"/>
      <c r="J116" s="296"/>
      <c r="K116" s="296"/>
      <c r="L116" s="296"/>
      <c r="M116" s="296"/>
      <c r="N116" s="296"/>
      <c r="Z116" s="296"/>
      <c r="AA116" s="296"/>
      <c r="AB116" s="296"/>
      <c r="AC116" s="296"/>
      <c r="AD116" s="296"/>
      <c r="AE116" s="296"/>
      <c r="AF116" s="296"/>
      <c r="AG116" s="296"/>
      <c r="AH116" s="296"/>
      <c r="AI116" s="296"/>
      <c r="AJ116" s="296"/>
      <c r="AK116" s="296"/>
      <c r="AL116" s="296"/>
    </row>
    <row r="117" spans="1:38" x14ac:dyDescent="0.25">
      <c r="A117" s="291"/>
      <c r="B117" s="289" t="s">
        <v>82</v>
      </c>
      <c r="C117" s="346">
        <v>0.23499999999999999</v>
      </c>
      <c r="D117" s="346">
        <v>0.35299999999999998</v>
      </c>
      <c r="E117" s="346">
        <v>0.23499999999999999</v>
      </c>
      <c r="F117" s="346">
        <v>0.17599999999999999</v>
      </c>
      <c r="G117" s="346">
        <v>0</v>
      </c>
      <c r="H117" s="296"/>
      <c r="I117" s="296"/>
      <c r="J117" s="296"/>
      <c r="K117" s="296"/>
      <c r="L117" s="296"/>
      <c r="M117" s="296"/>
      <c r="N117" s="296"/>
      <c r="Z117" s="296"/>
      <c r="AA117" s="296"/>
      <c r="AB117" s="296"/>
      <c r="AC117" s="296"/>
      <c r="AD117" s="296"/>
      <c r="AE117" s="296"/>
      <c r="AF117" s="296"/>
      <c r="AG117" s="296"/>
      <c r="AH117" s="296"/>
      <c r="AI117" s="296"/>
      <c r="AJ117" s="296"/>
      <c r="AK117" s="296"/>
      <c r="AL117" s="296"/>
    </row>
    <row r="118" spans="1:38" x14ac:dyDescent="0.25">
      <c r="A118" s="291"/>
      <c r="B118" s="289" t="s">
        <v>157</v>
      </c>
      <c r="C118" s="346">
        <v>0</v>
      </c>
      <c r="D118" s="346">
        <v>0.2</v>
      </c>
      <c r="E118" s="346">
        <v>0.2</v>
      </c>
      <c r="F118" s="346">
        <v>0.3</v>
      </c>
      <c r="G118" s="346">
        <v>0.3</v>
      </c>
      <c r="H118" s="296"/>
      <c r="I118" s="296"/>
      <c r="J118" s="296"/>
      <c r="K118" s="296"/>
      <c r="L118" s="296"/>
      <c r="M118" s="296"/>
      <c r="N118" s="296"/>
      <c r="Z118" s="296"/>
      <c r="AA118" s="296"/>
      <c r="AB118" s="296"/>
      <c r="AC118" s="296"/>
      <c r="AD118" s="296"/>
      <c r="AE118" s="296"/>
      <c r="AF118" s="296"/>
      <c r="AG118" s="296"/>
      <c r="AH118" s="296"/>
      <c r="AI118" s="296"/>
      <c r="AJ118" s="296"/>
      <c r="AK118" s="296"/>
      <c r="AL118" s="296"/>
    </row>
    <row r="119" spans="1:38" x14ac:dyDescent="0.25">
      <c r="A119" s="291"/>
      <c r="B119" s="289" t="s">
        <v>156</v>
      </c>
      <c r="C119" s="346">
        <v>0</v>
      </c>
      <c r="D119" s="346">
        <v>0.13500000000000001</v>
      </c>
      <c r="E119" s="346">
        <v>0.35099999999999998</v>
      </c>
      <c r="F119" s="346">
        <v>0.32400000000000001</v>
      </c>
      <c r="G119" s="346">
        <v>0.189</v>
      </c>
      <c r="H119" s="296"/>
      <c r="I119" s="296"/>
      <c r="J119" s="296"/>
      <c r="K119" s="296"/>
      <c r="L119" s="296"/>
      <c r="M119" s="296"/>
      <c r="N119" s="296"/>
      <c r="Z119" s="296"/>
      <c r="AA119" s="296"/>
      <c r="AB119" s="296"/>
      <c r="AC119" s="296"/>
      <c r="AD119" s="296"/>
      <c r="AE119" s="296"/>
      <c r="AF119" s="296"/>
      <c r="AG119" s="296"/>
      <c r="AH119" s="296"/>
      <c r="AI119" s="296"/>
      <c r="AJ119" s="296"/>
      <c r="AK119" s="296"/>
      <c r="AL119" s="296"/>
    </row>
    <row r="120" spans="1:38" x14ac:dyDescent="0.25">
      <c r="A120" s="291"/>
      <c r="B120" s="289" t="s">
        <v>134</v>
      </c>
      <c r="C120" s="346">
        <v>0</v>
      </c>
      <c r="D120" s="346">
        <v>0.28599999999999998</v>
      </c>
      <c r="E120" s="346">
        <v>0.5</v>
      </c>
      <c r="F120" s="346">
        <v>0.214</v>
      </c>
      <c r="G120" s="346">
        <v>0</v>
      </c>
      <c r="H120" s="296"/>
      <c r="I120" s="296"/>
      <c r="J120" s="296"/>
      <c r="K120" s="296"/>
      <c r="L120" s="296"/>
      <c r="M120" s="296"/>
      <c r="N120" s="296"/>
      <c r="Z120" s="296"/>
      <c r="AA120" s="296"/>
      <c r="AB120" s="296"/>
      <c r="AC120" s="296"/>
      <c r="AD120" s="296"/>
      <c r="AE120" s="296"/>
      <c r="AF120" s="296"/>
      <c r="AG120" s="296"/>
      <c r="AH120" s="296"/>
      <c r="AI120" s="296"/>
      <c r="AJ120" s="296"/>
      <c r="AK120" s="296"/>
      <c r="AL120" s="296"/>
    </row>
    <row r="121" spans="1:38" x14ac:dyDescent="0.25">
      <c r="A121" s="291"/>
      <c r="B121" s="289" t="s">
        <v>86</v>
      </c>
      <c r="C121" s="346">
        <v>0.14299999999999999</v>
      </c>
      <c r="D121" s="346">
        <v>0.71399999999999997</v>
      </c>
      <c r="E121" s="346">
        <v>0</v>
      </c>
      <c r="F121" s="346">
        <v>0.14299999999999999</v>
      </c>
      <c r="G121" s="346">
        <v>0</v>
      </c>
      <c r="H121" s="296"/>
      <c r="I121" s="296"/>
      <c r="J121" s="296"/>
      <c r="K121" s="296"/>
      <c r="L121" s="296"/>
      <c r="M121" s="296"/>
      <c r="N121" s="296"/>
      <c r="Z121" s="296"/>
      <c r="AA121" s="296"/>
      <c r="AB121" s="296"/>
      <c r="AC121" s="296"/>
      <c r="AD121" s="296"/>
      <c r="AE121" s="296"/>
      <c r="AF121" s="296"/>
      <c r="AG121" s="296"/>
      <c r="AH121" s="296"/>
      <c r="AI121" s="296"/>
      <c r="AJ121" s="296"/>
      <c r="AK121" s="296"/>
      <c r="AL121" s="296"/>
    </row>
    <row r="122" spans="1:38" x14ac:dyDescent="0.25">
      <c r="A122" s="291"/>
      <c r="B122" s="289" t="s">
        <v>158</v>
      </c>
      <c r="C122" s="346">
        <v>0</v>
      </c>
      <c r="D122" s="346">
        <v>0.14299999999999999</v>
      </c>
      <c r="E122" s="346">
        <v>0.28599999999999998</v>
      </c>
      <c r="F122" s="346">
        <v>0.28599999999999998</v>
      </c>
      <c r="G122" s="346">
        <v>0.28599999999999998</v>
      </c>
      <c r="H122" s="296"/>
      <c r="I122" s="296"/>
      <c r="J122" s="296"/>
      <c r="K122" s="296"/>
      <c r="L122" s="296"/>
      <c r="M122" s="296"/>
      <c r="N122" s="296"/>
      <c r="Z122" s="296"/>
      <c r="AA122" s="296"/>
      <c r="AB122" s="296"/>
      <c r="AC122" s="296"/>
      <c r="AD122" s="296"/>
      <c r="AE122" s="296"/>
      <c r="AF122" s="296"/>
      <c r="AG122" s="296"/>
      <c r="AH122" s="296"/>
      <c r="AI122" s="296"/>
      <c r="AJ122" s="296"/>
      <c r="AK122" s="296"/>
      <c r="AL122" s="296"/>
    </row>
    <row r="123" spans="1:38" x14ac:dyDescent="0.25">
      <c r="A123" s="291"/>
      <c r="B123" s="289" t="s">
        <v>142</v>
      </c>
      <c r="C123" s="346">
        <v>7.0999999999999994E-2</v>
      </c>
      <c r="D123" s="346">
        <v>0.14299999999999999</v>
      </c>
      <c r="E123" s="346">
        <v>0.5</v>
      </c>
      <c r="F123" s="346">
        <v>0.214</v>
      </c>
      <c r="G123" s="346">
        <v>7.0999999999999994E-2</v>
      </c>
      <c r="H123" s="296"/>
      <c r="I123" s="296"/>
      <c r="J123" s="296"/>
      <c r="K123" s="296"/>
      <c r="L123" s="296"/>
      <c r="M123" s="296"/>
      <c r="N123" s="296"/>
      <c r="Z123" s="296"/>
      <c r="AA123" s="296"/>
      <c r="AB123" s="296"/>
      <c r="AC123" s="296"/>
      <c r="AD123" s="296"/>
      <c r="AE123" s="296"/>
      <c r="AF123" s="296"/>
      <c r="AG123" s="296"/>
      <c r="AH123" s="296"/>
      <c r="AI123" s="296"/>
      <c r="AJ123" s="296"/>
      <c r="AK123" s="296"/>
      <c r="AL123" s="296"/>
    </row>
    <row r="124" spans="1:38" x14ac:dyDescent="0.25">
      <c r="A124" s="291"/>
      <c r="B124" s="289" t="s">
        <v>181</v>
      </c>
      <c r="C124" s="346">
        <v>0</v>
      </c>
      <c r="D124" s="346">
        <v>0.2</v>
      </c>
      <c r="E124" s="346">
        <v>0.2</v>
      </c>
      <c r="F124" s="346">
        <v>0.33300000000000002</v>
      </c>
      <c r="G124" s="346">
        <v>0.26700000000000002</v>
      </c>
      <c r="H124" s="296"/>
      <c r="I124" s="296"/>
      <c r="J124" s="296"/>
      <c r="K124" s="296"/>
      <c r="L124" s="296"/>
      <c r="M124" s="296"/>
      <c r="N124" s="296"/>
      <c r="Z124" s="296"/>
      <c r="AA124" s="296"/>
      <c r="AB124" s="296"/>
      <c r="AC124" s="296"/>
      <c r="AD124" s="296"/>
      <c r="AE124" s="296"/>
      <c r="AF124" s="296"/>
      <c r="AG124" s="296"/>
      <c r="AH124" s="296"/>
      <c r="AI124" s="296"/>
      <c r="AJ124" s="296"/>
      <c r="AK124" s="296"/>
      <c r="AL124" s="296"/>
    </row>
    <row r="125" spans="1:38" x14ac:dyDescent="0.25">
      <c r="A125" s="291"/>
      <c r="B125" s="289" t="s">
        <v>184</v>
      </c>
      <c r="C125" s="346">
        <v>0</v>
      </c>
      <c r="D125" s="346">
        <v>0.111</v>
      </c>
      <c r="E125" s="346">
        <v>0.5</v>
      </c>
      <c r="F125" s="346">
        <v>0.27800000000000002</v>
      </c>
      <c r="G125" s="346">
        <v>0.111</v>
      </c>
      <c r="H125" s="296"/>
      <c r="I125" s="296"/>
      <c r="J125" s="296"/>
      <c r="K125" s="296"/>
      <c r="L125" s="296"/>
      <c r="M125" s="296"/>
      <c r="N125" s="296"/>
      <c r="Z125" s="296"/>
      <c r="AA125" s="296"/>
      <c r="AB125" s="296"/>
      <c r="AC125" s="296"/>
      <c r="AD125" s="296"/>
      <c r="AE125" s="296"/>
      <c r="AF125" s="296"/>
      <c r="AG125" s="296"/>
      <c r="AH125" s="296"/>
      <c r="AI125" s="296"/>
      <c r="AJ125" s="296"/>
      <c r="AK125" s="296"/>
      <c r="AL125" s="296"/>
    </row>
    <row r="126" spans="1:38" x14ac:dyDescent="0.25">
      <c r="A126" s="291"/>
      <c r="B126" s="289" t="s">
        <v>189</v>
      </c>
      <c r="C126" s="346">
        <v>0</v>
      </c>
      <c r="D126" s="346">
        <v>0.188</v>
      </c>
      <c r="E126" s="346">
        <v>0.5</v>
      </c>
      <c r="F126" s="346">
        <v>0.313</v>
      </c>
      <c r="G126" s="346">
        <v>0</v>
      </c>
      <c r="H126" s="296"/>
      <c r="I126" s="296"/>
      <c r="J126" s="296"/>
      <c r="K126" s="296"/>
      <c r="L126" s="296"/>
      <c r="M126" s="296"/>
      <c r="N126" s="296"/>
      <c r="Z126" s="296"/>
      <c r="AA126" s="296"/>
      <c r="AB126" s="296"/>
      <c r="AC126" s="296"/>
      <c r="AD126" s="296"/>
      <c r="AE126" s="296"/>
      <c r="AF126" s="296"/>
      <c r="AG126" s="296"/>
      <c r="AH126" s="296"/>
      <c r="AI126" s="296"/>
      <c r="AJ126" s="296"/>
      <c r="AK126" s="296"/>
      <c r="AL126" s="296"/>
    </row>
    <row r="127" spans="1:38" x14ac:dyDescent="0.25">
      <c r="A127" s="297" t="s">
        <v>374</v>
      </c>
      <c r="B127" s="289" t="s">
        <v>171</v>
      </c>
      <c r="C127" s="346">
        <v>0</v>
      </c>
      <c r="D127" s="346">
        <v>0.21099999999999999</v>
      </c>
      <c r="E127" s="346">
        <v>0.63200000000000001</v>
      </c>
      <c r="F127" s="346">
        <v>0.158</v>
      </c>
      <c r="G127" s="346">
        <v>0</v>
      </c>
      <c r="H127" s="296"/>
      <c r="I127" s="296"/>
      <c r="J127" s="296"/>
      <c r="K127" s="296"/>
      <c r="L127" s="296"/>
      <c r="M127" s="296"/>
      <c r="N127" s="296"/>
      <c r="Z127" s="296"/>
      <c r="AA127" s="296"/>
      <c r="AB127" s="296"/>
      <c r="AC127" s="296"/>
      <c r="AD127" s="296"/>
      <c r="AE127" s="296"/>
      <c r="AF127" s="296"/>
      <c r="AG127" s="296"/>
      <c r="AH127" s="296"/>
      <c r="AI127" s="296"/>
      <c r="AJ127" s="296"/>
      <c r="AK127" s="296"/>
      <c r="AL127" s="296"/>
    </row>
    <row r="128" spans="1:38" x14ac:dyDescent="0.25">
      <c r="A128" s="291"/>
      <c r="B128" s="289" t="s">
        <v>110</v>
      </c>
      <c r="C128" s="346">
        <v>0</v>
      </c>
      <c r="D128" s="346">
        <v>0.6</v>
      </c>
      <c r="E128" s="346">
        <v>0.3</v>
      </c>
      <c r="F128" s="346">
        <v>0.1</v>
      </c>
      <c r="G128" s="346">
        <v>0</v>
      </c>
      <c r="H128" s="296"/>
      <c r="I128" s="296"/>
      <c r="J128" s="296"/>
      <c r="K128" s="296"/>
      <c r="L128" s="296"/>
      <c r="M128" s="296"/>
      <c r="N128" s="296"/>
      <c r="Z128" s="296"/>
      <c r="AA128" s="296"/>
      <c r="AB128" s="296"/>
      <c r="AC128" s="296"/>
      <c r="AD128" s="296"/>
      <c r="AE128" s="296"/>
      <c r="AF128" s="296"/>
      <c r="AG128" s="296"/>
      <c r="AH128" s="296"/>
      <c r="AI128" s="296"/>
      <c r="AJ128" s="296"/>
      <c r="AK128" s="296"/>
      <c r="AL128" s="296"/>
    </row>
    <row r="129" spans="1:38" x14ac:dyDescent="0.25">
      <c r="A129" s="291"/>
      <c r="B129" s="289" t="s">
        <v>180</v>
      </c>
      <c r="C129" s="346">
        <v>0</v>
      </c>
      <c r="D129" s="346">
        <v>0.10299999999999999</v>
      </c>
      <c r="E129" s="346">
        <v>0.48299999999999998</v>
      </c>
      <c r="F129" s="346">
        <v>0.379</v>
      </c>
      <c r="G129" s="346">
        <v>3.4000000000000002E-2</v>
      </c>
      <c r="H129" s="296"/>
      <c r="I129" s="296"/>
      <c r="J129" s="296"/>
      <c r="K129" s="296"/>
      <c r="L129" s="296"/>
      <c r="M129" s="296"/>
      <c r="N129" s="296"/>
      <c r="Z129" s="296"/>
      <c r="AA129" s="296"/>
      <c r="AB129" s="296"/>
      <c r="AC129" s="296"/>
      <c r="AD129" s="296"/>
      <c r="AE129" s="296"/>
      <c r="AF129" s="296"/>
      <c r="AG129" s="296"/>
      <c r="AH129" s="296"/>
      <c r="AI129" s="296"/>
      <c r="AJ129" s="296"/>
      <c r="AK129" s="296"/>
      <c r="AL129" s="296"/>
    </row>
    <row r="130" spans="1:38" x14ac:dyDescent="0.25">
      <c r="A130" s="291"/>
      <c r="B130" s="289" t="s">
        <v>195</v>
      </c>
      <c r="C130" s="346">
        <v>0</v>
      </c>
      <c r="D130" s="346">
        <v>0.1</v>
      </c>
      <c r="E130" s="346">
        <v>0.1</v>
      </c>
      <c r="F130" s="346">
        <v>0.3</v>
      </c>
      <c r="G130" s="346">
        <v>0.5</v>
      </c>
      <c r="H130" s="296"/>
      <c r="I130" s="296"/>
      <c r="J130" s="296"/>
      <c r="K130" s="296"/>
      <c r="L130" s="296"/>
      <c r="M130" s="296"/>
      <c r="N130" s="296"/>
      <c r="Z130" s="296"/>
      <c r="AA130" s="296"/>
      <c r="AB130" s="296"/>
      <c r="AC130" s="296"/>
      <c r="AD130" s="296"/>
      <c r="AE130" s="296"/>
      <c r="AF130" s="296"/>
      <c r="AG130" s="296"/>
      <c r="AH130" s="296"/>
      <c r="AI130" s="296"/>
      <c r="AJ130" s="296"/>
      <c r="AK130" s="296"/>
      <c r="AL130" s="296"/>
    </row>
    <row r="131" spans="1:38" x14ac:dyDescent="0.25">
      <c r="A131" s="291"/>
      <c r="B131" s="289" t="s">
        <v>193</v>
      </c>
      <c r="C131" s="346">
        <v>0</v>
      </c>
      <c r="D131" s="346">
        <v>0.154</v>
      </c>
      <c r="E131" s="346">
        <v>0.34599999999999997</v>
      </c>
      <c r="F131" s="346">
        <v>0.308</v>
      </c>
      <c r="G131" s="346">
        <v>0.192</v>
      </c>
      <c r="H131" s="296"/>
      <c r="I131" s="296"/>
      <c r="J131" s="296"/>
      <c r="K131" s="296"/>
      <c r="L131" s="296"/>
      <c r="M131" s="296"/>
      <c r="N131" s="296"/>
      <c r="Z131" s="296"/>
      <c r="AA131" s="296"/>
      <c r="AB131" s="296"/>
      <c r="AC131" s="296"/>
      <c r="AD131" s="296"/>
      <c r="AE131" s="296"/>
      <c r="AF131" s="296"/>
      <c r="AG131" s="296"/>
      <c r="AH131" s="296"/>
      <c r="AI131" s="296"/>
      <c r="AJ131" s="296"/>
      <c r="AK131" s="296"/>
      <c r="AL131" s="296"/>
    </row>
    <row r="132" spans="1:38" x14ac:dyDescent="0.25">
      <c r="A132" s="291"/>
      <c r="B132" s="289" t="s">
        <v>133</v>
      </c>
      <c r="C132" s="346">
        <v>0.182</v>
      </c>
      <c r="D132" s="346">
        <v>0.36399999999999999</v>
      </c>
      <c r="E132" s="346">
        <v>0.182</v>
      </c>
      <c r="F132" s="346">
        <v>0.27300000000000002</v>
      </c>
      <c r="G132" s="346">
        <v>0</v>
      </c>
      <c r="H132" s="296"/>
      <c r="I132" s="296"/>
      <c r="J132" s="296"/>
      <c r="K132" s="296"/>
      <c r="L132" s="296"/>
      <c r="M132" s="296"/>
      <c r="N132" s="296"/>
      <c r="Z132" s="296"/>
      <c r="AA132" s="296"/>
      <c r="AB132" s="296"/>
      <c r="AC132" s="296"/>
      <c r="AD132" s="296"/>
      <c r="AE132" s="296"/>
      <c r="AF132" s="296"/>
      <c r="AG132" s="296"/>
      <c r="AH132" s="296"/>
      <c r="AI132" s="296"/>
      <c r="AJ132" s="296"/>
      <c r="AK132" s="296"/>
      <c r="AL132" s="296"/>
    </row>
    <row r="133" spans="1:38" x14ac:dyDescent="0.25">
      <c r="A133" s="291"/>
      <c r="B133" s="289" t="s">
        <v>89</v>
      </c>
      <c r="C133" s="346">
        <v>0.2</v>
      </c>
      <c r="D133" s="346">
        <v>0.4</v>
      </c>
      <c r="E133" s="346">
        <v>0</v>
      </c>
      <c r="F133" s="346">
        <v>0.4</v>
      </c>
      <c r="G133" s="346">
        <v>0</v>
      </c>
      <c r="H133" s="296"/>
      <c r="I133" s="296"/>
      <c r="J133" s="296"/>
      <c r="K133" s="296"/>
      <c r="L133" s="296"/>
      <c r="M133" s="296"/>
      <c r="N133" s="296"/>
      <c r="Z133" s="296"/>
      <c r="AA133" s="296"/>
      <c r="AB133" s="296"/>
      <c r="AC133" s="296"/>
      <c r="AD133" s="296"/>
      <c r="AE133" s="296"/>
      <c r="AF133" s="296"/>
      <c r="AG133" s="296"/>
      <c r="AH133" s="296"/>
      <c r="AI133" s="296"/>
      <c r="AJ133" s="296"/>
      <c r="AK133" s="296"/>
      <c r="AL133" s="296"/>
    </row>
    <row r="134" spans="1:38" x14ac:dyDescent="0.25">
      <c r="A134" s="291"/>
      <c r="B134" s="289" t="s">
        <v>140</v>
      </c>
      <c r="C134" s="346">
        <v>0.111</v>
      </c>
      <c r="D134" s="346">
        <v>0.111</v>
      </c>
      <c r="E134" s="346">
        <v>0.33300000000000002</v>
      </c>
      <c r="F134" s="346">
        <v>0.44400000000000001</v>
      </c>
      <c r="G134" s="346">
        <v>0</v>
      </c>
      <c r="H134" s="296"/>
      <c r="I134" s="296"/>
      <c r="J134" s="296"/>
      <c r="K134" s="296"/>
      <c r="L134" s="296"/>
      <c r="M134" s="296"/>
      <c r="N134" s="296"/>
      <c r="Z134" s="296"/>
      <c r="AA134" s="296"/>
      <c r="AB134" s="296"/>
      <c r="AC134" s="296"/>
      <c r="AD134" s="296"/>
      <c r="AE134" s="296"/>
      <c r="AF134" s="296"/>
      <c r="AG134" s="296"/>
      <c r="AH134" s="296"/>
      <c r="AI134" s="296"/>
      <c r="AJ134" s="296"/>
      <c r="AK134" s="296"/>
      <c r="AL134" s="296"/>
    </row>
    <row r="135" spans="1:38" x14ac:dyDescent="0.25">
      <c r="A135" s="291"/>
      <c r="B135" s="289" t="s">
        <v>162</v>
      </c>
      <c r="C135" s="346">
        <v>0</v>
      </c>
      <c r="D135" s="346">
        <v>0.1</v>
      </c>
      <c r="E135" s="346">
        <v>0.4</v>
      </c>
      <c r="F135" s="346">
        <v>0.2</v>
      </c>
      <c r="G135" s="346">
        <v>0.3</v>
      </c>
      <c r="H135" s="296"/>
      <c r="I135" s="296"/>
      <c r="J135" s="296"/>
      <c r="K135" s="296"/>
      <c r="L135" s="296"/>
      <c r="M135" s="296"/>
      <c r="N135" s="296"/>
      <c r="Z135" s="296"/>
      <c r="AA135" s="296"/>
      <c r="AB135" s="296"/>
      <c r="AC135" s="296"/>
      <c r="AD135" s="296"/>
      <c r="AE135" s="296"/>
      <c r="AF135" s="296"/>
      <c r="AG135" s="296"/>
      <c r="AH135" s="296"/>
      <c r="AI135" s="296"/>
      <c r="AJ135" s="296"/>
      <c r="AK135" s="296"/>
      <c r="AL135" s="296"/>
    </row>
    <row r="136" spans="1:38" x14ac:dyDescent="0.25">
      <c r="A136" s="291"/>
      <c r="B136" s="289" t="s">
        <v>187</v>
      </c>
      <c r="C136" s="346">
        <v>3.5999999999999997E-2</v>
      </c>
      <c r="D136" s="346">
        <v>7.0999999999999994E-2</v>
      </c>
      <c r="E136" s="346">
        <v>0.214</v>
      </c>
      <c r="F136" s="346">
        <v>0.39300000000000002</v>
      </c>
      <c r="G136" s="346">
        <v>0.28599999999999998</v>
      </c>
      <c r="H136" s="296"/>
      <c r="I136" s="296"/>
      <c r="J136" s="296"/>
      <c r="K136" s="296"/>
      <c r="L136" s="296"/>
      <c r="M136" s="296"/>
      <c r="N136" s="296"/>
      <c r="Z136" s="296"/>
      <c r="AA136" s="296"/>
      <c r="AB136" s="296"/>
      <c r="AC136" s="296"/>
      <c r="AD136" s="296"/>
      <c r="AE136" s="296"/>
      <c r="AF136" s="296"/>
      <c r="AG136" s="296"/>
      <c r="AH136" s="296"/>
      <c r="AI136" s="296"/>
      <c r="AJ136" s="296"/>
      <c r="AK136" s="296"/>
      <c r="AL136" s="296"/>
    </row>
    <row r="137" spans="1:38" x14ac:dyDescent="0.25">
      <c r="A137" s="291"/>
      <c r="B137" s="289" t="s">
        <v>131</v>
      </c>
      <c r="C137" s="346">
        <v>0.1</v>
      </c>
      <c r="D137" s="346">
        <v>0.3</v>
      </c>
      <c r="E137" s="346">
        <v>0.3</v>
      </c>
      <c r="F137" s="346">
        <v>0.3</v>
      </c>
      <c r="G137" s="346">
        <v>0</v>
      </c>
      <c r="H137" s="296"/>
      <c r="I137" s="296"/>
      <c r="J137" s="296"/>
      <c r="K137" s="296"/>
      <c r="L137" s="296"/>
      <c r="M137" s="296"/>
      <c r="N137" s="296"/>
      <c r="Z137" s="296"/>
      <c r="AA137" s="296"/>
      <c r="AB137" s="296"/>
      <c r="AC137" s="296"/>
      <c r="AD137" s="296"/>
      <c r="AE137" s="296"/>
      <c r="AF137" s="296"/>
      <c r="AG137" s="296"/>
      <c r="AH137" s="296"/>
      <c r="AI137" s="296"/>
      <c r="AJ137" s="296"/>
      <c r="AK137" s="296"/>
      <c r="AL137" s="296"/>
    </row>
    <row r="138" spans="1:38" x14ac:dyDescent="0.25">
      <c r="A138" s="291"/>
      <c r="B138" s="289" t="s">
        <v>100</v>
      </c>
      <c r="C138" s="346">
        <v>0.11799999999999999</v>
      </c>
      <c r="D138" s="346">
        <v>0.52900000000000003</v>
      </c>
      <c r="E138" s="346">
        <v>0.29399999999999998</v>
      </c>
      <c r="F138" s="346">
        <v>0</v>
      </c>
      <c r="G138" s="346">
        <v>5.8999999999999997E-2</v>
      </c>
      <c r="H138" s="296"/>
      <c r="I138" s="296"/>
      <c r="J138" s="296"/>
      <c r="K138" s="296"/>
      <c r="L138" s="296"/>
      <c r="M138" s="296"/>
      <c r="N138" s="296"/>
      <c r="Z138" s="296"/>
      <c r="AA138" s="296"/>
      <c r="AB138" s="296"/>
      <c r="AC138" s="296"/>
      <c r="AD138" s="296"/>
      <c r="AE138" s="296"/>
      <c r="AF138" s="296"/>
      <c r="AG138" s="296"/>
      <c r="AH138" s="296"/>
      <c r="AI138" s="296"/>
      <c r="AJ138" s="296"/>
      <c r="AK138" s="296"/>
      <c r="AL138" s="296"/>
    </row>
    <row r="139" spans="1:38" x14ac:dyDescent="0.25">
      <c r="A139" s="291"/>
      <c r="B139" s="289" t="s">
        <v>83</v>
      </c>
      <c r="C139" s="346">
        <v>9.5000000000000001E-2</v>
      </c>
      <c r="D139" s="346">
        <v>0.61899999999999999</v>
      </c>
      <c r="E139" s="346">
        <v>0.14299999999999999</v>
      </c>
      <c r="F139" s="346">
        <v>0.14299999999999999</v>
      </c>
      <c r="G139" s="346">
        <v>0</v>
      </c>
      <c r="H139" s="296"/>
      <c r="I139" s="296"/>
      <c r="J139" s="296"/>
      <c r="K139" s="296"/>
      <c r="L139" s="296"/>
      <c r="M139" s="296"/>
      <c r="N139" s="296"/>
      <c r="Z139" s="296"/>
      <c r="AA139" s="296"/>
      <c r="AB139" s="296"/>
      <c r="AC139" s="296"/>
      <c r="AD139" s="296"/>
      <c r="AE139" s="296"/>
      <c r="AF139" s="296"/>
      <c r="AG139" s="296"/>
      <c r="AH139" s="296"/>
      <c r="AI139" s="296"/>
      <c r="AJ139" s="296"/>
      <c r="AK139" s="296"/>
      <c r="AL139" s="296"/>
    </row>
    <row r="140" spans="1:38" x14ac:dyDescent="0.25">
      <c r="A140" s="291"/>
      <c r="B140" s="289" t="s">
        <v>81</v>
      </c>
      <c r="C140" s="346">
        <v>0.23499999999999999</v>
      </c>
      <c r="D140" s="346">
        <v>0.47099999999999997</v>
      </c>
      <c r="E140" s="346">
        <v>0.23499999999999999</v>
      </c>
      <c r="F140" s="346">
        <v>5.8999999999999997E-2</v>
      </c>
      <c r="G140" s="346">
        <v>0</v>
      </c>
      <c r="H140" s="296"/>
      <c r="I140" s="296"/>
      <c r="J140" s="296"/>
      <c r="K140" s="296"/>
      <c r="L140" s="296"/>
      <c r="M140" s="296"/>
      <c r="N140" s="296"/>
      <c r="Z140" s="296"/>
      <c r="AA140" s="296"/>
      <c r="AB140" s="296"/>
      <c r="AC140" s="296"/>
      <c r="AD140" s="296"/>
      <c r="AE140" s="296"/>
      <c r="AF140" s="296"/>
      <c r="AG140" s="296"/>
      <c r="AH140" s="296"/>
      <c r="AI140" s="296"/>
      <c r="AJ140" s="296"/>
      <c r="AK140" s="296"/>
      <c r="AL140" s="296"/>
    </row>
    <row r="141" spans="1:38" x14ac:dyDescent="0.25">
      <c r="A141" s="291"/>
      <c r="B141" s="289" t="s">
        <v>182</v>
      </c>
      <c r="C141" s="346">
        <v>0</v>
      </c>
      <c r="D141" s="346">
        <v>0.14299999999999999</v>
      </c>
      <c r="E141" s="346">
        <v>0.42899999999999999</v>
      </c>
      <c r="F141" s="346">
        <v>0.28599999999999998</v>
      </c>
      <c r="G141" s="346">
        <v>0.14299999999999999</v>
      </c>
      <c r="H141" s="296"/>
      <c r="I141" s="296"/>
      <c r="J141" s="296"/>
      <c r="K141" s="296"/>
      <c r="L141" s="296"/>
      <c r="M141" s="296"/>
      <c r="N141" s="296"/>
      <c r="Z141" s="296"/>
      <c r="AA141" s="296"/>
      <c r="AB141" s="296"/>
      <c r="AC141" s="296"/>
      <c r="AD141" s="296"/>
      <c r="AE141" s="296"/>
      <c r="AF141" s="296"/>
      <c r="AG141" s="296"/>
      <c r="AH141" s="296"/>
      <c r="AI141" s="296"/>
      <c r="AJ141" s="296"/>
      <c r="AK141" s="296"/>
      <c r="AL141" s="296"/>
    </row>
    <row r="142" spans="1:38" x14ac:dyDescent="0.25">
      <c r="A142" s="291"/>
      <c r="B142" s="289" t="s">
        <v>126</v>
      </c>
      <c r="C142" s="346">
        <v>4.8000000000000001E-2</v>
      </c>
      <c r="D142" s="346">
        <v>0.38100000000000001</v>
      </c>
      <c r="E142" s="346">
        <v>0.42899999999999999</v>
      </c>
      <c r="F142" s="346">
        <v>9.5000000000000001E-2</v>
      </c>
      <c r="G142" s="346">
        <v>4.8000000000000001E-2</v>
      </c>
      <c r="H142" s="296"/>
      <c r="I142" s="296"/>
      <c r="J142" s="296"/>
      <c r="K142" s="296"/>
      <c r="L142" s="296"/>
      <c r="M142" s="296"/>
      <c r="N142" s="296"/>
      <c r="Z142" s="296"/>
      <c r="AA142" s="296"/>
      <c r="AB142" s="296"/>
      <c r="AC142" s="296"/>
      <c r="AD142" s="296"/>
      <c r="AE142" s="296"/>
      <c r="AF142" s="296"/>
      <c r="AG142" s="296"/>
      <c r="AH142" s="296"/>
      <c r="AI142" s="296"/>
      <c r="AJ142" s="296"/>
      <c r="AK142" s="296"/>
      <c r="AL142" s="296"/>
    </row>
    <row r="143" spans="1:38" x14ac:dyDescent="0.25">
      <c r="A143" s="291"/>
      <c r="B143" s="289" t="s">
        <v>75</v>
      </c>
      <c r="C143" s="346">
        <v>0.15</v>
      </c>
      <c r="D143" s="346">
        <v>0.4</v>
      </c>
      <c r="E143" s="346">
        <v>0.35</v>
      </c>
      <c r="F143" s="346">
        <v>0.1</v>
      </c>
      <c r="G143" s="346">
        <v>0</v>
      </c>
      <c r="H143" s="296"/>
      <c r="I143" s="296"/>
      <c r="J143" s="296"/>
      <c r="K143" s="296"/>
      <c r="L143" s="296"/>
      <c r="M143" s="296"/>
      <c r="N143" s="296"/>
      <c r="Z143" s="296"/>
      <c r="AA143" s="296"/>
      <c r="AB143" s="296"/>
      <c r="AC143" s="296"/>
      <c r="AD143" s="296"/>
      <c r="AE143" s="296"/>
      <c r="AF143" s="296"/>
      <c r="AG143" s="296"/>
      <c r="AH143" s="296"/>
      <c r="AI143" s="296"/>
      <c r="AJ143" s="296"/>
      <c r="AK143" s="296"/>
      <c r="AL143" s="296"/>
    </row>
    <row r="144" spans="1:38" x14ac:dyDescent="0.25">
      <c r="A144" s="291"/>
      <c r="B144" s="289" t="s">
        <v>152</v>
      </c>
      <c r="C144" s="346">
        <v>0</v>
      </c>
      <c r="D144" s="346">
        <v>0.125</v>
      </c>
      <c r="E144" s="346">
        <v>0.438</v>
      </c>
      <c r="F144" s="346">
        <v>0.313</v>
      </c>
      <c r="G144" s="346">
        <v>0.125</v>
      </c>
      <c r="H144" s="296"/>
      <c r="I144" s="296"/>
      <c r="J144" s="296"/>
      <c r="K144" s="296"/>
      <c r="L144" s="296"/>
      <c r="M144" s="296"/>
      <c r="N144" s="296"/>
      <c r="Z144" s="296"/>
      <c r="AA144" s="296"/>
      <c r="AB144" s="296"/>
      <c r="AC144" s="296"/>
      <c r="AD144" s="296"/>
      <c r="AE144" s="296"/>
      <c r="AF144" s="296"/>
      <c r="AG144" s="296"/>
      <c r="AH144" s="296"/>
      <c r="AI144" s="296"/>
      <c r="AJ144" s="296"/>
      <c r="AK144" s="296"/>
      <c r="AL144" s="296"/>
    </row>
    <row r="145" spans="1:38" x14ac:dyDescent="0.25">
      <c r="A145" s="297" t="s">
        <v>375</v>
      </c>
      <c r="B145" s="289" t="s">
        <v>376</v>
      </c>
      <c r="C145" s="346">
        <v>0.154</v>
      </c>
      <c r="D145" s="346">
        <v>0.154</v>
      </c>
      <c r="E145" s="346">
        <v>0.23100000000000001</v>
      </c>
      <c r="F145" s="346">
        <v>0.308</v>
      </c>
      <c r="G145" s="346">
        <v>0.154</v>
      </c>
      <c r="H145" s="296"/>
      <c r="I145" s="296"/>
      <c r="J145" s="296"/>
      <c r="K145" s="296"/>
      <c r="L145" s="296"/>
      <c r="M145" s="296"/>
      <c r="N145" s="296"/>
      <c r="Z145" s="296"/>
      <c r="AA145" s="296"/>
      <c r="AB145" s="296"/>
      <c r="AC145" s="296"/>
      <c r="AD145" s="296"/>
      <c r="AE145" s="296"/>
      <c r="AF145" s="296"/>
      <c r="AG145" s="296"/>
      <c r="AH145" s="296"/>
      <c r="AI145" s="296"/>
      <c r="AJ145" s="296"/>
      <c r="AK145" s="296"/>
      <c r="AL145" s="296"/>
    </row>
    <row r="146" spans="1:38" x14ac:dyDescent="0.25">
      <c r="A146" s="291"/>
      <c r="B146" s="289" t="s">
        <v>377</v>
      </c>
      <c r="C146" s="346">
        <v>6.3E-2</v>
      </c>
      <c r="D146" s="346">
        <v>6.3E-2</v>
      </c>
      <c r="E146" s="346">
        <v>0.125</v>
      </c>
      <c r="F146" s="346">
        <v>0.438</v>
      </c>
      <c r="G146" s="346">
        <v>0.313</v>
      </c>
      <c r="H146" s="296"/>
      <c r="I146" s="296"/>
      <c r="J146" s="296"/>
      <c r="K146" s="296"/>
      <c r="L146" s="296"/>
      <c r="M146" s="296"/>
      <c r="N146" s="296"/>
      <c r="Z146" s="296"/>
      <c r="AA146" s="296"/>
      <c r="AB146" s="296"/>
      <c r="AC146" s="296"/>
      <c r="AD146" s="296"/>
      <c r="AE146" s="296"/>
      <c r="AF146" s="296"/>
      <c r="AG146" s="296"/>
      <c r="AH146" s="296"/>
      <c r="AI146" s="296"/>
      <c r="AJ146" s="296"/>
      <c r="AK146" s="296"/>
      <c r="AL146" s="296"/>
    </row>
    <row r="147" spans="1:38" x14ac:dyDescent="0.25">
      <c r="A147" s="291"/>
      <c r="B147" s="289" t="s">
        <v>378</v>
      </c>
      <c r="C147" s="346">
        <v>4.2999999999999997E-2</v>
      </c>
      <c r="D147" s="346">
        <v>0.13</v>
      </c>
      <c r="E147" s="346">
        <v>0.217</v>
      </c>
      <c r="F147" s="346">
        <v>0.30399999999999999</v>
      </c>
      <c r="G147" s="346">
        <v>0.30399999999999999</v>
      </c>
      <c r="H147" s="296"/>
      <c r="I147" s="296"/>
      <c r="J147" s="296"/>
      <c r="K147" s="296"/>
      <c r="L147" s="296"/>
      <c r="M147" s="296"/>
      <c r="N147" s="296"/>
      <c r="Z147" s="296"/>
      <c r="AA147" s="296"/>
      <c r="AB147" s="296"/>
      <c r="AC147" s="296"/>
      <c r="AD147" s="296"/>
      <c r="AE147" s="296"/>
      <c r="AF147" s="296"/>
      <c r="AG147" s="296"/>
      <c r="AH147" s="296"/>
      <c r="AI147" s="296"/>
      <c r="AJ147" s="296"/>
      <c r="AK147" s="296"/>
      <c r="AL147" s="296"/>
    </row>
    <row r="148" spans="1:38" x14ac:dyDescent="0.25">
      <c r="A148" s="291"/>
      <c r="B148" s="289" t="s">
        <v>379</v>
      </c>
      <c r="C148" s="346">
        <v>6.7000000000000004E-2</v>
      </c>
      <c r="D148" s="346">
        <v>0</v>
      </c>
      <c r="E148" s="346">
        <v>0.4</v>
      </c>
      <c r="F148" s="346">
        <v>0.33300000000000002</v>
      </c>
      <c r="G148" s="346">
        <v>0.2</v>
      </c>
      <c r="H148" s="296"/>
      <c r="I148" s="296"/>
      <c r="J148" s="296"/>
      <c r="K148" s="296"/>
      <c r="L148" s="296"/>
      <c r="M148" s="296"/>
      <c r="N148" s="296"/>
      <c r="Z148" s="296"/>
      <c r="AA148" s="296"/>
      <c r="AB148" s="296"/>
      <c r="AC148" s="296"/>
      <c r="AD148" s="296"/>
      <c r="AE148" s="296"/>
      <c r="AF148" s="296"/>
      <c r="AG148" s="296"/>
      <c r="AH148" s="296"/>
      <c r="AI148" s="296"/>
      <c r="AJ148" s="296"/>
      <c r="AK148" s="296"/>
      <c r="AL148" s="296"/>
    </row>
    <row r="149" spans="1:38" x14ac:dyDescent="0.25">
      <c r="A149" s="291"/>
      <c r="B149" s="289" t="s">
        <v>380</v>
      </c>
      <c r="C149" s="346">
        <v>0.125</v>
      </c>
      <c r="D149" s="346">
        <v>0</v>
      </c>
      <c r="E149" s="346">
        <v>0.313</v>
      </c>
      <c r="F149" s="346">
        <v>0.313</v>
      </c>
      <c r="G149" s="346">
        <v>0.25</v>
      </c>
      <c r="H149" s="296"/>
      <c r="I149" s="296"/>
      <c r="J149" s="296"/>
      <c r="K149" s="296"/>
    </row>
    <row r="150" spans="1:38" x14ac:dyDescent="0.25">
      <c r="A150" s="291"/>
      <c r="B150" s="289" t="s">
        <v>254</v>
      </c>
      <c r="C150" s="346">
        <v>0.111</v>
      </c>
      <c r="D150" s="346">
        <v>0.111</v>
      </c>
      <c r="E150" s="346">
        <v>0.222</v>
      </c>
      <c r="F150" s="346">
        <v>0.44400000000000001</v>
      </c>
      <c r="G150" s="346">
        <v>0.111</v>
      </c>
      <c r="H150" s="296"/>
      <c r="I150" s="296"/>
      <c r="J150" s="296"/>
      <c r="K150" s="296"/>
    </row>
    <row r="151" spans="1:38" x14ac:dyDescent="0.25">
      <c r="A151" s="291"/>
      <c r="B151" s="289" t="s">
        <v>198</v>
      </c>
      <c r="C151" s="346">
        <v>0.154</v>
      </c>
      <c r="D151" s="346">
        <v>0</v>
      </c>
      <c r="E151" s="346">
        <v>0.154</v>
      </c>
      <c r="F151" s="346">
        <v>0.46200000000000002</v>
      </c>
      <c r="G151" s="346">
        <v>0.23100000000000001</v>
      </c>
      <c r="H151" s="296"/>
      <c r="I151" s="296"/>
      <c r="J151" s="296"/>
      <c r="K151" s="296"/>
    </row>
    <row r="152" spans="1:38" x14ac:dyDescent="0.25">
      <c r="A152" s="291"/>
      <c r="B152" s="289" t="s">
        <v>399</v>
      </c>
      <c r="C152" s="346">
        <v>0</v>
      </c>
      <c r="D152" s="346">
        <v>0.35299999999999998</v>
      </c>
      <c r="E152" s="346">
        <v>0.47099999999999997</v>
      </c>
      <c r="F152" s="346">
        <v>0.11799999999999999</v>
      </c>
      <c r="G152" s="346">
        <v>5.8999999999999997E-2</v>
      </c>
      <c r="H152" s="296"/>
      <c r="I152" s="296"/>
      <c r="J152" s="296"/>
      <c r="K152" s="296"/>
    </row>
    <row r="153" spans="1:38" x14ac:dyDescent="0.25">
      <c r="A153" s="291"/>
      <c r="B153" s="289" t="s">
        <v>400</v>
      </c>
      <c r="C153" s="346">
        <v>3.6999999999999998E-2</v>
      </c>
      <c r="D153" s="346">
        <v>0.25900000000000001</v>
      </c>
      <c r="E153" s="346">
        <v>0.48099999999999998</v>
      </c>
      <c r="F153" s="346">
        <v>0.14799999999999999</v>
      </c>
      <c r="G153" s="346">
        <v>7.3999999999999996E-2</v>
      </c>
      <c r="H153" s="296"/>
      <c r="I153" s="296"/>
      <c r="J153" s="296"/>
      <c r="K153" s="296"/>
    </row>
    <row r="154" spans="1:38" x14ac:dyDescent="0.25">
      <c r="A154" s="291"/>
      <c r="B154" s="289" t="s">
        <v>401</v>
      </c>
      <c r="C154" s="346">
        <v>0.08</v>
      </c>
      <c r="D154" s="346">
        <v>0.2</v>
      </c>
      <c r="E154" s="346">
        <v>0.48</v>
      </c>
      <c r="F154" s="346">
        <v>0.16</v>
      </c>
      <c r="G154" s="346">
        <v>0.08</v>
      </c>
      <c r="H154" s="296"/>
      <c r="I154" s="296"/>
      <c r="J154" s="296"/>
      <c r="K154" s="296"/>
    </row>
    <row r="155" spans="1:38" x14ac:dyDescent="0.25">
      <c r="A155" s="291"/>
      <c r="B155" s="289" t="s">
        <v>72</v>
      </c>
      <c r="C155" s="346">
        <v>6.3E-2</v>
      </c>
      <c r="D155" s="346">
        <v>0.375</v>
      </c>
      <c r="E155" s="346">
        <v>0.313</v>
      </c>
      <c r="F155" s="346">
        <v>0.188</v>
      </c>
      <c r="G155" s="346">
        <v>6.3E-2</v>
      </c>
      <c r="H155" s="296"/>
      <c r="I155" s="296"/>
      <c r="J155" s="296"/>
      <c r="K155" s="296"/>
    </row>
    <row r="156" spans="1:38" x14ac:dyDescent="0.25">
      <c r="A156" s="291"/>
      <c r="B156" s="289" t="s">
        <v>113</v>
      </c>
      <c r="C156" s="346">
        <v>2.5000000000000001E-2</v>
      </c>
      <c r="D156" s="346">
        <v>0.25</v>
      </c>
      <c r="E156" s="346">
        <v>0.5</v>
      </c>
      <c r="F156" s="346">
        <v>0.17499999999999999</v>
      </c>
      <c r="G156" s="346">
        <v>0.05</v>
      </c>
      <c r="H156" s="296"/>
      <c r="I156" s="296"/>
      <c r="J156" s="296"/>
      <c r="K156" s="296"/>
    </row>
    <row r="157" spans="1:38" x14ac:dyDescent="0.25">
      <c r="A157" s="291"/>
      <c r="B157" s="289" t="s">
        <v>197</v>
      </c>
      <c r="C157" s="346">
        <v>0</v>
      </c>
      <c r="D157" s="346">
        <v>0.154</v>
      </c>
      <c r="E157" s="346">
        <v>0.154</v>
      </c>
      <c r="F157" s="346">
        <v>0.46200000000000002</v>
      </c>
      <c r="G157" s="346">
        <v>0.23100000000000001</v>
      </c>
      <c r="H157" s="296"/>
      <c r="I157" s="296"/>
      <c r="J157" s="296"/>
      <c r="K157" s="296"/>
    </row>
    <row r="158" spans="1:38" x14ac:dyDescent="0.25">
      <c r="A158" s="291"/>
      <c r="B158" s="289" t="s">
        <v>74</v>
      </c>
      <c r="C158" s="346">
        <v>0</v>
      </c>
      <c r="D158" s="346">
        <v>0.6</v>
      </c>
      <c r="E158" s="346">
        <v>0.2</v>
      </c>
      <c r="F158" s="346">
        <v>0.2</v>
      </c>
      <c r="G158" s="346">
        <v>0</v>
      </c>
      <c r="H158" s="296"/>
      <c r="I158" s="296"/>
      <c r="J158" s="296"/>
      <c r="K158" s="296"/>
    </row>
    <row r="159" spans="1:38" x14ac:dyDescent="0.25">
      <c r="A159" s="291"/>
      <c r="B159" s="289" t="s">
        <v>175</v>
      </c>
      <c r="C159" s="346">
        <v>0.2</v>
      </c>
      <c r="D159" s="346">
        <v>0.2</v>
      </c>
      <c r="E159" s="346">
        <v>0.3</v>
      </c>
      <c r="F159" s="346">
        <v>0.2</v>
      </c>
      <c r="G159" s="346">
        <v>0.1</v>
      </c>
      <c r="H159" s="296"/>
      <c r="I159" s="296"/>
      <c r="J159" s="296"/>
      <c r="K159" s="296"/>
    </row>
    <row r="160" spans="1:38" x14ac:dyDescent="0.25">
      <c r="A160" s="291"/>
      <c r="B160" s="289" t="s">
        <v>98</v>
      </c>
      <c r="C160" s="346">
        <v>0</v>
      </c>
      <c r="D160" s="346">
        <v>0.54500000000000004</v>
      </c>
      <c r="E160" s="346">
        <v>0.36399999999999999</v>
      </c>
      <c r="F160" s="346">
        <v>9.0999999999999998E-2</v>
      </c>
      <c r="G160" s="346">
        <v>0</v>
      </c>
      <c r="H160" s="296"/>
      <c r="I160" s="296"/>
      <c r="J160" s="296"/>
      <c r="K160" s="296"/>
    </row>
    <row r="161" spans="1:11" x14ac:dyDescent="0.25">
      <c r="A161" s="291"/>
      <c r="B161" s="289" t="s">
        <v>173</v>
      </c>
      <c r="C161" s="346">
        <v>0</v>
      </c>
      <c r="D161" s="346">
        <v>3.6999999999999998E-2</v>
      </c>
      <c r="E161" s="346">
        <v>0.37</v>
      </c>
      <c r="F161" s="346">
        <v>0.33300000000000002</v>
      </c>
      <c r="G161" s="346">
        <v>0.25900000000000001</v>
      </c>
      <c r="H161" s="296"/>
      <c r="I161" s="296"/>
      <c r="J161" s="296"/>
      <c r="K161" s="296"/>
    </row>
    <row r="162" spans="1:11" x14ac:dyDescent="0.25">
      <c r="A162" s="291"/>
      <c r="B162" s="289" t="s">
        <v>123</v>
      </c>
      <c r="C162" s="346">
        <v>0</v>
      </c>
      <c r="D162" s="346">
        <v>0.24099999999999999</v>
      </c>
      <c r="E162" s="346">
        <v>0.51700000000000002</v>
      </c>
      <c r="F162" s="346">
        <v>0.13800000000000001</v>
      </c>
      <c r="G162" s="346">
        <v>0.10299999999999999</v>
      </c>
      <c r="H162" s="296"/>
      <c r="I162" s="296"/>
      <c r="J162" s="296"/>
      <c r="K162" s="296"/>
    </row>
    <row r="163" spans="1:11" x14ac:dyDescent="0.25">
      <c r="A163" s="291"/>
      <c r="B163" s="289" t="s">
        <v>87</v>
      </c>
      <c r="C163" s="346">
        <v>0.1</v>
      </c>
      <c r="D163" s="346">
        <v>0.5</v>
      </c>
      <c r="E163" s="346">
        <v>0.1</v>
      </c>
      <c r="F163" s="346">
        <v>0.2</v>
      </c>
      <c r="G163" s="346">
        <v>0.1</v>
      </c>
      <c r="H163" s="296"/>
      <c r="I163" s="296"/>
      <c r="J163" s="296"/>
      <c r="K163" s="296"/>
    </row>
    <row r="164" spans="1:11" x14ac:dyDescent="0.25">
      <c r="A164" s="291"/>
      <c r="B164" s="289" t="s">
        <v>92</v>
      </c>
      <c r="C164" s="346">
        <v>9.5000000000000001E-2</v>
      </c>
      <c r="D164" s="346">
        <v>0.38100000000000001</v>
      </c>
      <c r="E164" s="346">
        <v>0.42899999999999999</v>
      </c>
      <c r="F164" s="346">
        <v>4.8000000000000001E-2</v>
      </c>
      <c r="G164" s="346">
        <v>4.8000000000000001E-2</v>
      </c>
      <c r="H164" s="296"/>
      <c r="I164" s="296"/>
      <c r="J164" s="296"/>
      <c r="K164" s="296"/>
    </row>
    <row r="165" spans="1:11" x14ac:dyDescent="0.25">
      <c r="A165" s="291"/>
      <c r="B165" s="289" t="s">
        <v>68</v>
      </c>
      <c r="C165" s="346">
        <v>0.111</v>
      </c>
      <c r="D165" s="346">
        <v>0.222</v>
      </c>
      <c r="E165" s="346">
        <v>0.44400000000000001</v>
      </c>
      <c r="F165" s="346">
        <v>0.222</v>
      </c>
      <c r="G165" s="346">
        <v>0</v>
      </c>
      <c r="H165" s="296"/>
      <c r="I165" s="296"/>
      <c r="J165" s="296"/>
      <c r="K165" s="296"/>
    </row>
    <row r="166" spans="1:11" x14ac:dyDescent="0.25">
      <c r="A166" s="291"/>
      <c r="B166" s="289" t="s">
        <v>199</v>
      </c>
      <c r="C166" s="347">
        <v>0.1</v>
      </c>
      <c r="D166" s="347">
        <v>6.7000000000000004E-2</v>
      </c>
      <c r="E166" s="347">
        <v>0.1</v>
      </c>
      <c r="F166" s="347">
        <v>0.26700000000000002</v>
      </c>
      <c r="G166" s="347">
        <v>0.46700000000000003</v>
      </c>
      <c r="H166" s="296"/>
      <c r="I166" s="296"/>
      <c r="J166" s="296"/>
      <c r="K166" s="296"/>
    </row>
    <row r="167" spans="1:11" x14ac:dyDescent="0.25">
      <c r="A167" s="289"/>
      <c r="B167" s="289"/>
      <c r="C167" s="296"/>
      <c r="D167" s="296"/>
      <c r="E167" s="296"/>
      <c r="F167" s="296"/>
      <c r="G167" s="296"/>
      <c r="H167" s="296"/>
      <c r="I167" s="296"/>
      <c r="J167" s="296"/>
      <c r="K167" s="296"/>
    </row>
    <row r="168" spans="1:11" x14ac:dyDescent="0.25">
      <c r="A168" s="289"/>
      <c r="B168" s="289"/>
      <c r="C168" s="289"/>
      <c r="D168" s="289"/>
      <c r="E168" s="289"/>
      <c r="F168" s="289"/>
      <c r="G168" s="289"/>
    </row>
    <row r="169" spans="1:11" x14ac:dyDescent="0.25">
      <c r="A169" s="289"/>
      <c r="B169" s="289"/>
      <c r="C169" s="289"/>
      <c r="D169" s="289"/>
      <c r="E169" s="289"/>
      <c r="F169" s="289"/>
      <c r="G169" s="289"/>
    </row>
    <row r="170" spans="1:11" x14ac:dyDescent="0.25">
      <c r="A170" s="289"/>
      <c r="B170" s="289"/>
      <c r="C170" s="289"/>
      <c r="D170" s="289"/>
      <c r="E170" s="289"/>
      <c r="F170" s="289"/>
      <c r="G170" s="289"/>
    </row>
    <row r="171" spans="1:11" x14ac:dyDescent="0.25">
      <c r="A171" s="289"/>
      <c r="B171" s="289"/>
      <c r="C171" s="289"/>
      <c r="D171" s="289"/>
      <c r="E171" s="289"/>
      <c r="F171" s="289"/>
      <c r="G171" s="289"/>
    </row>
    <row r="172" spans="1:11" x14ac:dyDescent="0.25">
      <c r="A172" s="289"/>
      <c r="B172" s="289"/>
      <c r="C172" s="289"/>
      <c r="D172" s="289"/>
      <c r="E172" s="289"/>
      <c r="F172" s="289"/>
      <c r="G172" s="289"/>
    </row>
    <row r="173" spans="1:11" x14ac:dyDescent="0.25">
      <c r="A173" s="289"/>
      <c r="B173" s="289"/>
      <c r="C173" s="289"/>
      <c r="D173" s="289"/>
      <c r="E173" s="289"/>
      <c r="F173" s="289"/>
      <c r="G173" s="289"/>
    </row>
    <row r="174" spans="1:11" x14ac:dyDescent="0.25">
      <c r="A174" s="289"/>
      <c r="B174" s="289"/>
      <c r="C174" s="289"/>
      <c r="D174" s="289"/>
      <c r="E174" s="289"/>
      <c r="F174" s="289"/>
      <c r="G174" s="289"/>
    </row>
    <row r="175" spans="1:11" x14ac:dyDescent="0.25">
      <c r="A175" s="289"/>
      <c r="B175" s="289"/>
      <c r="C175" s="289"/>
      <c r="D175" s="289"/>
      <c r="E175" s="289"/>
      <c r="F175" s="289"/>
      <c r="G175" s="289"/>
    </row>
    <row r="176" spans="1:11" x14ac:dyDescent="0.25">
      <c r="A176" s="289"/>
      <c r="B176" s="289"/>
      <c r="C176" s="289"/>
      <c r="D176" s="289"/>
      <c r="E176" s="289"/>
      <c r="F176" s="289"/>
      <c r="G176" s="289"/>
    </row>
    <row r="177" spans="1:7" x14ac:dyDescent="0.25">
      <c r="A177" s="289"/>
      <c r="B177" s="289"/>
      <c r="C177" s="289"/>
      <c r="D177" s="289"/>
      <c r="E177" s="289"/>
      <c r="F177" s="289"/>
      <c r="G177" s="289"/>
    </row>
    <row r="178" spans="1:7" x14ac:dyDescent="0.25">
      <c r="A178" s="289"/>
      <c r="B178" s="289"/>
      <c r="C178" s="289"/>
      <c r="D178" s="289"/>
      <c r="E178" s="289"/>
      <c r="F178" s="289"/>
      <c r="G178" s="289"/>
    </row>
    <row r="179" spans="1:7" x14ac:dyDescent="0.25">
      <c r="A179" s="289"/>
      <c r="B179" s="289"/>
      <c r="C179" s="289"/>
      <c r="D179" s="289"/>
      <c r="E179" s="289"/>
      <c r="F179" s="289"/>
      <c r="G179" s="289"/>
    </row>
    <row r="180" spans="1:7" x14ac:dyDescent="0.25">
      <c r="A180" s="289"/>
      <c r="B180" s="289"/>
      <c r="C180" s="289"/>
      <c r="D180" s="289"/>
      <c r="E180" s="289"/>
      <c r="F180" s="289"/>
      <c r="G180" s="289"/>
    </row>
    <row r="181" spans="1:7" x14ac:dyDescent="0.25">
      <c r="A181" s="289"/>
      <c r="B181" s="289"/>
      <c r="C181" s="289"/>
      <c r="D181" s="289"/>
      <c r="E181" s="289"/>
      <c r="F181" s="289"/>
      <c r="G181" s="289"/>
    </row>
    <row r="182" spans="1:7" x14ac:dyDescent="0.25">
      <c r="A182" s="289"/>
      <c r="B182" s="289"/>
      <c r="C182" s="289"/>
      <c r="D182" s="289"/>
      <c r="E182" s="289"/>
      <c r="F182" s="289"/>
      <c r="G182" s="289"/>
    </row>
    <row r="183" spans="1:7" x14ac:dyDescent="0.25">
      <c r="A183" s="289"/>
      <c r="B183" s="289"/>
      <c r="C183" s="289"/>
      <c r="D183" s="289"/>
      <c r="E183" s="289"/>
      <c r="F183" s="289"/>
      <c r="G183" s="289"/>
    </row>
    <row r="184" spans="1:7" x14ac:dyDescent="0.25">
      <c r="A184" s="289"/>
      <c r="B184" s="289"/>
      <c r="C184" s="289"/>
      <c r="D184" s="289"/>
      <c r="E184" s="289"/>
      <c r="F184" s="289"/>
      <c r="G184" s="289"/>
    </row>
    <row r="185" spans="1:7" x14ac:dyDescent="0.25">
      <c r="A185" s="289"/>
      <c r="B185" s="289"/>
      <c r="C185" s="289"/>
      <c r="D185" s="289"/>
      <c r="E185" s="289"/>
      <c r="F185" s="289"/>
      <c r="G185" s="289"/>
    </row>
    <row r="186" spans="1:7" x14ac:dyDescent="0.25">
      <c r="A186" s="289"/>
      <c r="B186" s="289"/>
      <c r="C186" s="289"/>
      <c r="D186" s="289"/>
      <c r="E186" s="289"/>
      <c r="F186" s="289"/>
      <c r="G186" s="289"/>
    </row>
    <row r="187" spans="1:7" x14ac:dyDescent="0.25">
      <c r="A187" s="289"/>
      <c r="B187" s="289"/>
      <c r="C187" s="289"/>
      <c r="D187" s="289"/>
      <c r="E187" s="289"/>
      <c r="F187" s="289"/>
      <c r="G187" s="289"/>
    </row>
    <row r="188" spans="1:7" x14ac:dyDescent="0.25">
      <c r="A188" s="289"/>
      <c r="B188" s="289"/>
      <c r="C188" s="289"/>
      <c r="D188" s="289"/>
      <c r="E188" s="289"/>
      <c r="F188" s="289"/>
      <c r="G188" s="289"/>
    </row>
    <row r="189" spans="1:7" x14ac:dyDescent="0.25">
      <c r="A189" s="289"/>
      <c r="B189" s="289"/>
      <c r="C189" s="289"/>
      <c r="D189" s="289"/>
      <c r="E189" s="289"/>
      <c r="F189" s="289"/>
      <c r="G189" s="289"/>
    </row>
    <row r="190" spans="1:7" x14ac:dyDescent="0.25">
      <c r="A190" s="289"/>
      <c r="B190" s="289"/>
      <c r="C190" s="289"/>
      <c r="D190" s="289"/>
      <c r="E190" s="289"/>
      <c r="F190" s="289"/>
      <c r="G190" s="289"/>
    </row>
    <row r="191" spans="1:7" x14ac:dyDescent="0.25">
      <c r="A191" s="289"/>
      <c r="B191" s="289"/>
      <c r="C191" s="289"/>
      <c r="D191" s="289"/>
      <c r="E191" s="289"/>
      <c r="F191" s="289"/>
      <c r="G191" s="289"/>
    </row>
    <row r="192" spans="1:7" x14ac:dyDescent="0.25">
      <c r="A192" s="289"/>
      <c r="B192" s="289"/>
      <c r="C192" s="289"/>
      <c r="D192" s="289"/>
      <c r="E192" s="289"/>
      <c r="F192" s="289"/>
      <c r="G192" s="289"/>
    </row>
    <row r="193" spans="1:7" x14ac:dyDescent="0.25">
      <c r="A193" s="289"/>
      <c r="B193" s="289"/>
      <c r="C193" s="289"/>
      <c r="D193" s="289"/>
      <c r="E193" s="289"/>
      <c r="F193" s="289"/>
      <c r="G193" s="289"/>
    </row>
    <row r="194" spans="1:7" x14ac:dyDescent="0.25">
      <c r="A194" s="289"/>
      <c r="B194" s="289"/>
      <c r="C194" s="289"/>
      <c r="D194" s="289"/>
      <c r="E194" s="289"/>
      <c r="F194" s="289"/>
      <c r="G194" s="289"/>
    </row>
    <row r="195" spans="1:7" x14ac:dyDescent="0.25">
      <c r="A195" s="289"/>
      <c r="B195" s="289"/>
      <c r="C195" s="289"/>
      <c r="D195" s="289"/>
      <c r="E195" s="289"/>
      <c r="F195" s="289"/>
      <c r="G195" s="289"/>
    </row>
    <row r="196" spans="1:7" x14ac:dyDescent="0.25">
      <c r="A196" s="289"/>
      <c r="B196" s="289"/>
      <c r="C196" s="289"/>
      <c r="D196" s="289"/>
      <c r="E196" s="289"/>
      <c r="F196" s="289"/>
      <c r="G196" s="289"/>
    </row>
    <row r="197" spans="1:7" x14ac:dyDescent="0.25">
      <c r="A197" s="289"/>
      <c r="B197" s="289"/>
      <c r="C197" s="289"/>
      <c r="D197" s="289"/>
      <c r="E197" s="289"/>
      <c r="F197" s="289"/>
      <c r="G197" s="289"/>
    </row>
    <row r="198" spans="1:7" x14ac:dyDescent="0.25">
      <c r="A198" s="289"/>
      <c r="B198" s="289"/>
      <c r="C198" s="289"/>
      <c r="D198" s="289"/>
      <c r="E198" s="289"/>
      <c r="F198" s="289"/>
      <c r="G198" s="289"/>
    </row>
    <row r="199" spans="1:7" x14ac:dyDescent="0.25">
      <c r="A199" s="289"/>
      <c r="B199" s="289"/>
      <c r="C199" s="289"/>
      <c r="D199" s="289"/>
      <c r="E199" s="289"/>
      <c r="F199" s="289"/>
      <c r="G199" s="289"/>
    </row>
    <row r="200" spans="1:7" x14ac:dyDescent="0.25">
      <c r="A200" s="289"/>
      <c r="B200" s="289"/>
      <c r="C200" s="289"/>
      <c r="D200" s="289"/>
      <c r="E200" s="289"/>
      <c r="F200" s="289"/>
      <c r="G200" s="289"/>
    </row>
    <row r="201" spans="1:7" x14ac:dyDescent="0.25">
      <c r="A201" s="289"/>
      <c r="B201" s="289"/>
      <c r="C201" s="289"/>
      <c r="D201" s="289"/>
      <c r="E201" s="289"/>
      <c r="F201" s="289"/>
      <c r="G201" s="289"/>
    </row>
    <row r="202" spans="1:7" x14ac:dyDescent="0.25">
      <c r="A202" s="289"/>
      <c r="B202" s="289"/>
      <c r="C202" s="289"/>
      <c r="D202" s="289"/>
      <c r="E202" s="289"/>
      <c r="F202" s="289"/>
      <c r="G202" s="289"/>
    </row>
    <row r="203" spans="1:7" x14ac:dyDescent="0.25">
      <c r="A203" s="289"/>
      <c r="B203" s="289"/>
      <c r="C203" s="289"/>
      <c r="D203" s="289"/>
      <c r="E203" s="289"/>
      <c r="F203" s="289"/>
      <c r="G203" s="289"/>
    </row>
    <row r="204" spans="1:7" x14ac:dyDescent="0.25">
      <c r="A204" s="289"/>
      <c r="B204" s="289"/>
      <c r="C204" s="289"/>
      <c r="D204" s="289"/>
      <c r="E204" s="289"/>
      <c r="F204" s="289"/>
      <c r="G204" s="289"/>
    </row>
    <row r="205" spans="1:7" x14ac:dyDescent="0.25">
      <c r="A205" s="289"/>
      <c r="B205" s="289"/>
      <c r="C205" s="289"/>
      <c r="D205" s="289"/>
      <c r="E205" s="289"/>
      <c r="F205" s="289"/>
      <c r="G205" s="289"/>
    </row>
    <row r="206" spans="1:7" x14ac:dyDescent="0.25">
      <c r="A206" s="289"/>
      <c r="B206" s="289"/>
      <c r="C206" s="289"/>
      <c r="D206" s="289"/>
      <c r="E206" s="289"/>
      <c r="F206" s="289"/>
      <c r="G206" s="289"/>
    </row>
    <row r="207" spans="1:7" x14ac:dyDescent="0.25">
      <c r="A207" s="289"/>
      <c r="B207" s="289"/>
      <c r="C207" s="289"/>
      <c r="D207" s="289"/>
      <c r="E207" s="289"/>
      <c r="F207" s="289"/>
      <c r="G207" s="289"/>
    </row>
    <row r="208" spans="1:7" x14ac:dyDescent="0.25">
      <c r="A208" s="289"/>
      <c r="B208" s="289"/>
      <c r="C208" s="289"/>
      <c r="D208" s="289"/>
      <c r="E208" s="289"/>
      <c r="F208" s="289"/>
      <c r="G208" s="289"/>
    </row>
    <row r="209" spans="1:7" x14ac:dyDescent="0.25">
      <c r="A209" s="289"/>
      <c r="B209" s="289"/>
      <c r="C209" s="289"/>
      <c r="D209" s="289"/>
      <c r="E209" s="289"/>
      <c r="F209" s="289"/>
      <c r="G209" s="289"/>
    </row>
    <row r="210" spans="1:7" x14ac:dyDescent="0.25">
      <c r="A210" s="289"/>
      <c r="B210" s="289"/>
      <c r="C210" s="289"/>
      <c r="D210" s="289"/>
      <c r="E210" s="289"/>
      <c r="F210" s="289"/>
      <c r="G210" s="289"/>
    </row>
    <row r="211" spans="1:7" x14ac:dyDescent="0.25">
      <c r="A211" s="289"/>
      <c r="B211" s="289"/>
      <c r="C211" s="289"/>
      <c r="D211" s="289"/>
      <c r="E211" s="289"/>
      <c r="F211" s="289"/>
      <c r="G211" s="289"/>
    </row>
    <row r="212" spans="1:7" x14ac:dyDescent="0.25">
      <c r="A212" s="289"/>
      <c r="B212" s="289"/>
      <c r="C212" s="289"/>
      <c r="D212" s="289"/>
      <c r="E212" s="289"/>
      <c r="F212" s="289"/>
      <c r="G212" s="289"/>
    </row>
    <row r="213" spans="1:7" x14ac:dyDescent="0.25">
      <c r="A213" s="289"/>
      <c r="B213" s="289"/>
      <c r="C213" s="289"/>
      <c r="D213" s="289"/>
      <c r="E213" s="289"/>
      <c r="F213" s="289"/>
      <c r="G213" s="289"/>
    </row>
    <row r="214" spans="1:7" x14ac:dyDescent="0.25">
      <c r="A214" s="289"/>
      <c r="B214" s="289"/>
      <c r="C214" s="289"/>
      <c r="D214" s="289"/>
      <c r="E214" s="289"/>
      <c r="F214" s="289"/>
      <c r="G214" s="289"/>
    </row>
    <row r="215" spans="1:7" x14ac:dyDescent="0.25">
      <c r="A215" s="289"/>
      <c r="B215" s="289"/>
      <c r="C215" s="289"/>
      <c r="D215" s="289"/>
      <c r="E215" s="289"/>
      <c r="F215" s="289"/>
      <c r="G215" s="289"/>
    </row>
    <row r="216" spans="1:7" x14ac:dyDescent="0.25">
      <c r="A216" s="289"/>
      <c r="B216" s="289"/>
      <c r="C216" s="289"/>
      <c r="D216" s="289"/>
      <c r="E216" s="289"/>
      <c r="F216" s="289"/>
      <c r="G216" s="289"/>
    </row>
    <row r="217" spans="1:7" x14ac:dyDescent="0.25">
      <c r="A217" s="289"/>
      <c r="B217" s="289"/>
      <c r="C217" s="289"/>
      <c r="D217" s="289"/>
      <c r="E217" s="289"/>
      <c r="F217" s="289"/>
      <c r="G217" s="289"/>
    </row>
    <row r="218" spans="1:7" x14ac:dyDescent="0.25">
      <c r="A218" s="289"/>
      <c r="B218" s="289"/>
      <c r="C218" s="289"/>
      <c r="D218" s="289"/>
      <c r="E218" s="289"/>
      <c r="F218" s="289"/>
      <c r="G218" s="289"/>
    </row>
    <row r="219" spans="1:7" x14ac:dyDescent="0.25">
      <c r="A219" s="289"/>
      <c r="B219" s="289"/>
      <c r="C219" s="289"/>
      <c r="D219" s="289"/>
      <c r="E219" s="289"/>
      <c r="F219" s="289"/>
      <c r="G219" s="289"/>
    </row>
    <row r="220" spans="1:7" x14ac:dyDescent="0.25">
      <c r="A220" s="289"/>
      <c r="B220" s="289"/>
      <c r="C220" s="289"/>
      <c r="D220" s="289"/>
      <c r="E220" s="289"/>
      <c r="F220" s="289"/>
      <c r="G220" s="289"/>
    </row>
    <row r="221" spans="1:7" x14ac:dyDescent="0.25">
      <c r="A221" s="289"/>
      <c r="B221" s="289"/>
      <c r="C221" s="289"/>
      <c r="D221" s="289"/>
      <c r="E221" s="289"/>
      <c r="F221" s="289"/>
      <c r="G221" s="289"/>
    </row>
    <row r="222" spans="1:7" x14ac:dyDescent="0.25">
      <c r="A222" s="289"/>
      <c r="B222" s="289"/>
      <c r="C222" s="289"/>
      <c r="D222" s="289"/>
      <c r="E222" s="289"/>
      <c r="F222" s="289"/>
      <c r="G222" s="289"/>
    </row>
    <row r="223" spans="1:7" x14ac:dyDescent="0.25">
      <c r="A223" s="289"/>
      <c r="B223" s="289"/>
      <c r="C223" s="289"/>
      <c r="D223" s="289"/>
      <c r="E223" s="289"/>
      <c r="F223" s="289"/>
      <c r="G223" s="289"/>
    </row>
    <row r="224" spans="1:7" x14ac:dyDescent="0.25">
      <c r="A224" s="289"/>
      <c r="B224" s="289"/>
      <c r="C224" s="289"/>
      <c r="D224" s="289"/>
      <c r="E224" s="289"/>
      <c r="F224" s="289"/>
      <c r="G224" s="289"/>
    </row>
    <row r="225" spans="1:7" x14ac:dyDescent="0.25">
      <c r="A225" s="289"/>
      <c r="B225" s="289"/>
      <c r="C225" s="289"/>
      <c r="D225" s="289"/>
      <c r="E225" s="289"/>
      <c r="F225" s="289"/>
      <c r="G225" s="289"/>
    </row>
    <row r="226" spans="1:7" x14ac:dyDescent="0.25">
      <c r="A226" s="289"/>
      <c r="B226" s="289"/>
      <c r="C226" s="289"/>
      <c r="D226" s="289"/>
      <c r="E226" s="289"/>
      <c r="F226" s="289"/>
      <c r="G226" s="289"/>
    </row>
    <row r="227" spans="1:7" x14ac:dyDescent="0.25">
      <c r="A227" s="289"/>
      <c r="B227" s="289"/>
      <c r="C227" s="289"/>
      <c r="D227" s="289"/>
      <c r="E227" s="289"/>
      <c r="F227" s="289"/>
      <c r="G227" s="289"/>
    </row>
    <row r="228" spans="1:7" x14ac:dyDescent="0.25">
      <c r="A228" s="289"/>
      <c r="B228" s="289"/>
      <c r="C228" s="289"/>
      <c r="D228" s="289"/>
      <c r="E228" s="289"/>
      <c r="F228" s="289"/>
      <c r="G228" s="289"/>
    </row>
    <row r="229" spans="1:7" x14ac:dyDescent="0.25">
      <c r="A229" s="289"/>
      <c r="B229" s="289"/>
      <c r="C229" s="289"/>
      <c r="D229" s="289"/>
      <c r="E229" s="289"/>
      <c r="F229" s="289"/>
      <c r="G229" s="289"/>
    </row>
    <row r="230" spans="1:7" x14ac:dyDescent="0.25">
      <c r="A230" s="289"/>
      <c r="B230" s="289"/>
      <c r="C230" s="289"/>
      <c r="D230" s="289"/>
      <c r="E230" s="289"/>
      <c r="F230" s="289"/>
      <c r="G230" s="289"/>
    </row>
    <row r="231" spans="1:7" x14ac:dyDescent="0.25">
      <c r="A231" s="289"/>
      <c r="B231" s="289"/>
      <c r="C231" s="289"/>
      <c r="D231" s="289"/>
      <c r="E231" s="289"/>
      <c r="F231" s="289"/>
      <c r="G231" s="289"/>
    </row>
    <row r="232" spans="1:7" x14ac:dyDescent="0.25">
      <c r="A232" s="289"/>
      <c r="B232" s="289"/>
      <c r="C232" s="289"/>
      <c r="D232" s="289"/>
      <c r="E232" s="289"/>
      <c r="F232" s="289"/>
      <c r="G232" s="289"/>
    </row>
    <row r="233" spans="1:7" x14ac:dyDescent="0.25">
      <c r="A233" s="289"/>
      <c r="B233" s="289"/>
      <c r="C233" s="289"/>
      <c r="D233" s="289"/>
      <c r="E233" s="289"/>
      <c r="F233" s="289"/>
      <c r="G233" s="289"/>
    </row>
    <row r="234" spans="1:7" x14ac:dyDescent="0.25">
      <c r="A234" s="289"/>
      <c r="B234" s="289"/>
      <c r="C234" s="289"/>
      <c r="D234" s="289"/>
      <c r="E234" s="289"/>
      <c r="F234" s="289"/>
      <c r="G234" s="289"/>
    </row>
    <row r="235" spans="1:7" x14ac:dyDescent="0.25">
      <c r="A235" s="289"/>
      <c r="B235" s="289"/>
      <c r="C235" s="289"/>
      <c r="D235" s="289"/>
      <c r="E235" s="289"/>
      <c r="F235" s="289"/>
      <c r="G235" s="289"/>
    </row>
    <row r="236" spans="1:7" x14ac:dyDescent="0.25">
      <c r="A236" s="289"/>
      <c r="B236" s="289"/>
      <c r="C236" s="289"/>
      <c r="D236" s="289"/>
      <c r="E236" s="289"/>
      <c r="F236" s="289"/>
      <c r="G236" s="289"/>
    </row>
    <row r="237" spans="1:7" x14ac:dyDescent="0.25">
      <c r="A237" s="289"/>
      <c r="B237" s="289"/>
      <c r="C237" s="289"/>
      <c r="D237" s="289"/>
      <c r="E237" s="289"/>
      <c r="F237" s="289"/>
      <c r="G237" s="289"/>
    </row>
    <row r="238" spans="1:7" x14ac:dyDescent="0.25">
      <c r="A238" s="289"/>
      <c r="B238" s="289"/>
      <c r="C238" s="289"/>
      <c r="D238" s="289"/>
      <c r="E238" s="289"/>
      <c r="F238" s="289"/>
      <c r="G238" s="289"/>
    </row>
    <row r="239" spans="1:7" x14ac:dyDescent="0.25">
      <c r="A239" s="289"/>
      <c r="B239" s="289"/>
      <c r="C239" s="289"/>
      <c r="D239" s="289"/>
      <c r="E239" s="289"/>
      <c r="F239" s="289"/>
      <c r="G239" s="289"/>
    </row>
    <row r="240" spans="1:7" x14ac:dyDescent="0.25">
      <c r="A240" s="289"/>
      <c r="B240" s="289"/>
      <c r="C240" s="289"/>
      <c r="D240" s="289"/>
      <c r="E240" s="289"/>
      <c r="F240" s="289"/>
      <c r="G240" s="289"/>
    </row>
    <row r="241" spans="1:7" x14ac:dyDescent="0.25">
      <c r="A241" s="289"/>
      <c r="B241" s="289"/>
      <c r="C241" s="289"/>
      <c r="D241" s="289"/>
      <c r="E241" s="289"/>
      <c r="F241" s="289"/>
      <c r="G241" s="289"/>
    </row>
    <row r="242" spans="1:7" x14ac:dyDescent="0.25">
      <c r="A242" s="289"/>
      <c r="B242" s="289"/>
      <c r="C242" s="289"/>
      <c r="D242" s="289"/>
      <c r="E242" s="289"/>
      <c r="F242" s="289"/>
      <c r="G242" s="289"/>
    </row>
    <row r="243" spans="1:7" x14ac:dyDescent="0.25">
      <c r="A243" s="289"/>
      <c r="B243" s="289"/>
      <c r="C243" s="289"/>
      <c r="D243" s="289"/>
      <c r="E243" s="289"/>
      <c r="F243" s="289"/>
      <c r="G243" s="289"/>
    </row>
    <row r="244" spans="1:7" x14ac:dyDescent="0.25">
      <c r="A244" s="289"/>
      <c r="B244" s="289"/>
      <c r="C244" s="289"/>
      <c r="D244" s="289"/>
      <c r="E244" s="289"/>
      <c r="F244" s="289"/>
      <c r="G244" s="289"/>
    </row>
    <row r="245" spans="1:7" x14ac:dyDescent="0.25">
      <c r="A245" s="289"/>
      <c r="B245" s="289"/>
      <c r="C245" s="289"/>
      <c r="D245" s="289"/>
      <c r="E245" s="289"/>
      <c r="F245" s="289"/>
      <c r="G245" s="289"/>
    </row>
    <row r="246" spans="1:7" x14ac:dyDescent="0.25">
      <c r="A246" s="289"/>
      <c r="B246" s="289"/>
      <c r="C246" s="289"/>
      <c r="D246" s="289"/>
      <c r="E246" s="289"/>
      <c r="F246" s="289"/>
      <c r="G246" s="289"/>
    </row>
    <row r="247" spans="1:7" x14ac:dyDescent="0.25">
      <c r="A247" s="289"/>
      <c r="B247" s="289"/>
      <c r="C247" s="289"/>
      <c r="D247" s="289"/>
      <c r="E247" s="289"/>
      <c r="F247" s="289"/>
      <c r="G247" s="289"/>
    </row>
    <row r="248" spans="1:7" x14ac:dyDescent="0.25">
      <c r="A248" s="289"/>
      <c r="B248" s="289"/>
      <c r="C248" s="289"/>
      <c r="D248" s="289"/>
      <c r="E248" s="289"/>
      <c r="F248" s="289"/>
      <c r="G248" s="289"/>
    </row>
    <row r="249" spans="1:7" x14ac:dyDescent="0.25">
      <c r="A249" s="289"/>
      <c r="B249" s="289"/>
      <c r="C249" s="289"/>
      <c r="D249" s="289"/>
      <c r="E249" s="289"/>
      <c r="F249" s="289"/>
      <c r="G249" s="289"/>
    </row>
    <row r="250" spans="1:7" x14ac:dyDescent="0.25">
      <c r="B250" s="289"/>
    </row>
  </sheetData>
  <hyperlinks>
    <hyperlink ref="A1" location="'List of Figs &amp; Tables'!A1" display="Link to Index"/>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A3" sqref="A3"/>
    </sheetView>
  </sheetViews>
  <sheetFormatPr defaultRowHeight="15" x14ac:dyDescent="0.25"/>
  <cols>
    <col min="2" max="2" width="9.140625" style="86"/>
    <col min="3" max="3" width="2.7109375" customWidth="1"/>
    <col min="4" max="4" width="4.28515625" customWidth="1"/>
    <col min="5" max="5" width="18.140625" customWidth="1"/>
    <col min="6" max="6" width="17.7109375" customWidth="1"/>
    <col min="7" max="7" width="12.42578125" customWidth="1"/>
    <col min="8" max="8" width="2.7109375" customWidth="1"/>
  </cols>
  <sheetData>
    <row r="1" spans="1:8" x14ac:dyDescent="0.25">
      <c r="A1" s="89" t="s">
        <v>278</v>
      </c>
      <c r="B1" s="89"/>
    </row>
    <row r="2" spans="1:8" ht="15.75" thickBot="1" x14ac:dyDescent="0.3">
      <c r="C2" s="47"/>
      <c r="D2" s="52" t="s">
        <v>437</v>
      </c>
      <c r="E2" s="47"/>
      <c r="F2" s="47"/>
      <c r="G2" s="47"/>
      <c r="H2" s="47"/>
    </row>
    <row r="3" spans="1:8" ht="15.75" thickBot="1" x14ac:dyDescent="0.3">
      <c r="C3" s="348" t="s">
        <v>242</v>
      </c>
      <c r="D3" s="349"/>
      <c r="E3" s="349"/>
      <c r="F3" s="349"/>
      <c r="G3" s="349"/>
      <c r="H3" s="350"/>
    </row>
    <row r="4" spans="1:8" x14ac:dyDescent="0.25">
      <c r="C4" s="71"/>
      <c r="D4" s="72"/>
      <c r="E4" s="72"/>
      <c r="F4" s="72"/>
      <c r="G4" s="57" t="s">
        <v>220</v>
      </c>
      <c r="H4" s="73"/>
    </row>
    <row r="5" spans="1:8" x14ac:dyDescent="0.25">
      <c r="C5" s="71"/>
      <c r="D5" s="72"/>
      <c r="E5" s="72"/>
      <c r="F5" s="57" t="s">
        <v>218</v>
      </c>
      <c r="G5" s="57" t="s">
        <v>208</v>
      </c>
      <c r="H5" s="73"/>
    </row>
    <row r="6" spans="1:8" ht="15.75" thickBot="1" x14ac:dyDescent="0.3">
      <c r="C6" s="71"/>
      <c r="D6" s="75"/>
      <c r="E6" s="58" t="s">
        <v>242</v>
      </c>
      <c r="F6" s="59" t="s">
        <v>219</v>
      </c>
      <c r="G6" s="59" t="s">
        <v>209</v>
      </c>
      <c r="H6" s="73"/>
    </row>
    <row r="7" spans="1:8" x14ac:dyDescent="0.25">
      <c r="C7" s="79"/>
      <c r="D7" s="80">
        <v>1</v>
      </c>
      <c r="E7" s="321" t="s">
        <v>251</v>
      </c>
      <c r="F7" s="327">
        <v>7.2541474799722447</v>
      </c>
      <c r="G7" s="329">
        <v>0.39038280000000003</v>
      </c>
      <c r="H7" s="60"/>
    </row>
    <row r="8" spans="1:8" x14ac:dyDescent="0.25">
      <c r="C8" s="79"/>
      <c r="D8" s="78">
        <v>2</v>
      </c>
      <c r="E8" s="321" t="s">
        <v>244</v>
      </c>
      <c r="F8" s="327">
        <v>10.288301058551866</v>
      </c>
      <c r="G8" s="329">
        <v>1.2124888303200001</v>
      </c>
      <c r="H8" s="60"/>
    </row>
    <row r="9" spans="1:8" x14ac:dyDescent="0.25">
      <c r="C9" s="79"/>
      <c r="D9" s="78">
        <v>3</v>
      </c>
      <c r="E9" s="321" t="s">
        <v>263</v>
      </c>
      <c r="F9" s="327">
        <v>11.506817789540301</v>
      </c>
      <c r="G9" s="329">
        <v>3.0834000000000004E-2</v>
      </c>
      <c r="H9" s="60"/>
    </row>
    <row r="10" spans="1:8" x14ac:dyDescent="0.25">
      <c r="C10" s="79"/>
      <c r="D10" s="78">
        <v>4</v>
      </c>
      <c r="E10" s="321" t="s">
        <v>249</v>
      </c>
      <c r="F10" s="327">
        <v>11.899095668729176</v>
      </c>
      <c r="G10" s="329">
        <v>0.49961760000000011</v>
      </c>
      <c r="H10" s="60"/>
    </row>
    <row r="11" spans="1:8" x14ac:dyDescent="0.25">
      <c r="C11" s="79"/>
      <c r="D11" s="78">
        <v>5</v>
      </c>
      <c r="E11" s="321" t="s">
        <v>246</v>
      </c>
      <c r="F11" s="327">
        <v>12.819128838991743</v>
      </c>
      <c r="G11" s="329">
        <v>1.0468033000000001</v>
      </c>
      <c r="H11" s="60"/>
    </row>
    <row r="12" spans="1:8" x14ac:dyDescent="0.25">
      <c r="C12" s="79"/>
      <c r="D12" s="85">
        <v>6</v>
      </c>
      <c r="E12" s="320" t="s">
        <v>405</v>
      </c>
      <c r="F12" s="326">
        <v>19.380715906792798</v>
      </c>
      <c r="G12" s="328">
        <v>0.82668300000000006</v>
      </c>
      <c r="H12" s="60"/>
    </row>
    <row r="13" spans="1:8" x14ac:dyDescent="0.25">
      <c r="C13" s="79"/>
      <c r="D13" s="78">
        <v>7</v>
      </c>
      <c r="E13" s="321" t="s">
        <v>253</v>
      </c>
      <c r="F13" s="327">
        <v>23.291212324003727</v>
      </c>
      <c r="G13" s="329">
        <v>0.29482150000000007</v>
      </c>
      <c r="H13" s="60"/>
    </row>
    <row r="14" spans="1:8" x14ac:dyDescent="0.25">
      <c r="C14" s="79"/>
      <c r="D14" s="78">
        <v>8</v>
      </c>
      <c r="E14" s="321" t="s">
        <v>62</v>
      </c>
      <c r="F14" s="327">
        <v>25.247827358014195</v>
      </c>
      <c r="G14" s="329">
        <v>1.0899011000000001</v>
      </c>
      <c r="H14" s="60"/>
    </row>
    <row r="15" spans="1:8" x14ac:dyDescent="0.25">
      <c r="C15" s="79"/>
      <c r="D15" s="78">
        <v>9</v>
      </c>
      <c r="E15" s="321" t="s">
        <v>64</v>
      </c>
      <c r="F15" s="327">
        <v>26.833484911797722</v>
      </c>
      <c r="G15" s="329">
        <v>0.27518910000000002</v>
      </c>
      <c r="H15" s="60"/>
    </row>
    <row r="16" spans="1:8" x14ac:dyDescent="0.25">
      <c r="C16" s="79"/>
      <c r="D16" s="78">
        <v>10</v>
      </c>
      <c r="E16" s="321" t="s">
        <v>257</v>
      </c>
      <c r="F16" s="327">
        <v>27.165859922947742</v>
      </c>
      <c r="G16" s="329">
        <v>7.5262380269999998E-2</v>
      </c>
      <c r="H16" s="60"/>
    </row>
    <row r="17" spans="3:8" x14ac:dyDescent="0.25">
      <c r="C17" s="79"/>
      <c r="D17" s="78">
        <v>11</v>
      </c>
      <c r="E17" s="321" t="s">
        <v>248</v>
      </c>
      <c r="F17" s="327">
        <v>28.618333481231698</v>
      </c>
      <c r="G17" s="329">
        <v>0.50313039999999998</v>
      </c>
      <c r="H17" s="60"/>
    </row>
    <row r="18" spans="3:8" x14ac:dyDescent="0.25">
      <c r="C18" s="79"/>
      <c r="D18" s="78">
        <v>12</v>
      </c>
      <c r="E18" s="321" t="s">
        <v>72</v>
      </c>
      <c r="F18" s="327">
        <v>30.572858944472042</v>
      </c>
      <c r="G18" s="329">
        <v>0.7966740000000001</v>
      </c>
      <c r="H18" s="60"/>
    </row>
    <row r="19" spans="3:8" x14ac:dyDescent="0.25">
      <c r="C19" s="79"/>
      <c r="D19" s="78">
        <v>13</v>
      </c>
      <c r="E19" s="321" t="s">
        <v>76</v>
      </c>
      <c r="F19" s="327">
        <v>32.823821179064083</v>
      </c>
      <c r="G19" s="329">
        <v>6.5415000000000001E-2</v>
      </c>
      <c r="H19" s="60"/>
    </row>
    <row r="20" spans="3:8" x14ac:dyDescent="0.25">
      <c r="C20" s="79"/>
      <c r="D20" s="78">
        <v>14</v>
      </c>
      <c r="E20" s="321" t="s">
        <v>250</v>
      </c>
      <c r="F20" s="327">
        <v>33.140959547943922</v>
      </c>
      <c r="G20" s="329">
        <v>0.40386890000000003</v>
      </c>
      <c r="H20" s="60"/>
    </row>
    <row r="21" spans="3:8" x14ac:dyDescent="0.25">
      <c r="C21" s="79"/>
      <c r="D21" s="78">
        <v>15</v>
      </c>
      <c r="E21" s="321" t="s">
        <v>406</v>
      </c>
      <c r="F21" s="327">
        <v>34.75244566276487</v>
      </c>
      <c r="G21" s="329">
        <v>1.1272913</v>
      </c>
      <c r="H21" s="60"/>
    </row>
    <row r="22" spans="3:8" x14ac:dyDescent="0.25">
      <c r="C22" s="79"/>
      <c r="D22" s="78">
        <v>16</v>
      </c>
      <c r="E22" s="321" t="s">
        <v>82</v>
      </c>
      <c r="F22" s="327">
        <v>35.896268539109421</v>
      </c>
      <c r="G22" s="329">
        <v>0.41118000000000005</v>
      </c>
      <c r="H22" s="60"/>
    </row>
    <row r="23" spans="3:8" x14ac:dyDescent="0.25">
      <c r="C23" s="79"/>
      <c r="D23" s="78">
        <v>17</v>
      </c>
      <c r="E23" s="321" t="s">
        <v>259</v>
      </c>
      <c r="F23" s="327">
        <v>36.509391458355992</v>
      </c>
      <c r="G23" s="329">
        <v>6.0345000000000003E-2</v>
      </c>
      <c r="H23" s="60"/>
    </row>
    <row r="24" spans="3:8" s="317" customFormat="1" x14ac:dyDescent="0.25">
      <c r="C24" s="79"/>
      <c r="D24" s="78">
        <v>18</v>
      </c>
      <c r="E24" s="321" t="s">
        <v>407</v>
      </c>
      <c r="F24" s="327">
        <v>36.85</v>
      </c>
      <c r="G24" s="329">
        <v>2.3E-2</v>
      </c>
      <c r="H24" s="60"/>
    </row>
    <row r="25" spans="3:8" x14ac:dyDescent="0.25">
      <c r="C25" s="79"/>
      <c r="D25" s="78">
        <v>19</v>
      </c>
      <c r="E25" s="321" t="s">
        <v>87</v>
      </c>
      <c r="F25" s="327">
        <v>36.957191253464735</v>
      </c>
      <c r="G25" s="329">
        <v>7.6999999999999999E-2</v>
      </c>
      <c r="H25" s="60"/>
    </row>
    <row r="26" spans="3:8" x14ac:dyDescent="0.25">
      <c r="C26" s="79"/>
      <c r="D26" s="78">
        <v>20</v>
      </c>
      <c r="E26" s="321" t="s">
        <v>91</v>
      </c>
      <c r="F26" s="327">
        <v>38.028866562897981</v>
      </c>
      <c r="G26" s="329">
        <v>0.18193219999999999</v>
      </c>
      <c r="H26" s="60"/>
    </row>
    <row r="27" spans="3:8" x14ac:dyDescent="0.25">
      <c r="C27" s="79"/>
      <c r="D27" s="85">
        <v>21</v>
      </c>
      <c r="E27" s="320" t="s">
        <v>89</v>
      </c>
      <c r="F27" s="326">
        <v>38.697928522649669</v>
      </c>
      <c r="G27" s="328">
        <v>4.0809700000000004E-2</v>
      </c>
      <c r="H27" s="60"/>
    </row>
    <row r="28" spans="3:8" x14ac:dyDescent="0.25">
      <c r="C28" s="79"/>
      <c r="D28" s="78">
        <v>22</v>
      </c>
      <c r="E28" s="321" t="s">
        <v>268</v>
      </c>
      <c r="F28" s="327">
        <v>40.961994802064105</v>
      </c>
      <c r="G28" s="329">
        <v>1.1729209589999999E-2</v>
      </c>
      <c r="H28" s="60"/>
    </row>
    <row r="29" spans="3:8" x14ac:dyDescent="0.25">
      <c r="C29" s="79"/>
      <c r="D29" s="78">
        <v>23</v>
      </c>
      <c r="E29" s="321" t="s">
        <v>261</v>
      </c>
      <c r="F29" s="327">
        <v>41.403996153435195</v>
      </c>
      <c r="G29" s="329">
        <v>3.9305880599999996E-2</v>
      </c>
      <c r="H29" s="60"/>
    </row>
    <row r="30" spans="3:8" x14ac:dyDescent="0.25">
      <c r="C30" s="79"/>
      <c r="D30" s="78">
        <v>24</v>
      </c>
      <c r="E30" s="321" t="s">
        <v>99</v>
      </c>
      <c r="F30" s="327">
        <v>42.426430763675754</v>
      </c>
      <c r="G30" s="329">
        <v>0.99854240000000005</v>
      </c>
      <c r="H30" s="60"/>
    </row>
    <row r="31" spans="3:8" x14ac:dyDescent="0.25">
      <c r="C31" s="79"/>
      <c r="D31" s="78">
        <v>25</v>
      </c>
      <c r="E31" s="321" t="s">
        <v>100</v>
      </c>
      <c r="F31" s="327">
        <v>44.340604055459863</v>
      </c>
      <c r="G31" s="329">
        <v>1.05319E-2</v>
      </c>
      <c r="H31" s="60"/>
    </row>
    <row r="32" spans="3:8" x14ac:dyDescent="0.25">
      <c r="C32" s="79"/>
      <c r="D32" s="78">
        <v>26</v>
      </c>
      <c r="E32" s="321" t="s">
        <v>102</v>
      </c>
      <c r="F32" s="327">
        <v>45.120483886702871</v>
      </c>
      <c r="G32" s="329">
        <v>1.2962025238418602</v>
      </c>
      <c r="H32" s="60"/>
    </row>
    <row r="33" spans="3:8" x14ac:dyDescent="0.25">
      <c r="C33" s="79"/>
      <c r="D33" s="78">
        <v>27</v>
      </c>
      <c r="E33" s="321" t="s">
        <v>258</v>
      </c>
      <c r="F33" s="327">
        <v>45.154210201422075</v>
      </c>
      <c r="G33" s="329">
        <v>7.4914116690000004E-2</v>
      </c>
      <c r="H33" s="81"/>
    </row>
    <row r="34" spans="3:8" x14ac:dyDescent="0.25">
      <c r="C34" s="79"/>
      <c r="D34" s="78">
        <v>28</v>
      </c>
      <c r="E34" s="321" t="s">
        <v>105</v>
      </c>
      <c r="F34" s="327">
        <v>46.746447270007472</v>
      </c>
      <c r="G34" s="329">
        <v>0.28690000000000004</v>
      </c>
      <c r="H34" s="81"/>
    </row>
    <row r="35" spans="3:8" x14ac:dyDescent="0.25">
      <c r="C35" s="79"/>
      <c r="D35" s="78">
        <v>29</v>
      </c>
      <c r="E35" s="321" t="s">
        <v>106</v>
      </c>
      <c r="F35" s="327">
        <v>46.838106970536899</v>
      </c>
      <c r="G35" s="329">
        <v>0.76423810000000003</v>
      </c>
      <c r="H35" s="81"/>
    </row>
    <row r="36" spans="3:8" x14ac:dyDescent="0.25">
      <c r="C36" s="79"/>
      <c r="D36" s="78">
        <v>30</v>
      </c>
      <c r="E36" s="321" t="s">
        <v>107</v>
      </c>
      <c r="F36" s="327">
        <v>48.752570108315496</v>
      </c>
      <c r="G36" s="329">
        <v>0.80952000000000002</v>
      </c>
      <c r="H36" s="81"/>
    </row>
    <row r="37" spans="3:8" x14ac:dyDescent="0.25">
      <c r="C37" s="79"/>
      <c r="D37" s="78">
        <v>31</v>
      </c>
      <c r="E37" s="321" t="s">
        <v>262</v>
      </c>
      <c r="F37" s="327">
        <v>48.958874545381882</v>
      </c>
      <c r="G37" s="329">
        <v>3.6626643479999998E-2</v>
      </c>
      <c r="H37" s="81"/>
    </row>
    <row r="38" spans="3:8" x14ac:dyDescent="0.25">
      <c r="C38" s="79"/>
      <c r="D38" s="78">
        <v>32</v>
      </c>
      <c r="E38" s="321" t="s">
        <v>266</v>
      </c>
      <c r="F38" s="327">
        <v>51.038888340083631</v>
      </c>
      <c r="G38" s="329">
        <v>1.8882058439999998E-2</v>
      </c>
      <c r="H38" s="81"/>
    </row>
    <row r="39" spans="3:8" x14ac:dyDescent="0.25">
      <c r="C39" s="79"/>
      <c r="D39" s="78">
        <v>33</v>
      </c>
      <c r="E39" s="321" t="s">
        <v>110</v>
      </c>
      <c r="F39" s="327">
        <v>51.370826999943702</v>
      </c>
      <c r="G39" s="329">
        <v>0.73242499999999999</v>
      </c>
      <c r="H39" s="81"/>
    </row>
    <row r="40" spans="3:8" x14ac:dyDescent="0.25">
      <c r="C40" s="79"/>
      <c r="D40" s="78">
        <v>34</v>
      </c>
      <c r="E40" s="321" t="s">
        <v>265</v>
      </c>
      <c r="F40" s="327">
        <v>52.589753178758414</v>
      </c>
      <c r="G40" s="329">
        <v>2.102318484E-2</v>
      </c>
      <c r="H40" s="81"/>
    </row>
    <row r="41" spans="3:8" x14ac:dyDescent="0.25">
      <c r="C41" s="79"/>
      <c r="D41" s="78">
        <v>35</v>
      </c>
      <c r="E41" s="321" t="s">
        <v>256</v>
      </c>
      <c r="F41" s="327">
        <v>53.1148038546172</v>
      </c>
      <c r="G41" s="329">
        <v>0.11864833080000001</v>
      </c>
      <c r="H41" s="81"/>
    </row>
    <row r="42" spans="3:8" x14ac:dyDescent="0.25">
      <c r="C42" s="79"/>
      <c r="D42" s="78">
        <v>36</v>
      </c>
      <c r="E42" s="321" t="s">
        <v>119</v>
      </c>
      <c r="F42" s="327">
        <v>53.436764493971857</v>
      </c>
      <c r="G42" s="329">
        <v>0.789412</v>
      </c>
      <c r="H42" s="81"/>
    </row>
    <row r="43" spans="3:8" x14ac:dyDescent="0.25">
      <c r="C43" s="79"/>
      <c r="D43" s="78">
        <v>37</v>
      </c>
      <c r="E43" s="321" t="s">
        <v>122</v>
      </c>
      <c r="F43" s="327">
        <v>55.23800374657764</v>
      </c>
      <c r="G43" s="329">
        <v>1.7000000000000001E-2</v>
      </c>
      <c r="H43" s="81"/>
    </row>
    <row r="44" spans="3:8" x14ac:dyDescent="0.25">
      <c r="C44" s="79"/>
      <c r="D44" s="78">
        <v>38</v>
      </c>
      <c r="E44" s="321" t="s">
        <v>124</v>
      </c>
      <c r="F44" s="327">
        <v>56.851234861706068</v>
      </c>
      <c r="G44" s="329">
        <v>9.1070000000000012E-2</v>
      </c>
      <c r="H44" s="81"/>
    </row>
    <row r="45" spans="3:8" x14ac:dyDescent="0.25">
      <c r="C45" s="79"/>
      <c r="D45" s="85">
        <v>39</v>
      </c>
      <c r="E45" s="320" t="s">
        <v>245</v>
      </c>
      <c r="F45" s="326">
        <v>59.533862523222425</v>
      </c>
      <c r="G45" s="328">
        <v>1.1958813000000001</v>
      </c>
      <c r="H45" s="81"/>
    </row>
    <row r="46" spans="3:8" x14ac:dyDescent="0.25">
      <c r="C46" s="79"/>
      <c r="D46" s="78">
        <v>40</v>
      </c>
      <c r="E46" s="321" t="s">
        <v>126</v>
      </c>
      <c r="F46" s="327">
        <v>60.092002928621753</v>
      </c>
      <c r="G46" s="329">
        <v>0.85487001192093004</v>
      </c>
      <c r="H46" s="81"/>
    </row>
    <row r="47" spans="3:8" x14ac:dyDescent="0.25">
      <c r="C47" s="79"/>
      <c r="D47" s="78">
        <v>41</v>
      </c>
      <c r="E47" s="321" t="s">
        <v>129</v>
      </c>
      <c r="F47" s="327">
        <v>60.474517860693219</v>
      </c>
      <c r="G47" s="329">
        <v>7.8771300000000002E-2</v>
      </c>
      <c r="H47" s="81"/>
    </row>
    <row r="48" spans="3:8" x14ac:dyDescent="0.25">
      <c r="C48" s="79"/>
      <c r="D48" s="78">
        <v>42</v>
      </c>
      <c r="E48" s="321" t="s">
        <v>277</v>
      </c>
      <c r="F48" s="327">
        <v>61.317862364982787</v>
      </c>
      <c r="G48" s="329">
        <v>0.27136640000000001</v>
      </c>
      <c r="H48" s="81"/>
    </row>
    <row r="49" spans="3:8" x14ac:dyDescent="0.25">
      <c r="C49" s="79"/>
      <c r="D49" s="78">
        <v>43</v>
      </c>
      <c r="E49" s="321" t="s">
        <v>131</v>
      </c>
      <c r="F49" s="327">
        <v>62.190853605623211</v>
      </c>
      <c r="G49" s="329">
        <v>0.2069</v>
      </c>
      <c r="H49" s="81"/>
    </row>
    <row r="50" spans="3:8" x14ac:dyDescent="0.25">
      <c r="C50" s="79"/>
      <c r="D50" s="78">
        <v>44</v>
      </c>
      <c r="E50" s="321" t="s">
        <v>132</v>
      </c>
      <c r="F50" s="327">
        <v>62.503676686863933</v>
      </c>
      <c r="G50" s="329">
        <v>0.17360700000000001</v>
      </c>
      <c r="H50" s="81"/>
    </row>
    <row r="51" spans="3:8" x14ac:dyDescent="0.25">
      <c r="C51" s="79"/>
      <c r="D51" s="78">
        <v>45</v>
      </c>
      <c r="E51" s="321" t="s">
        <v>269</v>
      </c>
      <c r="F51" s="327">
        <v>63.83572225560038</v>
      </c>
      <c r="G51" s="329">
        <v>8.9999999999999993E-3</v>
      </c>
      <c r="H51" s="81"/>
    </row>
    <row r="52" spans="3:8" x14ac:dyDescent="0.25">
      <c r="C52" s="79"/>
      <c r="D52" s="78">
        <v>46</v>
      </c>
      <c r="E52" s="321" t="s">
        <v>136</v>
      </c>
      <c r="F52" s="327">
        <v>64.316663657699948</v>
      </c>
      <c r="G52" s="329">
        <v>0.15373290000000001</v>
      </c>
      <c r="H52" s="81"/>
    </row>
    <row r="53" spans="3:8" x14ac:dyDescent="0.25">
      <c r="C53" s="79"/>
      <c r="D53" s="78">
        <v>47</v>
      </c>
      <c r="E53" s="321" t="s">
        <v>260</v>
      </c>
      <c r="F53" s="327">
        <v>64.681076456088164</v>
      </c>
      <c r="G53" s="329">
        <v>4.4389600000000001E-2</v>
      </c>
      <c r="H53" s="81"/>
    </row>
    <row r="54" spans="3:8" x14ac:dyDescent="0.25">
      <c r="C54" s="79"/>
      <c r="D54" s="78">
        <v>48</v>
      </c>
      <c r="E54" s="321" t="s">
        <v>142</v>
      </c>
      <c r="F54" s="327">
        <v>67.351191989020492</v>
      </c>
      <c r="G54" s="329">
        <v>0.249057</v>
      </c>
      <c r="H54" s="81"/>
    </row>
    <row r="55" spans="3:8" x14ac:dyDescent="0.25">
      <c r="C55" s="79"/>
      <c r="D55" s="78">
        <v>49</v>
      </c>
      <c r="E55" s="321" t="s">
        <v>148</v>
      </c>
      <c r="F55" s="327">
        <v>68.788932625062102</v>
      </c>
      <c r="G55" s="329">
        <v>0.34004289999999998</v>
      </c>
      <c r="H55" s="81"/>
    </row>
    <row r="56" spans="3:8" x14ac:dyDescent="0.25">
      <c r="C56" s="79"/>
      <c r="D56" s="78">
        <v>50</v>
      </c>
      <c r="E56" s="321" t="s">
        <v>145</v>
      </c>
      <c r="F56" s="327">
        <v>69.0522323453024</v>
      </c>
      <c r="G56" s="329">
        <v>0.16447200000000001</v>
      </c>
      <c r="H56" s="81"/>
    </row>
    <row r="57" spans="3:8" x14ac:dyDescent="0.25">
      <c r="C57" s="79"/>
      <c r="D57" s="78">
        <v>51</v>
      </c>
      <c r="E57" s="321" t="s">
        <v>146</v>
      </c>
      <c r="F57" s="327">
        <v>69.507131251128357</v>
      </c>
      <c r="G57" s="329">
        <v>1.091513</v>
      </c>
      <c r="H57" s="81"/>
    </row>
    <row r="58" spans="3:8" x14ac:dyDescent="0.25">
      <c r="C58" s="79"/>
      <c r="D58" s="78">
        <v>52</v>
      </c>
      <c r="E58" s="321" t="s">
        <v>147</v>
      </c>
      <c r="F58" s="327">
        <v>69.580957200412612</v>
      </c>
      <c r="G58" s="329">
        <v>1.3269899999999999E-2</v>
      </c>
      <c r="H58" s="81"/>
    </row>
    <row r="59" spans="3:8" x14ac:dyDescent="0.25">
      <c r="C59" s="79"/>
      <c r="D59" s="78">
        <v>53</v>
      </c>
      <c r="E59" s="321" t="s">
        <v>243</v>
      </c>
      <c r="F59" s="327">
        <v>69.873636972011184</v>
      </c>
      <c r="G59" s="329">
        <v>1.2350144000000001</v>
      </c>
      <c r="H59" s="81"/>
    </row>
    <row r="60" spans="3:8" x14ac:dyDescent="0.25">
      <c r="C60" s="79"/>
      <c r="D60" s="78">
        <v>54</v>
      </c>
      <c r="E60" s="321" t="s">
        <v>151</v>
      </c>
      <c r="F60" s="327">
        <v>70.026178010471213</v>
      </c>
      <c r="G60" s="329">
        <v>5.2380000000000003E-2</v>
      </c>
      <c r="H60" s="81"/>
    </row>
    <row r="61" spans="3:8" x14ac:dyDescent="0.25">
      <c r="C61" s="79"/>
      <c r="D61" s="78">
        <v>55</v>
      </c>
      <c r="E61" s="321" t="s">
        <v>155</v>
      </c>
      <c r="F61" s="327">
        <v>70.898778359511354</v>
      </c>
      <c r="G61" s="329">
        <v>1.2107726999999999</v>
      </c>
      <c r="H61" s="81"/>
    </row>
    <row r="62" spans="3:8" x14ac:dyDescent="0.25">
      <c r="C62" s="79"/>
      <c r="D62" s="78">
        <v>56</v>
      </c>
      <c r="E62" s="321" t="s">
        <v>255</v>
      </c>
      <c r="F62" s="327">
        <v>71.677885814011461</v>
      </c>
      <c r="G62" s="329">
        <v>0.27881980000000006</v>
      </c>
      <c r="H62" s="81"/>
    </row>
    <row r="63" spans="3:8" x14ac:dyDescent="0.25">
      <c r="C63" s="79"/>
      <c r="D63" s="78">
        <v>57</v>
      </c>
      <c r="E63" s="321" t="s">
        <v>157</v>
      </c>
      <c r="F63" s="327">
        <v>72.187847056956997</v>
      </c>
      <c r="G63" s="329">
        <v>0.15</v>
      </c>
      <c r="H63" s="81"/>
    </row>
    <row r="64" spans="3:8" x14ac:dyDescent="0.25">
      <c r="C64" s="79"/>
      <c r="D64" s="78">
        <v>58</v>
      </c>
      <c r="E64" s="321" t="s">
        <v>160</v>
      </c>
      <c r="F64" s="327">
        <v>72.344981014669727</v>
      </c>
      <c r="G64" s="329">
        <v>0.95330310000000007</v>
      </c>
      <c r="H64" s="81"/>
    </row>
    <row r="65" spans="3:8" x14ac:dyDescent="0.25">
      <c r="C65" s="79"/>
      <c r="D65" s="78">
        <v>59</v>
      </c>
      <c r="E65" s="321" t="s">
        <v>254</v>
      </c>
      <c r="F65" s="327">
        <v>73.094444822193509</v>
      </c>
      <c r="G65" s="329">
        <v>0.28100670000000005</v>
      </c>
      <c r="H65" s="81"/>
    </row>
    <row r="66" spans="3:8" x14ac:dyDescent="0.25">
      <c r="C66" s="79"/>
      <c r="D66" s="78">
        <v>60</v>
      </c>
      <c r="E66" s="321" t="s">
        <v>267</v>
      </c>
      <c r="F66" s="327">
        <v>73.298429319371721</v>
      </c>
      <c r="G66" s="329">
        <v>1.7020999999999998E-2</v>
      </c>
      <c r="H66" s="81"/>
    </row>
    <row r="67" spans="3:8" x14ac:dyDescent="0.25">
      <c r="C67" s="79"/>
      <c r="D67" s="78">
        <v>61</v>
      </c>
      <c r="E67" s="321" t="s">
        <v>252</v>
      </c>
      <c r="F67" s="327">
        <v>73.482134656011752</v>
      </c>
      <c r="G67" s="329">
        <v>0.35036080000000003</v>
      </c>
      <c r="H67" s="81"/>
    </row>
    <row r="68" spans="3:8" x14ac:dyDescent="0.25">
      <c r="C68" s="79"/>
      <c r="D68" s="78">
        <v>62</v>
      </c>
      <c r="E68" s="321" t="s">
        <v>158</v>
      </c>
      <c r="F68" s="327">
        <v>73.755505692678469</v>
      </c>
      <c r="G68" s="329">
        <v>3.7380000000000004E-2</v>
      </c>
      <c r="H68" s="81"/>
    </row>
    <row r="69" spans="3:8" x14ac:dyDescent="0.25">
      <c r="C69" s="79"/>
      <c r="D69" s="78">
        <v>63</v>
      </c>
      <c r="E69" s="321" t="s">
        <v>408</v>
      </c>
      <c r="F69" s="327">
        <v>73.903907112583255</v>
      </c>
      <c r="G69" s="329">
        <v>0.4478588</v>
      </c>
      <c r="H69" s="81"/>
    </row>
    <row r="70" spans="3:8" x14ac:dyDescent="0.25">
      <c r="C70" s="79"/>
      <c r="D70" s="78">
        <v>64</v>
      </c>
      <c r="E70" s="321" t="s">
        <v>177</v>
      </c>
      <c r="F70" s="327">
        <v>78.788186855080568</v>
      </c>
      <c r="G70" s="329">
        <v>1.6541500000000001E-2</v>
      </c>
      <c r="H70" s="81"/>
    </row>
    <row r="71" spans="3:8" x14ac:dyDescent="0.25">
      <c r="C71" s="79"/>
      <c r="D71" s="85">
        <v>65</v>
      </c>
      <c r="E71" s="320" t="s">
        <v>175</v>
      </c>
      <c r="F71" s="326">
        <v>79.16104962849171</v>
      </c>
      <c r="G71" s="328">
        <v>8.3000000000000004E-2</v>
      </c>
      <c r="H71" s="81"/>
    </row>
    <row r="72" spans="3:8" x14ac:dyDescent="0.25">
      <c r="C72" s="79"/>
      <c r="D72" s="78">
        <v>66</v>
      </c>
      <c r="E72" s="321" t="s">
        <v>247</v>
      </c>
      <c r="F72" s="327">
        <v>82.050480581386267</v>
      </c>
      <c r="G72" s="329">
        <v>0.92449230000000004</v>
      </c>
      <c r="H72" s="81"/>
    </row>
    <row r="73" spans="3:8" x14ac:dyDescent="0.25">
      <c r="C73" s="79"/>
      <c r="D73" s="78">
        <v>67</v>
      </c>
      <c r="E73" s="321" t="s">
        <v>184</v>
      </c>
      <c r="F73" s="327">
        <v>83.755130454960764</v>
      </c>
      <c r="G73" s="329">
        <v>4.2987000000000004E-2</v>
      </c>
      <c r="H73" s="81"/>
    </row>
    <row r="74" spans="3:8" x14ac:dyDescent="0.25">
      <c r="C74" s="79"/>
      <c r="D74" s="78">
        <v>68</v>
      </c>
      <c r="E74" s="321" t="s">
        <v>176</v>
      </c>
      <c r="F74" s="327">
        <v>84.389639019013501</v>
      </c>
      <c r="G74" s="329">
        <v>7.7380000000000004E-2</v>
      </c>
      <c r="H74" s="81"/>
    </row>
    <row r="75" spans="3:8" x14ac:dyDescent="0.25">
      <c r="C75" s="79"/>
      <c r="D75" s="78">
        <v>69</v>
      </c>
      <c r="E75" s="321" t="s">
        <v>192</v>
      </c>
      <c r="F75" s="327">
        <v>87.42656168818192</v>
      </c>
      <c r="G75" s="329">
        <v>0.1865415</v>
      </c>
      <c r="H75" s="81"/>
    </row>
    <row r="76" spans="3:8" ht="15.75" thickBot="1" x14ac:dyDescent="0.3">
      <c r="C76" s="84"/>
      <c r="D76" s="82"/>
      <c r="E76" s="82"/>
      <c r="F76" s="82"/>
      <c r="G76" s="82"/>
      <c r="H76" s="83"/>
    </row>
  </sheetData>
  <mergeCells count="1">
    <mergeCell ref="C3:H3"/>
  </mergeCells>
  <hyperlinks>
    <hyperlink ref="A1" location="'List of Figs &amp; Tables'!A1" display="Link to Index"/>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8"/>
  <sheetViews>
    <sheetView workbookViewId="0">
      <pane ySplit="4" topLeftCell="A137" activePane="bottomLeft" state="frozen"/>
      <selection pane="bottomLeft" activeCell="Q144" sqref="Q144"/>
    </sheetView>
  </sheetViews>
  <sheetFormatPr defaultRowHeight="15" x14ac:dyDescent="0.25"/>
  <cols>
    <col min="1" max="1" width="9.140625" style="29"/>
    <col min="2" max="2" width="21.85546875" customWidth="1"/>
    <col min="5" max="5" width="11.5703125" style="17" customWidth="1"/>
    <col min="6" max="6" width="13.42578125" customWidth="1"/>
    <col min="7" max="7" width="14.42578125" customWidth="1"/>
    <col min="8" max="8" width="11.28515625" customWidth="1"/>
    <col min="9" max="9" width="11.85546875" customWidth="1"/>
    <col min="11" max="11" width="10.140625" style="17" customWidth="1"/>
  </cols>
  <sheetData>
    <row r="1" spans="1:15" x14ac:dyDescent="0.25">
      <c r="A1" s="89" t="s">
        <v>278</v>
      </c>
    </row>
    <row r="2" spans="1:15" x14ac:dyDescent="0.25">
      <c r="B2" s="16" t="s">
        <v>436</v>
      </c>
    </row>
    <row r="3" spans="1:15" x14ac:dyDescent="0.25">
      <c r="E3" s="24" t="s">
        <v>46</v>
      </c>
      <c r="F3" s="18" t="s">
        <v>37</v>
      </c>
      <c r="G3" s="18" t="s">
        <v>38</v>
      </c>
      <c r="H3" s="18" t="s">
        <v>39</v>
      </c>
      <c r="I3" s="18" t="s">
        <v>40</v>
      </c>
      <c r="J3" s="17"/>
      <c r="K3" s="24">
        <v>2014</v>
      </c>
      <c r="L3" s="8">
        <v>2013</v>
      </c>
      <c r="M3" s="18">
        <v>2012</v>
      </c>
      <c r="N3" s="20">
        <v>2011</v>
      </c>
      <c r="O3" s="18">
        <v>2010</v>
      </c>
    </row>
    <row r="4" spans="1:15" x14ac:dyDescent="0.25">
      <c r="E4" s="25" t="s">
        <v>47</v>
      </c>
      <c r="F4" s="19" t="s">
        <v>41</v>
      </c>
      <c r="G4" s="19" t="s">
        <v>42</v>
      </c>
      <c r="H4" s="19" t="s">
        <v>43</v>
      </c>
      <c r="I4" s="19" t="s">
        <v>44</v>
      </c>
      <c r="J4" s="17"/>
      <c r="K4" s="25" t="s">
        <v>45</v>
      </c>
      <c r="L4" s="22" t="s">
        <v>45</v>
      </c>
      <c r="M4" s="21" t="s">
        <v>45</v>
      </c>
      <c r="N4" s="21" t="s">
        <v>45</v>
      </c>
      <c r="O4" s="21" t="s">
        <v>45</v>
      </c>
    </row>
    <row r="5" spans="1:15" x14ac:dyDescent="0.25">
      <c r="B5" s="26" t="s">
        <v>48</v>
      </c>
      <c r="C5" s="26"/>
      <c r="D5" s="26"/>
      <c r="E5" s="31">
        <v>1</v>
      </c>
      <c r="F5" s="31">
        <v>1</v>
      </c>
      <c r="G5" s="31">
        <v>1</v>
      </c>
      <c r="H5" s="31">
        <v>4</v>
      </c>
      <c r="I5" s="31">
        <v>9</v>
      </c>
      <c r="J5" s="31"/>
      <c r="K5" s="32">
        <v>7.0229999999999997</v>
      </c>
      <c r="L5" s="31">
        <v>9.84</v>
      </c>
      <c r="M5" s="31">
        <v>4.71</v>
      </c>
      <c r="N5" s="31">
        <v>11.81</v>
      </c>
      <c r="O5" s="31">
        <v>13</v>
      </c>
    </row>
    <row r="6" spans="1:15" x14ac:dyDescent="0.25">
      <c r="B6" s="26" t="s">
        <v>49</v>
      </c>
      <c r="C6" s="26"/>
      <c r="D6" s="26"/>
      <c r="E6" s="31">
        <v>2</v>
      </c>
      <c r="F6" s="31">
        <v>2</v>
      </c>
      <c r="G6" s="31">
        <v>2</v>
      </c>
      <c r="H6" s="31">
        <v>1</v>
      </c>
      <c r="I6" s="31">
        <v>6</v>
      </c>
      <c r="J6" s="31"/>
      <c r="K6" s="32">
        <v>7.2539999999999996</v>
      </c>
      <c r="L6" s="31">
        <v>11.19</v>
      </c>
      <c r="M6" s="31">
        <v>6.3</v>
      </c>
      <c r="N6" s="31">
        <v>4.8899999999999997</v>
      </c>
      <c r="O6" s="31">
        <v>11.65</v>
      </c>
    </row>
    <row r="7" spans="1:15" x14ac:dyDescent="0.25">
      <c r="B7" s="26" t="s">
        <v>50</v>
      </c>
      <c r="C7" s="26"/>
      <c r="D7" s="26"/>
      <c r="E7" s="31">
        <v>3</v>
      </c>
      <c r="F7" s="31">
        <v>3</v>
      </c>
      <c r="G7" s="31">
        <v>13</v>
      </c>
      <c r="H7" s="31">
        <v>11</v>
      </c>
      <c r="I7" s="31">
        <v>17</v>
      </c>
      <c r="J7" s="31"/>
      <c r="K7" s="32">
        <v>10.288</v>
      </c>
      <c r="L7" s="31">
        <v>11.43</v>
      </c>
      <c r="M7" s="31">
        <v>14.6</v>
      </c>
      <c r="N7" s="31">
        <v>17.48</v>
      </c>
      <c r="O7" s="31">
        <v>17.63</v>
      </c>
    </row>
    <row r="8" spans="1:15" x14ac:dyDescent="0.25">
      <c r="B8" s="26" t="s">
        <v>51</v>
      </c>
      <c r="C8" s="26"/>
      <c r="D8" s="26"/>
      <c r="E8" s="31">
        <v>4</v>
      </c>
      <c r="F8" s="31">
        <v>5</v>
      </c>
      <c r="G8" s="31" t="s">
        <v>200</v>
      </c>
      <c r="H8" s="31">
        <v>15</v>
      </c>
      <c r="I8" s="31">
        <v>13</v>
      </c>
      <c r="J8" s="31"/>
      <c r="K8" s="32">
        <v>11.061</v>
      </c>
      <c r="L8" s="31">
        <v>12.34</v>
      </c>
      <c r="M8" s="31" t="s">
        <v>200</v>
      </c>
      <c r="N8" s="31">
        <v>19.16</v>
      </c>
      <c r="O8" s="31">
        <v>15.62</v>
      </c>
    </row>
    <row r="9" spans="1:15" x14ac:dyDescent="0.25">
      <c r="B9" s="26" t="s">
        <v>52</v>
      </c>
      <c r="C9" s="26"/>
      <c r="D9" s="26"/>
      <c r="E9" s="31">
        <v>5</v>
      </c>
      <c r="F9" s="31">
        <v>9</v>
      </c>
      <c r="G9" s="33">
        <v>5</v>
      </c>
      <c r="H9" s="34">
        <v>12</v>
      </c>
      <c r="I9" s="35">
        <v>8</v>
      </c>
      <c r="J9" s="31"/>
      <c r="K9" s="32">
        <v>11.507</v>
      </c>
      <c r="L9" s="32">
        <v>16.868636564851702</v>
      </c>
      <c r="M9" s="36">
        <v>11.05180534</v>
      </c>
      <c r="N9" s="37">
        <v>17.517354022049819</v>
      </c>
      <c r="O9" s="38">
        <v>12.48015142751985</v>
      </c>
    </row>
    <row r="10" spans="1:15" x14ac:dyDescent="0.25">
      <c r="B10" s="26" t="s">
        <v>53</v>
      </c>
      <c r="C10" s="26"/>
      <c r="D10" s="26"/>
      <c r="E10" s="31">
        <v>6</v>
      </c>
      <c r="F10" s="31">
        <v>7</v>
      </c>
      <c r="G10" s="33" t="s">
        <v>200</v>
      </c>
      <c r="H10" s="34">
        <v>8</v>
      </c>
      <c r="I10" s="35">
        <v>10</v>
      </c>
      <c r="J10" s="31"/>
      <c r="K10" s="32">
        <v>11.898999999999999</v>
      </c>
      <c r="L10" s="32">
        <v>15.343497270486598</v>
      </c>
      <c r="M10" s="36" t="s">
        <v>200</v>
      </c>
      <c r="N10" s="37">
        <v>17.002735194962153</v>
      </c>
      <c r="O10" s="38">
        <v>13.405379151235506</v>
      </c>
    </row>
    <row r="11" spans="1:15" x14ac:dyDescent="0.25">
      <c r="B11" s="26" t="s">
        <v>54</v>
      </c>
      <c r="C11" s="26"/>
      <c r="D11" s="26"/>
      <c r="E11" s="31">
        <v>7</v>
      </c>
      <c r="F11" s="31">
        <v>6</v>
      </c>
      <c r="G11" s="33">
        <v>8</v>
      </c>
      <c r="H11" s="34">
        <v>3</v>
      </c>
      <c r="I11" s="35">
        <v>19</v>
      </c>
      <c r="J11" s="31"/>
      <c r="K11" s="32">
        <v>12.819000000000001</v>
      </c>
      <c r="L11" s="32">
        <v>12.635382761493531</v>
      </c>
      <c r="M11" s="36">
        <v>12.324929969999999</v>
      </c>
      <c r="N11" s="37">
        <v>11.69620253164557</v>
      </c>
      <c r="O11" s="38">
        <v>18.804395604395609</v>
      </c>
    </row>
    <row r="12" spans="1:15" x14ac:dyDescent="0.25">
      <c r="B12" s="26" t="s">
        <v>55</v>
      </c>
      <c r="C12" s="26"/>
      <c r="D12" s="26"/>
      <c r="E12" s="31">
        <v>8</v>
      </c>
      <c r="F12" s="31">
        <v>4</v>
      </c>
      <c r="G12" s="33">
        <v>3</v>
      </c>
      <c r="H12" s="34">
        <v>5</v>
      </c>
      <c r="I12" s="35">
        <v>2</v>
      </c>
      <c r="J12" s="31"/>
      <c r="K12" s="32">
        <v>13.19</v>
      </c>
      <c r="L12" s="32">
        <v>11.710540459788209</v>
      </c>
      <c r="M12" s="36">
        <v>8.0318352740000005</v>
      </c>
      <c r="N12" s="37">
        <v>12.17033864120935</v>
      </c>
      <c r="O12" s="38">
        <v>9.525020434111342</v>
      </c>
    </row>
    <row r="13" spans="1:15" x14ac:dyDescent="0.25">
      <c r="B13" s="26" t="s">
        <v>56</v>
      </c>
      <c r="C13" s="26"/>
      <c r="D13" s="26"/>
      <c r="E13" s="31">
        <v>9</v>
      </c>
      <c r="F13" s="31">
        <v>8</v>
      </c>
      <c r="G13" s="33">
        <v>4</v>
      </c>
      <c r="H13" s="34">
        <v>10</v>
      </c>
      <c r="I13" s="35">
        <v>24</v>
      </c>
      <c r="J13" s="31"/>
      <c r="K13" s="32">
        <v>13.551</v>
      </c>
      <c r="L13" s="32">
        <v>15.923196757382138</v>
      </c>
      <c r="M13" s="36">
        <v>9.8823021270000009</v>
      </c>
      <c r="N13" s="37">
        <v>17.435332966428174</v>
      </c>
      <c r="O13" s="38">
        <v>19.648012655724738</v>
      </c>
    </row>
    <row r="14" spans="1:15" x14ac:dyDescent="0.25">
      <c r="B14" s="26" t="s">
        <v>57</v>
      </c>
      <c r="C14" s="26"/>
      <c r="D14" s="26"/>
      <c r="E14" s="31">
        <v>10</v>
      </c>
      <c r="F14" s="31">
        <v>15</v>
      </c>
      <c r="G14" s="33">
        <v>11</v>
      </c>
      <c r="H14" s="34">
        <v>27</v>
      </c>
      <c r="I14" s="35">
        <v>4</v>
      </c>
      <c r="J14" s="31"/>
      <c r="K14" s="32">
        <v>19.109000000000002</v>
      </c>
      <c r="L14" s="32">
        <v>22.629206357959166</v>
      </c>
      <c r="M14" s="36">
        <v>13.874047470000001</v>
      </c>
      <c r="N14" s="37">
        <v>23.379935764216885</v>
      </c>
      <c r="O14" s="38">
        <v>10.252282928339266</v>
      </c>
    </row>
    <row r="15" spans="1:15" x14ac:dyDescent="0.25">
      <c r="B15" s="26" t="s">
        <v>58</v>
      </c>
      <c r="C15" s="26"/>
      <c r="D15" s="26"/>
      <c r="E15" s="31">
        <v>11</v>
      </c>
      <c r="F15" s="31">
        <v>10</v>
      </c>
      <c r="G15" s="33">
        <v>12</v>
      </c>
      <c r="H15" s="34">
        <v>7</v>
      </c>
      <c r="I15" s="35">
        <v>26</v>
      </c>
      <c r="J15" s="31"/>
      <c r="K15" s="32">
        <v>19.381</v>
      </c>
      <c r="L15" s="32">
        <v>18.657820992096223</v>
      </c>
      <c r="M15" s="36">
        <v>14.295867599999999</v>
      </c>
      <c r="N15" s="37">
        <v>15.878303353320007</v>
      </c>
      <c r="O15" s="38">
        <v>20.263077393698381</v>
      </c>
    </row>
    <row r="16" spans="1:15" x14ac:dyDescent="0.25">
      <c r="B16" s="26" t="s">
        <v>59</v>
      </c>
      <c r="C16" s="26"/>
      <c r="D16" s="26"/>
      <c r="E16" s="31">
        <v>12</v>
      </c>
      <c r="F16" s="31">
        <v>32</v>
      </c>
      <c r="G16" s="33">
        <v>24</v>
      </c>
      <c r="H16" s="34">
        <v>18</v>
      </c>
      <c r="I16" s="35">
        <v>7</v>
      </c>
      <c r="J16" s="31"/>
      <c r="K16" s="32">
        <v>21.401</v>
      </c>
      <c r="L16" s="32">
        <v>28.093221519516337</v>
      </c>
      <c r="M16" s="36">
        <v>22.651222650000001</v>
      </c>
      <c r="N16" s="37">
        <v>21.280152854072128</v>
      </c>
      <c r="O16" s="38">
        <v>12.035583464154891</v>
      </c>
    </row>
    <row r="17" spans="2:15" x14ac:dyDescent="0.25">
      <c r="B17" s="26" t="s">
        <v>60</v>
      </c>
      <c r="C17" s="26"/>
      <c r="D17" s="26"/>
      <c r="E17" s="31">
        <v>13</v>
      </c>
      <c r="F17" s="31">
        <v>14</v>
      </c>
      <c r="G17" s="33">
        <v>15</v>
      </c>
      <c r="H17" s="34">
        <v>14</v>
      </c>
      <c r="I17" s="35">
        <v>15</v>
      </c>
      <c r="J17" s="31"/>
      <c r="K17" s="32">
        <v>23.116</v>
      </c>
      <c r="L17" s="32">
        <v>22.565719065049056</v>
      </c>
      <c r="M17" s="36">
        <v>15.26201689</v>
      </c>
      <c r="N17" s="37">
        <v>18.872960195211224</v>
      </c>
      <c r="O17" s="38">
        <v>16.618997440915251</v>
      </c>
    </row>
    <row r="18" spans="2:15" x14ac:dyDescent="0.25">
      <c r="B18" s="26" t="s">
        <v>61</v>
      </c>
      <c r="C18" s="26"/>
      <c r="D18" s="26"/>
      <c r="E18" s="31">
        <v>14</v>
      </c>
      <c r="F18" s="31">
        <v>29</v>
      </c>
      <c r="G18" s="33">
        <v>14</v>
      </c>
      <c r="H18" s="34">
        <v>2</v>
      </c>
      <c r="I18" s="35">
        <v>12</v>
      </c>
      <c r="J18" s="31"/>
      <c r="K18" s="32">
        <v>23.291</v>
      </c>
      <c r="L18" s="32">
        <v>27.349492823446063</v>
      </c>
      <c r="M18" s="36">
        <v>14.965986389999999</v>
      </c>
      <c r="N18" s="37">
        <v>10.160793705097502</v>
      </c>
      <c r="O18" s="38">
        <v>13.757788603149429</v>
      </c>
    </row>
    <row r="19" spans="2:15" x14ac:dyDescent="0.25">
      <c r="B19" s="26" t="s">
        <v>62</v>
      </c>
      <c r="C19" s="26"/>
      <c r="D19" s="26"/>
      <c r="E19" s="31">
        <v>15</v>
      </c>
      <c r="F19" s="31">
        <v>13</v>
      </c>
      <c r="G19" s="33">
        <v>9</v>
      </c>
      <c r="H19" s="34">
        <v>17</v>
      </c>
      <c r="I19" s="35">
        <v>33</v>
      </c>
      <c r="J19" s="31"/>
      <c r="K19" s="32">
        <v>25.248000000000001</v>
      </c>
      <c r="L19" s="32">
        <v>22.4631528530686</v>
      </c>
      <c r="M19" s="36">
        <v>13.089222830000001</v>
      </c>
      <c r="N19" s="37">
        <v>20.472490287003385</v>
      </c>
      <c r="O19" s="38">
        <v>23.992127275709365</v>
      </c>
    </row>
    <row r="20" spans="2:15" x14ac:dyDescent="0.25">
      <c r="B20" s="26" t="s">
        <v>63</v>
      </c>
      <c r="C20" s="26"/>
      <c r="D20" s="26"/>
      <c r="E20" s="31">
        <v>16</v>
      </c>
      <c r="F20" s="31">
        <v>19</v>
      </c>
      <c r="G20" s="33">
        <v>21</v>
      </c>
      <c r="H20" s="34">
        <v>51</v>
      </c>
      <c r="I20" s="35">
        <v>60</v>
      </c>
      <c r="J20" s="31"/>
      <c r="K20" s="32">
        <v>26.568000000000001</v>
      </c>
      <c r="L20" s="32">
        <v>24.465385014307238</v>
      </c>
      <c r="M20" s="36">
        <v>21.08001385</v>
      </c>
      <c r="N20" s="37">
        <v>32.729587559728394</v>
      </c>
      <c r="O20" s="38">
        <v>36.695156695156697</v>
      </c>
    </row>
    <row r="21" spans="2:15" x14ac:dyDescent="0.25">
      <c r="B21" s="26" t="s">
        <v>64</v>
      </c>
      <c r="C21" s="26"/>
      <c r="D21" s="26"/>
      <c r="E21" s="31">
        <v>17</v>
      </c>
      <c r="F21" s="31">
        <v>34</v>
      </c>
      <c r="G21" s="33">
        <v>20</v>
      </c>
      <c r="H21" s="34">
        <v>16</v>
      </c>
      <c r="I21" s="35">
        <v>18</v>
      </c>
      <c r="J21" s="31"/>
      <c r="K21" s="32">
        <v>26.832999999999998</v>
      </c>
      <c r="L21" s="32">
        <v>29.598612353307853</v>
      </c>
      <c r="M21" s="36">
        <v>20.594004890000001</v>
      </c>
      <c r="N21" s="37">
        <v>20.333534257584891</v>
      </c>
      <c r="O21" s="38">
        <v>18.322729901677274</v>
      </c>
    </row>
    <row r="22" spans="2:15" x14ac:dyDescent="0.25">
      <c r="B22" s="26" t="s">
        <v>65</v>
      </c>
      <c r="C22" s="26"/>
      <c r="D22" s="26"/>
      <c r="E22" s="31">
        <v>18</v>
      </c>
      <c r="F22" s="31">
        <v>27</v>
      </c>
      <c r="G22" s="33">
        <v>29</v>
      </c>
      <c r="H22" s="34">
        <v>21</v>
      </c>
      <c r="I22" s="35">
        <v>14</v>
      </c>
      <c r="J22" s="31"/>
      <c r="K22" s="32">
        <v>27.166</v>
      </c>
      <c r="L22" s="32">
        <v>26.906772908366531</v>
      </c>
      <c r="M22" s="36">
        <v>24.82729526</v>
      </c>
      <c r="N22" s="37">
        <v>21.500372300819059</v>
      </c>
      <c r="O22" s="38">
        <v>15.743645667309789</v>
      </c>
    </row>
    <row r="23" spans="2:15" x14ac:dyDescent="0.25">
      <c r="B23" s="26" t="s">
        <v>67</v>
      </c>
      <c r="C23" s="26"/>
      <c r="D23" s="26"/>
      <c r="E23" s="31">
        <v>19</v>
      </c>
      <c r="F23" s="31">
        <v>11</v>
      </c>
      <c r="G23" s="33">
        <v>6</v>
      </c>
      <c r="H23" s="34">
        <v>24</v>
      </c>
      <c r="I23" s="35">
        <v>25</v>
      </c>
      <c r="J23" s="31"/>
      <c r="K23" s="32">
        <v>28.602</v>
      </c>
      <c r="L23" s="32">
        <v>21.676634529168705</v>
      </c>
      <c r="M23" s="36">
        <v>11.424417099999999</v>
      </c>
      <c r="N23" s="37">
        <v>22.114668652271032</v>
      </c>
      <c r="O23" s="38">
        <v>20.023471673957108</v>
      </c>
    </row>
    <row r="24" spans="2:15" s="66" customFormat="1" x14ac:dyDescent="0.25">
      <c r="B24" s="26" t="s">
        <v>66</v>
      </c>
      <c r="C24" s="26"/>
      <c r="D24" s="26"/>
      <c r="E24" s="31">
        <v>20</v>
      </c>
      <c r="F24" s="31">
        <v>21</v>
      </c>
      <c r="G24" s="33">
        <v>23</v>
      </c>
      <c r="H24" s="34">
        <v>43</v>
      </c>
      <c r="I24" s="35">
        <v>35</v>
      </c>
      <c r="J24" s="31"/>
      <c r="K24" s="32">
        <v>28.617999999999999</v>
      </c>
      <c r="L24" s="32">
        <v>25.886378917579052</v>
      </c>
      <c r="M24" s="36">
        <v>22.171831699999998</v>
      </c>
      <c r="N24" s="37">
        <v>29.741772151898733</v>
      </c>
      <c r="O24" s="38">
        <v>24.263736263736263</v>
      </c>
    </row>
    <row r="25" spans="2:15" x14ac:dyDescent="0.25">
      <c r="B25" s="26" t="s">
        <v>68</v>
      </c>
      <c r="C25" s="26"/>
      <c r="D25" s="26"/>
      <c r="E25" s="31">
        <v>21</v>
      </c>
      <c r="F25" s="31">
        <v>63</v>
      </c>
      <c r="G25" s="33">
        <v>81</v>
      </c>
      <c r="H25" s="34">
        <v>52</v>
      </c>
      <c r="I25" s="35">
        <v>27</v>
      </c>
      <c r="J25" s="31"/>
      <c r="K25" s="32">
        <v>28.795999999999999</v>
      </c>
      <c r="L25" s="32">
        <v>41.382042451662272</v>
      </c>
      <c r="M25" s="36">
        <v>51.311953350000003</v>
      </c>
      <c r="N25" s="37">
        <v>32.762472077438574</v>
      </c>
      <c r="O25" s="38">
        <v>21.098901098901099</v>
      </c>
    </row>
    <row r="26" spans="2:15" x14ac:dyDescent="0.25">
      <c r="B26" s="26" t="s">
        <v>69</v>
      </c>
      <c r="C26" s="26"/>
      <c r="D26" s="26"/>
      <c r="E26" s="31">
        <v>22</v>
      </c>
      <c r="F26" s="31">
        <v>12</v>
      </c>
      <c r="G26" s="33">
        <v>18</v>
      </c>
      <c r="H26" s="34">
        <v>26</v>
      </c>
      <c r="I26" s="37" t="s">
        <v>200</v>
      </c>
      <c r="J26" s="31"/>
      <c r="K26" s="32">
        <v>29.303999999999998</v>
      </c>
      <c r="L26" s="32">
        <v>22.11273250194488</v>
      </c>
      <c r="M26" s="36">
        <v>19.591836730000001</v>
      </c>
      <c r="N26" s="37">
        <v>23.334788302051503</v>
      </c>
      <c r="O26" s="37" t="s">
        <v>200</v>
      </c>
    </row>
    <row r="27" spans="2:15" x14ac:dyDescent="0.25">
      <c r="B27" s="26" t="s">
        <v>70</v>
      </c>
      <c r="C27" s="26"/>
      <c r="D27" s="26"/>
      <c r="E27" s="31">
        <v>23</v>
      </c>
      <c r="F27" s="31">
        <v>28</v>
      </c>
      <c r="G27" s="33">
        <v>19</v>
      </c>
      <c r="H27" s="34">
        <v>31</v>
      </c>
      <c r="I27" s="35">
        <v>47</v>
      </c>
      <c r="J27" s="31"/>
      <c r="K27" s="32">
        <v>29.702999999999999</v>
      </c>
      <c r="L27" s="32">
        <v>27.058564857567521</v>
      </c>
      <c r="M27" s="36">
        <v>19.95464853</v>
      </c>
      <c r="N27" s="37">
        <v>24.886789088964164</v>
      </c>
      <c r="O27" s="38">
        <v>31.465455487646889</v>
      </c>
    </row>
    <row r="28" spans="2:15" x14ac:dyDescent="0.25">
      <c r="B28" s="26" t="s">
        <v>71</v>
      </c>
      <c r="C28" s="26"/>
      <c r="D28" s="26"/>
      <c r="E28" s="31">
        <v>24</v>
      </c>
      <c r="F28" s="31">
        <v>20</v>
      </c>
      <c r="G28" s="33">
        <v>31</v>
      </c>
      <c r="H28" s="34">
        <v>54</v>
      </c>
      <c r="I28" s="35">
        <v>51</v>
      </c>
      <c r="J28" s="31"/>
      <c r="K28" s="32">
        <v>30.068999999999999</v>
      </c>
      <c r="L28" s="32">
        <v>25.175239549239613</v>
      </c>
      <c r="M28" s="36">
        <v>25.312450559999998</v>
      </c>
      <c r="N28" s="37">
        <v>33.520862634786681</v>
      </c>
      <c r="O28" s="38">
        <v>32.693021264449833</v>
      </c>
    </row>
    <row r="29" spans="2:15" x14ac:dyDescent="0.25">
      <c r="B29" s="26" t="s">
        <v>72</v>
      </c>
      <c r="C29" s="26"/>
      <c r="D29" s="26"/>
      <c r="E29" s="31">
        <v>25</v>
      </c>
      <c r="F29" s="31">
        <v>26</v>
      </c>
      <c r="G29" s="33">
        <v>76</v>
      </c>
      <c r="H29" s="34">
        <v>20</v>
      </c>
      <c r="I29" s="35">
        <v>22</v>
      </c>
      <c r="J29" s="31"/>
      <c r="K29" s="32">
        <v>30.573</v>
      </c>
      <c r="L29" s="32">
        <v>26.628750697692318</v>
      </c>
      <c r="M29" s="36">
        <v>49.51153394</v>
      </c>
      <c r="N29" s="37">
        <v>21.450564488539172</v>
      </c>
      <c r="O29" s="38">
        <v>19.551357733175912</v>
      </c>
    </row>
    <row r="30" spans="2:15" x14ac:dyDescent="0.25">
      <c r="B30" s="26" t="s">
        <v>73</v>
      </c>
      <c r="C30" s="26"/>
      <c r="D30" s="26"/>
      <c r="E30" s="31">
        <v>26</v>
      </c>
      <c r="F30" s="31">
        <v>36</v>
      </c>
      <c r="G30" s="33">
        <v>7</v>
      </c>
      <c r="H30" s="34">
        <v>41</v>
      </c>
      <c r="I30" s="35">
        <v>54</v>
      </c>
      <c r="J30" s="31"/>
      <c r="K30" s="32">
        <v>30.698</v>
      </c>
      <c r="L30" s="32">
        <v>30.359633492829346</v>
      </c>
      <c r="M30" s="36">
        <v>11.920958860000001</v>
      </c>
      <c r="N30" s="37">
        <v>28.793337079023036</v>
      </c>
      <c r="O30" s="38">
        <v>34.268588554302838</v>
      </c>
    </row>
    <row r="31" spans="2:15" x14ac:dyDescent="0.25">
      <c r="B31" s="26" t="s">
        <v>271</v>
      </c>
      <c r="C31" s="26"/>
      <c r="D31" s="26"/>
      <c r="E31" s="31">
        <v>27</v>
      </c>
      <c r="F31" s="31">
        <v>109</v>
      </c>
      <c r="G31" s="39" t="s">
        <v>200</v>
      </c>
      <c r="H31" s="39" t="s">
        <v>200</v>
      </c>
      <c r="I31" s="39" t="s">
        <v>200</v>
      </c>
      <c r="J31" s="31"/>
      <c r="K31" s="32">
        <v>31.54</v>
      </c>
      <c r="L31" s="32">
        <v>60.177967678400719</v>
      </c>
      <c r="M31" s="39" t="s">
        <v>200</v>
      </c>
      <c r="N31" s="39" t="s">
        <v>200</v>
      </c>
      <c r="O31" s="39" t="s">
        <v>200</v>
      </c>
    </row>
    <row r="32" spans="2:15" x14ac:dyDescent="0.25">
      <c r="B32" s="26" t="s">
        <v>75</v>
      </c>
      <c r="C32" s="26"/>
      <c r="D32" s="26"/>
      <c r="E32" s="31">
        <v>28</v>
      </c>
      <c r="F32" s="31">
        <v>25</v>
      </c>
      <c r="G32" s="33">
        <v>42</v>
      </c>
      <c r="H32" s="34">
        <v>39</v>
      </c>
      <c r="I32" s="35">
        <v>41</v>
      </c>
      <c r="J32" s="31"/>
      <c r="K32" s="32">
        <v>31.827999999999999</v>
      </c>
      <c r="L32" s="32">
        <v>26.487578192622419</v>
      </c>
      <c r="M32" s="36">
        <v>30.650340140000001</v>
      </c>
      <c r="N32" s="37">
        <v>28.594032549728748</v>
      </c>
      <c r="O32" s="38">
        <v>28.885400313971743</v>
      </c>
    </row>
    <row r="33" spans="2:15" x14ac:dyDescent="0.25">
      <c r="B33" s="26" t="s">
        <v>76</v>
      </c>
      <c r="C33" s="26"/>
      <c r="D33" s="26"/>
      <c r="E33" s="31">
        <v>29</v>
      </c>
      <c r="F33" s="31">
        <v>35</v>
      </c>
      <c r="G33" s="33">
        <v>17</v>
      </c>
      <c r="H33" s="33" t="s">
        <v>200</v>
      </c>
      <c r="I33" s="35" t="s">
        <v>200</v>
      </c>
      <c r="J33" s="31"/>
      <c r="K33" s="32">
        <v>32.823999999999998</v>
      </c>
      <c r="L33" s="32">
        <v>29.604216877346577</v>
      </c>
      <c r="M33" s="36">
        <v>18.263576619999998</v>
      </c>
      <c r="N33" s="37" t="s">
        <v>200</v>
      </c>
      <c r="O33" s="38" t="s">
        <v>200</v>
      </c>
    </row>
    <row r="34" spans="2:15" s="67" customFormat="1" x14ac:dyDescent="0.25">
      <c r="B34" s="26" t="s">
        <v>78</v>
      </c>
      <c r="C34" s="26"/>
      <c r="D34" s="26"/>
      <c r="E34" s="31">
        <v>30</v>
      </c>
      <c r="F34" s="31">
        <v>62</v>
      </c>
      <c r="G34" s="33">
        <v>30</v>
      </c>
      <c r="H34" s="34">
        <v>29</v>
      </c>
      <c r="I34" s="35">
        <v>38</v>
      </c>
      <c r="J34" s="31"/>
      <c r="K34" s="32">
        <v>33.140999999999998</v>
      </c>
      <c r="L34" s="32">
        <v>41.034294195765959</v>
      </c>
      <c r="M34" s="36">
        <v>24.866562009999999</v>
      </c>
      <c r="N34" s="37">
        <v>23.869801084990961</v>
      </c>
      <c r="O34" s="38">
        <v>27.273191924354713</v>
      </c>
    </row>
    <row r="35" spans="2:15" x14ac:dyDescent="0.25">
      <c r="B35" s="26" t="s">
        <v>77</v>
      </c>
      <c r="C35" s="26"/>
      <c r="D35" s="26"/>
      <c r="E35" s="31">
        <v>31</v>
      </c>
      <c r="F35" s="31">
        <v>16</v>
      </c>
      <c r="G35" s="33">
        <v>22</v>
      </c>
      <c r="H35" s="34">
        <v>22</v>
      </c>
      <c r="I35" s="35">
        <v>29</v>
      </c>
      <c r="J35" s="31"/>
      <c r="K35" s="32">
        <v>33.180999999999997</v>
      </c>
      <c r="L35" s="32">
        <v>23.470730956915247</v>
      </c>
      <c r="M35" s="36">
        <v>21.441813660000001</v>
      </c>
      <c r="N35" s="37">
        <v>21.767126299588529</v>
      </c>
      <c r="O35" s="38">
        <v>21.225566885944243</v>
      </c>
    </row>
    <row r="36" spans="2:15" x14ac:dyDescent="0.25">
      <c r="B36" s="26" t="s">
        <v>79</v>
      </c>
      <c r="C36" s="26"/>
      <c r="D36" s="26"/>
      <c r="E36" s="31">
        <v>32</v>
      </c>
      <c r="F36" s="31">
        <v>43</v>
      </c>
      <c r="G36" s="33">
        <v>25</v>
      </c>
      <c r="H36" s="33" t="s">
        <v>200</v>
      </c>
      <c r="I36" s="33" t="s">
        <v>200</v>
      </c>
      <c r="J36" s="31"/>
      <c r="K36" s="32">
        <v>34.591999999999999</v>
      </c>
      <c r="L36" s="32">
        <v>33.761527100321452</v>
      </c>
      <c r="M36" s="36">
        <v>22.85714286</v>
      </c>
      <c r="N36" s="37" t="s">
        <v>200</v>
      </c>
      <c r="O36" s="33" t="s">
        <v>200</v>
      </c>
    </row>
    <row r="37" spans="2:15" x14ac:dyDescent="0.25">
      <c r="B37" s="26" t="s">
        <v>80</v>
      </c>
      <c r="C37" s="26"/>
      <c r="D37" s="26"/>
      <c r="E37" s="31">
        <v>33</v>
      </c>
      <c r="F37" s="31">
        <v>23</v>
      </c>
      <c r="G37" s="33">
        <v>38</v>
      </c>
      <c r="H37" s="34">
        <v>32</v>
      </c>
      <c r="I37" s="35">
        <v>32</v>
      </c>
      <c r="J37" s="31"/>
      <c r="K37" s="32">
        <v>34.752000000000002</v>
      </c>
      <c r="L37" s="32">
        <v>26.396845878945825</v>
      </c>
      <c r="M37" s="36">
        <v>27.629513339999999</v>
      </c>
      <c r="N37" s="37">
        <v>25.348101265822784</v>
      </c>
      <c r="O37" s="38">
        <v>23.552711025238498</v>
      </c>
    </row>
    <row r="38" spans="2:15" x14ac:dyDescent="0.25">
      <c r="B38" s="26" t="s">
        <v>81</v>
      </c>
      <c r="C38" s="26"/>
      <c r="D38" s="26"/>
      <c r="E38" s="31">
        <v>34</v>
      </c>
      <c r="F38" s="31">
        <v>18</v>
      </c>
      <c r="G38" s="33">
        <v>32</v>
      </c>
      <c r="H38" s="34">
        <v>33</v>
      </c>
      <c r="I38" s="35">
        <v>30</v>
      </c>
      <c r="J38" s="31"/>
      <c r="K38" s="32">
        <v>34.904000000000003</v>
      </c>
      <c r="L38" s="32">
        <v>24.160062005831946</v>
      </c>
      <c r="M38" s="36">
        <v>25.42370034</v>
      </c>
      <c r="N38" s="37">
        <v>25.734629294755873</v>
      </c>
      <c r="O38" s="38">
        <v>21.472332976757759</v>
      </c>
    </row>
    <row r="39" spans="2:15" x14ac:dyDescent="0.25">
      <c r="B39" s="26" t="s">
        <v>82</v>
      </c>
      <c r="C39" s="26"/>
      <c r="D39" s="26"/>
      <c r="E39" s="31">
        <v>35</v>
      </c>
      <c r="F39" s="31">
        <v>38</v>
      </c>
      <c r="G39" s="33">
        <v>67</v>
      </c>
      <c r="H39" s="34">
        <v>49</v>
      </c>
      <c r="I39" s="35">
        <v>48</v>
      </c>
      <c r="J39" s="31"/>
      <c r="K39" s="32">
        <v>35.896000000000001</v>
      </c>
      <c r="L39" s="32">
        <v>31.306871280310851</v>
      </c>
      <c r="M39" s="36">
        <v>43.723154790000002</v>
      </c>
      <c r="N39" s="37">
        <v>32.093238653905523</v>
      </c>
      <c r="O39" s="38">
        <v>31.882383827776316</v>
      </c>
    </row>
    <row r="40" spans="2:15" x14ac:dyDescent="0.25">
      <c r="B40" s="26" t="s">
        <v>83</v>
      </c>
      <c r="C40" s="26"/>
      <c r="D40" s="26"/>
      <c r="E40" s="31">
        <v>36</v>
      </c>
      <c r="F40" s="31">
        <v>31</v>
      </c>
      <c r="G40" s="33">
        <v>46</v>
      </c>
      <c r="H40" s="34">
        <v>57</v>
      </c>
      <c r="I40" s="35">
        <v>44</v>
      </c>
      <c r="J40" s="31"/>
      <c r="K40" s="32">
        <v>36.027999999999999</v>
      </c>
      <c r="L40" s="32">
        <v>27.841875913174526</v>
      </c>
      <c r="M40" s="36">
        <v>32.767633369999999</v>
      </c>
      <c r="N40" s="37">
        <v>34.177215189873415</v>
      </c>
      <c r="O40" s="38">
        <v>30.02637362637363</v>
      </c>
    </row>
    <row r="41" spans="2:15" x14ac:dyDescent="0.25">
      <c r="B41" s="26" t="s">
        <v>84</v>
      </c>
      <c r="C41" s="26"/>
      <c r="D41" s="26"/>
      <c r="E41" s="31">
        <v>37</v>
      </c>
      <c r="F41" s="31">
        <v>40</v>
      </c>
      <c r="G41" s="33" t="s">
        <v>200</v>
      </c>
      <c r="H41" s="34">
        <v>13</v>
      </c>
      <c r="I41" s="35">
        <v>3</v>
      </c>
      <c r="J41" s="31"/>
      <c r="K41" s="32">
        <v>36.509</v>
      </c>
      <c r="L41" s="32">
        <v>32.510981714168963</v>
      </c>
      <c r="M41" s="36" t="s">
        <v>200</v>
      </c>
      <c r="N41" s="37">
        <v>17.753164556962023</v>
      </c>
      <c r="O41" s="38">
        <v>9.6503496503496482</v>
      </c>
    </row>
    <row r="42" spans="2:15" s="68" customFormat="1" x14ac:dyDescent="0.25">
      <c r="B42" s="26" t="s">
        <v>86</v>
      </c>
      <c r="C42" s="26"/>
      <c r="D42" s="26"/>
      <c r="E42" s="31">
        <v>38</v>
      </c>
      <c r="F42" s="31">
        <v>37</v>
      </c>
      <c r="G42" s="39" t="s">
        <v>200</v>
      </c>
      <c r="H42" s="39" t="s">
        <v>200</v>
      </c>
      <c r="I42" s="39" t="s">
        <v>200</v>
      </c>
      <c r="J42" s="31"/>
      <c r="K42" s="32">
        <v>36.779000000000003</v>
      </c>
      <c r="L42" s="32">
        <v>30.977325266833898</v>
      </c>
      <c r="M42" s="39" t="s">
        <v>200</v>
      </c>
      <c r="N42" s="39" t="s">
        <v>200</v>
      </c>
      <c r="O42" s="39" t="s">
        <v>200</v>
      </c>
    </row>
    <row r="43" spans="2:15" x14ac:dyDescent="0.25">
      <c r="B43" s="26" t="s">
        <v>85</v>
      </c>
      <c r="C43" s="26"/>
      <c r="D43" s="26"/>
      <c r="E43" s="31">
        <v>39</v>
      </c>
      <c r="F43" s="31">
        <v>33</v>
      </c>
      <c r="G43" s="33">
        <v>44</v>
      </c>
      <c r="H43" s="34">
        <v>30</v>
      </c>
      <c r="I43" s="35">
        <v>16</v>
      </c>
      <c r="J43" s="31"/>
      <c r="K43" s="32">
        <v>36.848999999999997</v>
      </c>
      <c r="L43" s="32">
        <v>29.246492291702751</v>
      </c>
      <c r="M43" s="36">
        <v>32.12211714</v>
      </c>
      <c r="N43" s="37">
        <v>24.866972931883527</v>
      </c>
      <c r="O43" s="38">
        <v>17.142857142857139</v>
      </c>
    </row>
    <row r="44" spans="2:15" x14ac:dyDescent="0.25">
      <c r="B44" s="26" t="s">
        <v>87</v>
      </c>
      <c r="C44" s="26"/>
      <c r="D44" s="26"/>
      <c r="E44" s="31">
        <v>40</v>
      </c>
      <c r="F44" s="31">
        <v>87</v>
      </c>
      <c r="G44" s="33" t="s">
        <v>200</v>
      </c>
      <c r="H44" s="34">
        <v>87</v>
      </c>
      <c r="I44" s="35">
        <v>70</v>
      </c>
      <c r="J44" s="31"/>
      <c r="K44" s="32">
        <v>36.957000000000001</v>
      </c>
      <c r="L44" s="32">
        <v>51.936038500126969</v>
      </c>
      <c r="M44" s="36" t="s">
        <v>200</v>
      </c>
      <c r="N44" s="37">
        <v>54.190899760520011</v>
      </c>
      <c r="O44" s="38">
        <v>42.257068773922704</v>
      </c>
    </row>
    <row r="45" spans="2:15" x14ac:dyDescent="0.25">
      <c r="B45" s="26" t="s">
        <v>88</v>
      </c>
      <c r="C45" s="26"/>
      <c r="D45" s="26"/>
      <c r="E45" s="31">
        <v>41</v>
      </c>
      <c r="F45" s="31">
        <v>22</v>
      </c>
      <c r="G45" s="33">
        <v>10</v>
      </c>
      <c r="H45" s="34">
        <v>6</v>
      </c>
      <c r="I45" s="35">
        <v>49</v>
      </c>
      <c r="J45" s="31"/>
      <c r="K45" s="32">
        <v>37.600999999999999</v>
      </c>
      <c r="L45" s="32">
        <v>25.912723375503827</v>
      </c>
      <c r="M45" s="36">
        <v>13.63988633</v>
      </c>
      <c r="N45" s="37">
        <v>13.353392820087153</v>
      </c>
      <c r="O45" s="38">
        <v>31.925968768074025</v>
      </c>
    </row>
    <row r="46" spans="2:15" s="69" customFormat="1" x14ac:dyDescent="0.25">
      <c r="B46" s="26" t="s">
        <v>91</v>
      </c>
      <c r="C46" s="26"/>
      <c r="D46" s="26"/>
      <c r="E46" s="31">
        <v>42</v>
      </c>
      <c r="F46" s="31">
        <v>57</v>
      </c>
      <c r="G46" s="33">
        <v>37</v>
      </c>
      <c r="H46" s="34">
        <v>56</v>
      </c>
      <c r="I46" s="35">
        <v>69</v>
      </c>
      <c r="J46" s="31"/>
      <c r="K46" s="32">
        <v>38.029000000000003</v>
      </c>
      <c r="L46" s="32">
        <v>39.051202597019326</v>
      </c>
      <c r="M46" s="36">
        <v>27.366375120000001</v>
      </c>
      <c r="N46" s="37">
        <v>33.959802879505268</v>
      </c>
      <c r="O46" s="38">
        <v>42.057142857142857</v>
      </c>
    </row>
    <row r="47" spans="2:15" x14ac:dyDescent="0.25">
      <c r="B47" s="26" t="s">
        <v>90</v>
      </c>
      <c r="C47" s="26"/>
      <c r="D47" s="26"/>
      <c r="E47" s="31">
        <v>43</v>
      </c>
      <c r="F47" s="31">
        <v>54</v>
      </c>
      <c r="G47" s="33">
        <v>33</v>
      </c>
      <c r="H47" s="34">
        <v>40</v>
      </c>
      <c r="I47" s="35">
        <v>31</v>
      </c>
      <c r="J47" s="31"/>
      <c r="K47" s="32">
        <v>38.411000000000001</v>
      </c>
      <c r="L47" s="32">
        <v>37.64940239043824</v>
      </c>
      <c r="M47" s="36">
        <v>25.861224490000001</v>
      </c>
      <c r="N47" s="37">
        <v>28.607876857150909</v>
      </c>
      <c r="O47" s="38">
        <v>21.925062888918308</v>
      </c>
    </row>
    <row r="48" spans="2:15" x14ac:dyDescent="0.25">
      <c r="B48" s="26" t="s">
        <v>92</v>
      </c>
      <c r="C48" s="26"/>
      <c r="D48" s="26"/>
      <c r="E48" s="31">
        <v>44</v>
      </c>
      <c r="F48" s="31">
        <v>53</v>
      </c>
      <c r="G48" s="33">
        <v>69</v>
      </c>
      <c r="H48" s="34">
        <v>58</v>
      </c>
      <c r="I48" s="35">
        <v>59</v>
      </c>
      <c r="J48" s="31"/>
      <c r="K48" s="32">
        <v>38.436</v>
      </c>
      <c r="L48" s="32">
        <v>37.454120876672278</v>
      </c>
      <c r="M48" s="36">
        <v>44.790290220000003</v>
      </c>
      <c r="N48" s="37">
        <v>34.177215189873415</v>
      </c>
      <c r="O48" s="38">
        <v>36.539298265186595</v>
      </c>
    </row>
    <row r="49" spans="2:15" x14ac:dyDescent="0.25">
      <c r="B49" s="26" t="s">
        <v>89</v>
      </c>
      <c r="C49" s="26"/>
      <c r="D49" s="26"/>
      <c r="E49" s="31">
        <v>45</v>
      </c>
      <c r="F49" s="31">
        <v>45</v>
      </c>
      <c r="G49" s="33">
        <v>99</v>
      </c>
      <c r="H49" s="33" t="s">
        <v>200</v>
      </c>
      <c r="I49" s="35">
        <v>75</v>
      </c>
      <c r="J49" s="31"/>
      <c r="K49" s="32">
        <v>38.698</v>
      </c>
      <c r="L49" s="32">
        <v>34.602331415080414</v>
      </c>
      <c r="M49" s="36">
        <v>58.860639229999997</v>
      </c>
      <c r="N49" s="37" t="s">
        <v>200</v>
      </c>
      <c r="O49" s="38">
        <v>44.400135946527705</v>
      </c>
    </row>
    <row r="50" spans="2:15" x14ac:dyDescent="0.25">
      <c r="B50" s="26" t="s">
        <v>93</v>
      </c>
      <c r="C50" s="26"/>
      <c r="D50" s="26"/>
      <c r="E50" s="31">
        <v>46</v>
      </c>
      <c r="F50" s="31">
        <v>24</v>
      </c>
      <c r="G50" s="33">
        <v>47</v>
      </c>
      <c r="H50" s="34">
        <v>50</v>
      </c>
      <c r="I50" s="35">
        <v>50</v>
      </c>
      <c r="J50" s="31"/>
      <c r="K50" s="32">
        <v>39.055999999999997</v>
      </c>
      <c r="L50" s="32">
        <v>26.43152878681353</v>
      </c>
      <c r="M50" s="36">
        <v>33.780369290000003</v>
      </c>
      <c r="N50" s="37">
        <v>32.339730502245814</v>
      </c>
      <c r="O50" s="38">
        <v>32.387044028181876</v>
      </c>
    </row>
    <row r="51" spans="2:15" x14ac:dyDescent="0.25">
      <c r="B51" s="26" t="s">
        <v>94</v>
      </c>
      <c r="C51" s="26"/>
      <c r="D51" s="26"/>
      <c r="E51" s="31">
        <v>47</v>
      </c>
      <c r="F51" s="31">
        <v>52</v>
      </c>
      <c r="G51" s="33">
        <v>51</v>
      </c>
      <c r="H51" s="34">
        <v>28</v>
      </c>
      <c r="I51" s="35">
        <v>23</v>
      </c>
      <c r="J51" s="31"/>
      <c r="K51" s="32">
        <v>39.881</v>
      </c>
      <c r="L51" s="32">
        <v>36.694565407620161</v>
      </c>
      <c r="M51" s="36">
        <v>35.739668999999999</v>
      </c>
      <c r="N51" s="37">
        <v>23.664910088553263</v>
      </c>
      <c r="O51" s="38">
        <v>19.614397578469436</v>
      </c>
    </row>
    <row r="52" spans="2:15" x14ac:dyDescent="0.25">
      <c r="B52" s="26" t="s">
        <v>95</v>
      </c>
      <c r="C52" s="26"/>
      <c r="D52" s="26"/>
      <c r="E52" s="31">
        <v>48</v>
      </c>
      <c r="F52" s="31">
        <v>41</v>
      </c>
      <c r="G52" s="33">
        <v>26</v>
      </c>
      <c r="H52" s="34">
        <v>60</v>
      </c>
      <c r="I52" s="35">
        <v>11</v>
      </c>
      <c r="J52" s="31"/>
      <c r="K52" s="32">
        <v>40.607999999999997</v>
      </c>
      <c r="L52" s="32">
        <v>33.070220680754154</v>
      </c>
      <c r="M52" s="36">
        <v>22.894675110000001</v>
      </c>
      <c r="N52" s="37">
        <v>36.382196815026546</v>
      </c>
      <c r="O52" s="38">
        <v>13.435069913475232</v>
      </c>
    </row>
    <row r="53" spans="2:15" x14ac:dyDescent="0.25">
      <c r="B53" s="26" t="s">
        <v>96</v>
      </c>
      <c r="C53" s="26"/>
      <c r="D53" s="26"/>
      <c r="E53" s="31">
        <v>49</v>
      </c>
      <c r="F53" s="31">
        <v>56</v>
      </c>
      <c r="G53" s="33">
        <v>43</v>
      </c>
      <c r="H53" s="34">
        <v>19</v>
      </c>
      <c r="I53" s="35">
        <v>20</v>
      </c>
      <c r="J53" s="31"/>
      <c r="K53" s="32">
        <v>40.962000000000003</v>
      </c>
      <c r="L53" s="32">
        <v>38.739768361762955</v>
      </c>
      <c r="M53" s="36">
        <v>31.781316650000001</v>
      </c>
      <c r="N53" s="37">
        <v>21.40305802732172</v>
      </c>
      <c r="O53" s="38">
        <v>18.95604395604396</v>
      </c>
    </row>
    <row r="54" spans="2:15" x14ac:dyDescent="0.25">
      <c r="B54" s="26" t="s">
        <v>97</v>
      </c>
      <c r="C54" s="26"/>
      <c r="D54" s="26"/>
      <c r="E54" s="31">
        <v>50</v>
      </c>
      <c r="F54" s="31">
        <v>49</v>
      </c>
      <c r="G54" s="33">
        <v>40</v>
      </c>
      <c r="H54" s="34">
        <v>37</v>
      </c>
      <c r="I54" s="35">
        <v>21</v>
      </c>
      <c r="J54" s="31"/>
      <c r="K54" s="32">
        <v>41.404000000000003</v>
      </c>
      <c r="L54" s="32">
        <v>35.701844749765215</v>
      </c>
      <c r="M54" s="36">
        <v>28.782169620000001</v>
      </c>
      <c r="N54" s="37">
        <v>28.176743454674106</v>
      </c>
      <c r="O54" s="38">
        <v>19.12799943037524</v>
      </c>
    </row>
    <row r="55" spans="2:15" x14ac:dyDescent="0.25">
      <c r="B55" s="26" t="s">
        <v>98</v>
      </c>
      <c r="C55" s="26"/>
      <c r="D55" s="26"/>
      <c r="E55" s="31">
        <v>51</v>
      </c>
      <c r="F55" s="31">
        <v>90</v>
      </c>
      <c r="G55" s="33">
        <v>48</v>
      </c>
      <c r="H55" s="34">
        <v>97</v>
      </c>
      <c r="I55" s="33" t="s">
        <v>200</v>
      </c>
      <c r="J55" s="31"/>
      <c r="K55" s="32">
        <v>41.484000000000002</v>
      </c>
      <c r="L55" s="32">
        <v>52.38857653498156</v>
      </c>
      <c r="M55" s="36">
        <v>34.119347220000002</v>
      </c>
      <c r="N55" s="37">
        <v>58.48101265822784</v>
      </c>
      <c r="O55" s="33" t="s">
        <v>200</v>
      </c>
    </row>
    <row r="56" spans="2:15" x14ac:dyDescent="0.25">
      <c r="B56" s="26" t="s">
        <v>99</v>
      </c>
      <c r="C56" s="26"/>
      <c r="D56" s="26"/>
      <c r="E56" s="31">
        <v>52</v>
      </c>
      <c r="F56" s="31">
        <v>55</v>
      </c>
      <c r="G56" s="33">
        <v>36</v>
      </c>
      <c r="H56" s="34">
        <v>35</v>
      </c>
      <c r="I56" s="35">
        <v>39</v>
      </c>
      <c r="J56" s="31"/>
      <c r="K56" s="32">
        <v>42.426000000000002</v>
      </c>
      <c r="L56" s="32">
        <v>38.072832310717558</v>
      </c>
      <c r="M56" s="36">
        <v>26.26941072</v>
      </c>
      <c r="N56" s="37">
        <v>27.041972018654231</v>
      </c>
      <c r="O56" s="38">
        <v>27.483196415235255</v>
      </c>
    </row>
    <row r="57" spans="2:15" x14ac:dyDescent="0.25">
      <c r="B57" s="26" t="s">
        <v>100</v>
      </c>
      <c r="C57" s="26"/>
      <c r="D57" s="26"/>
      <c r="E57" s="31">
        <v>53</v>
      </c>
      <c r="F57" s="31">
        <v>51</v>
      </c>
      <c r="G57" s="33">
        <v>57</v>
      </c>
      <c r="H57" s="34">
        <v>61</v>
      </c>
      <c r="I57" s="35">
        <v>67</v>
      </c>
      <c r="J57" s="31"/>
      <c r="K57" s="32">
        <v>44.341000000000001</v>
      </c>
      <c r="L57" s="32">
        <v>36.184152279769805</v>
      </c>
      <c r="M57" s="36">
        <v>37.718571920000002</v>
      </c>
      <c r="N57" s="37">
        <v>36.575616255829445</v>
      </c>
      <c r="O57" s="38">
        <v>40.969915330571069</v>
      </c>
    </row>
    <row r="58" spans="2:15" s="69" customFormat="1" x14ac:dyDescent="0.25">
      <c r="B58" s="26" t="s">
        <v>102</v>
      </c>
      <c r="C58" s="26"/>
      <c r="D58" s="26"/>
      <c r="E58" s="31">
        <v>54</v>
      </c>
      <c r="F58" s="31">
        <v>97</v>
      </c>
      <c r="G58" s="33">
        <v>53</v>
      </c>
      <c r="H58" s="34">
        <v>63</v>
      </c>
      <c r="I58" s="35">
        <v>95</v>
      </c>
      <c r="J58" s="31"/>
      <c r="K58" s="32">
        <v>45.12</v>
      </c>
      <c r="L58" s="32">
        <v>55.336158685311865</v>
      </c>
      <c r="M58" s="36">
        <v>36.571428570000002</v>
      </c>
      <c r="N58" s="37">
        <v>38.558909444985389</v>
      </c>
      <c r="O58" s="38">
        <v>53.960763163217152</v>
      </c>
    </row>
    <row r="59" spans="2:15" x14ac:dyDescent="0.25">
      <c r="B59" s="26" t="s">
        <v>101</v>
      </c>
      <c r="C59" s="26"/>
      <c r="D59" s="26"/>
      <c r="E59" s="31">
        <v>55</v>
      </c>
      <c r="F59" s="31">
        <v>69</v>
      </c>
      <c r="G59" s="33">
        <v>50</v>
      </c>
      <c r="H59" s="34">
        <v>42</v>
      </c>
      <c r="I59" s="35">
        <v>34</v>
      </c>
      <c r="J59" s="31"/>
      <c r="K59" s="32">
        <v>45.154000000000003</v>
      </c>
      <c r="L59" s="32">
        <v>45.067426769885223</v>
      </c>
      <c r="M59" s="36">
        <v>35.40245221</v>
      </c>
      <c r="N59" s="37">
        <v>29.124719980567328</v>
      </c>
      <c r="O59" s="38">
        <v>24.063209517754974</v>
      </c>
    </row>
    <row r="60" spans="2:15" x14ac:dyDescent="0.25">
      <c r="B60" s="26" t="s">
        <v>104</v>
      </c>
      <c r="C60" s="26"/>
      <c r="D60" s="26"/>
      <c r="E60" s="31">
        <v>56</v>
      </c>
      <c r="F60" s="31">
        <v>58</v>
      </c>
      <c r="G60" s="33">
        <v>34</v>
      </c>
      <c r="H60" s="34">
        <v>65</v>
      </c>
      <c r="I60" s="35">
        <v>66</v>
      </c>
      <c r="J60" s="31"/>
      <c r="K60" s="32">
        <v>46.136000000000003</v>
      </c>
      <c r="L60" s="32">
        <v>39.125002338065563</v>
      </c>
      <c r="M60" s="36">
        <v>26.044703599999998</v>
      </c>
      <c r="N60" s="37">
        <v>40.373920872835122</v>
      </c>
      <c r="O60" s="38">
        <v>40.439560439560438</v>
      </c>
    </row>
    <row r="61" spans="2:15" x14ac:dyDescent="0.25">
      <c r="B61" s="26" t="s">
        <v>103</v>
      </c>
      <c r="C61" s="26"/>
      <c r="D61" s="26"/>
      <c r="E61" s="31">
        <v>57</v>
      </c>
      <c r="F61" s="31">
        <v>50</v>
      </c>
      <c r="G61" s="33">
        <v>85</v>
      </c>
      <c r="H61" s="34">
        <v>71</v>
      </c>
      <c r="I61" s="40">
        <v>45</v>
      </c>
      <c r="J61" s="31"/>
      <c r="K61" s="32">
        <v>46.421999999999997</v>
      </c>
      <c r="L61" s="32">
        <v>35.807108946131798</v>
      </c>
      <c r="M61" s="37">
        <v>52.563464410000002</v>
      </c>
      <c r="N61" s="37">
        <v>41.514299109235814</v>
      </c>
      <c r="O61" s="41">
        <v>30.458732756605102</v>
      </c>
    </row>
    <row r="62" spans="2:15" x14ac:dyDescent="0.25">
      <c r="B62" s="26" t="s">
        <v>105</v>
      </c>
      <c r="C62" s="26"/>
      <c r="D62" s="26"/>
      <c r="E62" s="31">
        <v>58</v>
      </c>
      <c r="F62" s="31">
        <v>85</v>
      </c>
      <c r="G62" s="33">
        <v>108</v>
      </c>
      <c r="H62" s="34">
        <v>80</v>
      </c>
      <c r="I62" s="35">
        <v>99</v>
      </c>
      <c r="J62" s="31"/>
      <c r="K62" s="32">
        <v>46.746000000000002</v>
      </c>
      <c r="L62" s="32">
        <v>50.990908162222901</v>
      </c>
      <c r="M62" s="36">
        <v>64.040499920000002</v>
      </c>
      <c r="N62" s="37">
        <v>47.739602169981922</v>
      </c>
      <c r="O62" s="38">
        <v>55.786429636845156</v>
      </c>
    </row>
    <row r="63" spans="2:15" x14ac:dyDescent="0.25">
      <c r="B63" s="26" t="s">
        <v>106</v>
      </c>
      <c r="C63" s="26"/>
      <c r="D63" s="26"/>
      <c r="E63" s="31">
        <v>59</v>
      </c>
      <c r="F63" s="31">
        <v>46</v>
      </c>
      <c r="G63" s="33">
        <v>41</v>
      </c>
      <c r="H63" s="34">
        <v>36</v>
      </c>
      <c r="I63" s="35">
        <v>37</v>
      </c>
      <c r="J63" s="31"/>
      <c r="K63" s="32">
        <v>46.838000000000001</v>
      </c>
      <c r="L63" s="32">
        <v>35.034860557768916</v>
      </c>
      <c r="M63" s="36">
        <v>29.12300055</v>
      </c>
      <c r="N63" s="37">
        <v>27.242707760044027</v>
      </c>
      <c r="O63" s="38">
        <v>26.844984802431611</v>
      </c>
    </row>
    <row r="64" spans="2:15" x14ac:dyDescent="0.25">
      <c r="B64" s="26" t="s">
        <v>107</v>
      </c>
      <c r="C64" s="26"/>
      <c r="D64" s="26"/>
      <c r="E64" s="31">
        <v>60</v>
      </c>
      <c r="F64" s="31">
        <v>74</v>
      </c>
      <c r="G64" s="33">
        <v>80</v>
      </c>
      <c r="H64" s="34">
        <v>72</v>
      </c>
      <c r="I64" s="35">
        <v>89</v>
      </c>
      <c r="J64" s="31"/>
      <c r="K64" s="32">
        <v>48.753</v>
      </c>
      <c r="L64" s="32">
        <v>47.882696020043532</v>
      </c>
      <c r="M64" s="36">
        <v>51.268096980000003</v>
      </c>
      <c r="N64" s="37">
        <v>41.892532739940904</v>
      </c>
      <c r="O64" s="38">
        <v>50.331251482330622</v>
      </c>
    </row>
    <row r="65" spans="2:15" x14ac:dyDescent="0.25">
      <c r="B65" s="26" t="s">
        <v>108</v>
      </c>
      <c r="C65" s="26"/>
      <c r="D65" s="26"/>
      <c r="E65" s="31">
        <v>61</v>
      </c>
      <c r="F65" s="31">
        <v>30</v>
      </c>
      <c r="G65" s="33">
        <v>35</v>
      </c>
      <c r="H65" s="34">
        <v>34</v>
      </c>
      <c r="I65" s="35">
        <v>53</v>
      </c>
      <c r="J65" s="31"/>
      <c r="K65" s="32">
        <v>48.959000000000003</v>
      </c>
      <c r="L65" s="32">
        <v>27.52422353108447</v>
      </c>
      <c r="M65" s="36">
        <v>26.17307388</v>
      </c>
      <c r="N65" s="37">
        <v>26.642081132263531</v>
      </c>
      <c r="O65" s="38">
        <v>33.279438765723057</v>
      </c>
    </row>
    <row r="66" spans="2:15" x14ac:dyDescent="0.25">
      <c r="B66" s="26" t="s">
        <v>109</v>
      </c>
      <c r="C66" s="26"/>
      <c r="D66" s="26"/>
      <c r="E66" s="31">
        <v>62</v>
      </c>
      <c r="F66" s="31">
        <v>47</v>
      </c>
      <c r="G66" s="33">
        <v>39</v>
      </c>
      <c r="H66" s="34">
        <v>69</v>
      </c>
      <c r="I66" s="35">
        <v>52</v>
      </c>
      <c r="J66" s="31"/>
      <c r="K66" s="32">
        <v>49.601999999999997</v>
      </c>
      <c r="L66" s="32">
        <v>35.551801110549242</v>
      </c>
      <c r="M66" s="36">
        <v>27.73357931</v>
      </c>
      <c r="N66" s="37">
        <v>41.436755058671345</v>
      </c>
      <c r="O66" s="38">
        <v>33.155940026593711</v>
      </c>
    </row>
    <row r="67" spans="2:15" s="69" customFormat="1" x14ac:dyDescent="0.25">
      <c r="B67" s="26" t="s">
        <v>111</v>
      </c>
      <c r="C67" s="26"/>
      <c r="D67" s="26"/>
      <c r="E67" s="31">
        <v>63</v>
      </c>
      <c r="F67" s="31">
        <v>81</v>
      </c>
      <c r="G67" s="33">
        <v>102</v>
      </c>
      <c r="H67" s="34">
        <v>59</v>
      </c>
      <c r="I67" s="37" t="s">
        <v>200</v>
      </c>
      <c r="J67" s="31"/>
      <c r="K67" s="32">
        <v>51.039000000000001</v>
      </c>
      <c r="L67" s="32">
        <v>49.942166816604541</v>
      </c>
      <c r="M67" s="36">
        <v>62.081128749999998</v>
      </c>
      <c r="N67" s="37">
        <v>35.804701627486445</v>
      </c>
      <c r="O67" s="36" t="s">
        <v>200</v>
      </c>
    </row>
    <row r="68" spans="2:15" x14ac:dyDescent="0.25">
      <c r="B68" s="26" t="s">
        <v>110</v>
      </c>
      <c r="C68" s="26"/>
      <c r="D68" s="26"/>
      <c r="E68" s="31">
        <v>64</v>
      </c>
      <c r="F68" s="31">
        <v>44</v>
      </c>
      <c r="G68" s="33">
        <v>78</v>
      </c>
      <c r="H68" s="34">
        <v>38</v>
      </c>
      <c r="I68" s="35">
        <v>46</v>
      </c>
      <c r="J68" s="31"/>
      <c r="K68" s="32">
        <v>51.371000000000002</v>
      </c>
      <c r="L68" s="32">
        <v>34.512455229586706</v>
      </c>
      <c r="M68" s="36">
        <v>49.71158054</v>
      </c>
      <c r="N68" s="37">
        <v>28.373537138762838</v>
      </c>
      <c r="O68" s="38">
        <v>30.811093668236527</v>
      </c>
    </row>
    <row r="69" spans="2:15" x14ac:dyDescent="0.25">
      <c r="B69" s="26" t="s">
        <v>113</v>
      </c>
      <c r="C69" s="26"/>
      <c r="D69" s="26"/>
      <c r="E69" s="31">
        <v>65</v>
      </c>
      <c r="F69" s="31">
        <v>73</v>
      </c>
      <c r="G69" s="33">
        <v>65</v>
      </c>
      <c r="H69" s="34">
        <v>48</v>
      </c>
      <c r="I69" s="35">
        <v>42</v>
      </c>
      <c r="J69" s="31"/>
      <c r="K69" s="32">
        <v>51.822000000000003</v>
      </c>
      <c r="L69" s="32">
        <v>47.648594468766248</v>
      </c>
      <c r="M69" s="36">
        <v>43.358787720000002</v>
      </c>
      <c r="N69" s="37">
        <v>31.806207029493027</v>
      </c>
      <c r="O69" s="38">
        <v>29.602264263369584</v>
      </c>
    </row>
    <row r="70" spans="2:15" x14ac:dyDescent="0.25">
      <c r="B70" s="26" t="s">
        <v>112</v>
      </c>
      <c r="C70" s="26"/>
      <c r="D70" s="26"/>
      <c r="E70" s="31">
        <v>66</v>
      </c>
      <c r="F70" s="31">
        <v>66</v>
      </c>
      <c r="G70" s="33">
        <v>16</v>
      </c>
      <c r="H70" s="34">
        <v>53</v>
      </c>
      <c r="I70" s="35">
        <v>61</v>
      </c>
      <c r="J70" s="31"/>
      <c r="K70" s="32">
        <v>51.921999999999997</v>
      </c>
      <c r="L70" s="32">
        <v>42.024467187014018</v>
      </c>
      <c r="M70" s="36">
        <v>16.850592089999999</v>
      </c>
      <c r="N70" s="37">
        <v>33.466577836997551</v>
      </c>
      <c r="O70" s="38">
        <v>37.346668627739376</v>
      </c>
    </row>
    <row r="71" spans="2:15" x14ac:dyDescent="0.25">
      <c r="B71" s="26" t="s">
        <v>115</v>
      </c>
      <c r="C71" s="26"/>
      <c r="D71" s="26"/>
      <c r="E71" s="31">
        <v>67</v>
      </c>
      <c r="F71" s="31">
        <v>79</v>
      </c>
      <c r="G71" s="33">
        <v>61</v>
      </c>
      <c r="H71" s="34">
        <v>83</v>
      </c>
      <c r="I71" s="35">
        <v>68</v>
      </c>
      <c r="J71" s="31"/>
      <c r="K71" s="32">
        <v>52.523000000000003</v>
      </c>
      <c r="L71" s="32">
        <v>49.704629756834727</v>
      </c>
      <c r="M71" s="36">
        <v>40.157180879999999</v>
      </c>
      <c r="N71" s="37">
        <v>50.835920706950077</v>
      </c>
      <c r="O71" s="38">
        <v>41.801514547628535</v>
      </c>
    </row>
    <row r="72" spans="2:15" x14ac:dyDescent="0.25">
      <c r="B72" s="26" t="s">
        <v>276</v>
      </c>
      <c r="C72" s="26"/>
      <c r="D72" s="26"/>
      <c r="E72" s="31">
        <v>68</v>
      </c>
      <c r="F72" s="31">
        <v>39</v>
      </c>
      <c r="G72" s="33">
        <v>58</v>
      </c>
      <c r="H72" s="33" t="s">
        <v>200</v>
      </c>
      <c r="I72" s="35">
        <v>36</v>
      </c>
      <c r="J72" s="31"/>
      <c r="K72" s="32">
        <v>52.59</v>
      </c>
      <c r="L72" s="32">
        <v>31.992975275582555</v>
      </c>
      <c r="M72" s="36">
        <v>38.044376630000002</v>
      </c>
      <c r="N72" s="37" t="s">
        <v>200</v>
      </c>
      <c r="O72" s="38">
        <v>25.500104990550852</v>
      </c>
    </row>
    <row r="73" spans="2:15" x14ac:dyDescent="0.25">
      <c r="B73" s="26" t="s">
        <v>114</v>
      </c>
      <c r="C73" s="26"/>
      <c r="D73" s="26"/>
      <c r="E73" s="31">
        <v>69</v>
      </c>
      <c r="F73" s="31">
        <v>76</v>
      </c>
      <c r="G73" s="33">
        <v>27</v>
      </c>
      <c r="H73" s="33" t="s">
        <v>200</v>
      </c>
      <c r="I73" s="33" t="s">
        <v>200</v>
      </c>
      <c r="J73" s="31"/>
      <c r="K73" s="32">
        <v>52.912999999999997</v>
      </c>
      <c r="L73" s="32">
        <v>48.220023133273358</v>
      </c>
      <c r="M73" s="36">
        <v>24.4342635</v>
      </c>
      <c r="N73" s="37" t="s">
        <v>200</v>
      </c>
      <c r="O73" s="33" t="s">
        <v>200</v>
      </c>
    </row>
    <row r="74" spans="2:15" x14ac:dyDescent="0.25">
      <c r="B74" s="26" t="s">
        <v>117</v>
      </c>
      <c r="C74" s="26"/>
      <c r="D74" s="26"/>
      <c r="E74" s="31">
        <v>70</v>
      </c>
      <c r="F74" s="31">
        <v>68</v>
      </c>
      <c r="G74" s="33">
        <v>83</v>
      </c>
      <c r="H74" s="34">
        <v>79</v>
      </c>
      <c r="I74" s="35">
        <v>63</v>
      </c>
      <c r="J74" s="31"/>
      <c r="K74" s="32">
        <v>53.097000000000001</v>
      </c>
      <c r="L74" s="32">
        <v>43.550655260096562</v>
      </c>
      <c r="M74" s="36">
        <v>51.774223200000002</v>
      </c>
      <c r="N74" s="37">
        <v>47.472500138190256</v>
      </c>
      <c r="O74" s="38">
        <v>39.7082844822447</v>
      </c>
    </row>
    <row r="75" spans="2:15" x14ac:dyDescent="0.25">
      <c r="B75" s="26" t="s">
        <v>274</v>
      </c>
      <c r="C75" s="26"/>
      <c r="D75" s="26"/>
      <c r="E75" s="31">
        <v>71</v>
      </c>
      <c r="F75" s="31">
        <v>82</v>
      </c>
      <c r="G75" s="33">
        <v>59</v>
      </c>
      <c r="H75" s="34">
        <v>44</v>
      </c>
      <c r="I75" s="35">
        <v>56</v>
      </c>
      <c r="J75" s="31"/>
      <c r="K75" s="32">
        <v>53.097000000000001</v>
      </c>
      <c r="L75" s="32">
        <v>50.654367316350076</v>
      </c>
      <c r="M75" s="36">
        <v>38.600795509999998</v>
      </c>
      <c r="N75" s="37">
        <v>30.075949367088612</v>
      </c>
      <c r="O75" s="38">
        <v>36.043956043956044</v>
      </c>
    </row>
    <row r="76" spans="2:15" x14ac:dyDescent="0.25">
      <c r="B76" s="26" t="s">
        <v>118</v>
      </c>
      <c r="C76" s="26"/>
      <c r="D76" s="26"/>
      <c r="E76" s="31">
        <v>72</v>
      </c>
      <c r="F76" s="31">
        <v>61</v>
      </c>
      <c r="G76" s="33">
        <v>60</v>
      </c>
      <c r="H76" s="34">
        <v>103</v>
      </c>
      <c r="I76" s="35">
        <v>74</v>
      </c>
      <c r="J76" s="31"/>
      <c r="K76" s="32">
        <v>53.115000000000002</v>
      </c>
      <c r="L76" s="32">
        <v>40.842096096488362</v>
      </c>
      <c r="M76" s="36">
        <v>39.615846339999997</v>
      </c>
      <c r="N76" s="37">
        <v>64.835540784907863</v>
      </c>
      <c r="O76" s="38">
        <v>44.080421186530515</v>
      </c>
    </row>
    <row r="77" spans="2:15" x14ac:dyDescent="0.25">
      <c r="B77" s="26" t="s">
        <v>119</v>
      </c>
      <c r="C77" s="26"/>
      <c r="D77" s="26"/>
      <c r="E77" s="31">
        <v>73</v>
      </c>
      <c r="F77" s="31">
        <v>72</v>
      </c>
      <c r="G77" s="33">
        <v>91</v>
      </c>
      <c r="H77" s="34">
        <v>86</v>
      </c>
      <c r="I77" s="35">
        <v>55</v>
      </c>
      <c r="J77" s="31"/>
      <c r="K77" s="32">
        <v>53.436999999999998</v>
      </c>
      <c r="L77" s="32">
        <v>47.150681022466614</v>
      </c>
      <c r="M77" s="36">
        <v>55.558661819999998</v>
      </c>
      <c r="N77" s="37">
        <v>53.306253542414517</v>
      </c>
      <c r="O77" s="38">
        <v>35.681965093729801</v>
      </c>
    </row>
    <row r="78" spans="2:15" x14ac:dyDescent="0.25">
      <c r="B78" s="26" t="s">
        <v>120</v>
      </c>
      <c r="C78" s="26"/>
      <c r="D78" s="26"/>
      <c r="E78" s="31">
        <v>74</v>
      </c>
      <c r="F78" s="31">
        <v>59</v>
      </c>
      <c r="G78" s="33">
        <v>84</v>
      </c>
      <c r="H78" s="34">
        <v>64</v>
      </c>
      <c r="I78" s="40">
        <v>73</v>
      </c>
      <c r="J78" s="31"/>
      <c r="K78" s="32">
        <v>53.695</v>
      </c>
      <c r="L78" s="32">
        <v>39.135956997908593</v>
      </c>
      <c r="M78" s="37">
        <v>51.815938160000002</v>
      </c>
      <c r="N78" s="37">
        <v>39.904291447977769</v>
      </c>
      <c r="O78" s="41">
        <v>43.416076309477333</v>
      </c>
    </row>
    <row r="79" spans="2:15" x14ac:dyDescent="0.25">
      <c r="B79" s="26" t="s">
        <v>121</v>
      </c>
      <c r="C79" s="26"/>
      <c r="D79" s="26"/>
      <c r="E79" s="31">
        <v>75</v>
      </c>
      <c r="F79" s="31">
        <v>99</v>
      </c>
      <c r="G79" s="33">
        <v>92</v>
      </c>
      <c r="H79" s="34">
        <v>84</v>
      </c>
      <c r="I79" s="35">
        <v>64</v>
      </c>
      <c r="J79" s="31"/>
      <c r="K79" s="32">
        <v>54.591999999999999</v>
      </c>
      <c r="L79" s="32">
        <v>56.126823504461235</v>
      </c>
      <c r="M79" s="36">
        <v>55.725884819999997</v>
      </c>
      <c r="N79" s="37">
        <v>51.225538467047429</v>
      </c>
      <c r="O79" s="38">
        <v>40.287817248417625</v>
      </c>
    </row>
    <row r="80" spans="2:15" s="69" customFormat="1" x14ac:dyDescent="0.25">
      <c r="B80" s="26" t="s">
        <v>396</v>
      </c>
      <c r="C80" s="26"/>
      <c r="D80" s="26"/>
      <c r="E80" s="31">
        <v>76</v>
      </c>
      <c r="F80" s="31">
        <v>107</v>
      </c>
      <c r="G80" s="33">
        <v>74</v>
      </c>
      <c r="H80" s="34">
        <v>68</v>
      </c>
      <c r="I80" s="37" t="s">
        <v>203</v>
      </c>
      <c r="J80" s="37"/>
      <c r="K80" s="32">
        <v>55.185000000000002</v>
      </c>
      <c r="L80" s="32">
        <v>59.713211070498296</v>
      </c>
      <c r="M80" s="36">
        <v>48.0760644</v>
      </c>
      <c r="N80" s="37">
        <v>41.218878363651605</v>
      </c>
      <c r="O80" s="37" t="s">
        <v>203</v>
      </c>
    </row>
    <row r="81" spans="2:16" x14ac:dyDescent="0.25">
      <c r="B81" s="26" t="s">
        <v>122</v>
      </c>
      <c r="C81" s="26"/>
      <c r="D81" s="26"/>
      <c r="E81" s="31">
        <v>77</v>
      </c>
      <c r="F81" s="31">
        <v>79</v>
      </c>
      <c r="G81" s="33">
        <v>61</v>
      </c>
      <c r="H81" s="34">
        <v>83</v>
      </c>
      <c r="I81" s="35">
        <v>68</v>
      </c>
      <c r="J81" s="31"/>
      <c r="K81" s="32">
        <v>55.238</v>
      </c>
      <c r="L81" s="32">
        <v>49.704629756834727</v>
      </c>
      <c r="M81" s="36">
        <v>40.157180879999999</v>
      </c>
      <c r="N81" s="37">
        <v>50.835920706950077</v>
      </c>
      <c r="O81" s="38">
        <v>41.801514547628535</v>
      </c>
    </row>
    <row r="82" spans="2:16" x14ac:dyDescent="0.25">
      <c r="B82" s="26" t="s">
        <v>123</v>
      </c>
      <c r="C82" s="26"/>
      <c r="D82" s="26"/>
      <c r="E82" s="31">
        <v>78</v>
      </c>
      <c r="F82" s="31">
        <v>106</v>
      </c>
      <c r="G82" s="33">
        <v>94</v>
      </c>
      <c r="H82" s="34">
        <v>76</v>
      </c>
      <c r="I82" s="35">
        <v>85</v>
      </c>
      <c r="J82" s="31"/>
      <c r="K82" s="32">
        <v>56.780999999999999</v>
      </c>
      <c r="L82" s="32">
        <v>59.218755106345682</v>
      </c>
      <c r="M82" s="36">
        <v>57.005274020000002</v>
      </c>
      <c r="N82" s="37">
        <v>46.365226550303753</v>
      </c>
      <c r="O82" s="38">
        <v>48.355389291559504</v>
      </c>
    </row>
    <row r="83" spans="2:16" x14ac:dyDescent="0.25">
      <c r="B83" s="26" t="s">
        <v>275</v>
      </c>
      <c r="C83" s="26"/>
      <c r="D83" s="26"/>
      <c r="E83" s="31">
        <v>79</v>
      </c>
      <c r="F83" s="31">
        <v>42</v>
      </c>
      <c r="G83" s="33">
        <v>49</v>
      </c>
      <c r="H83" s="33" t="s">
        <v>200</v>
      </c>
      <c r="I83" s="33" t="s">
        <v>200</v>
      </c>
      <c r="J83" s="31"/>
      <c r="K83" s="32">
        <v>56.850999999999999</v>
      </c>
      <c r="L83" s="32">
        <v>33.403814907965902</v>
      </c>
      <c r="M83" s="36">
        <v>35.042309609999997</v>
      </c>
      <c r="N83" s="37" t="s">
        <v>200</v>
      </c>
      <c r="O83" s="33" t="s">
        <v>200</v>
      </c>
    </row>
    <row r="84" spans="2:16" s="69" customFormat="1" x14ac:dyDescent="0.25">
      <c r="B84" s="26" t="s">
        <v>397</v>
      </c>
      <c r="C84" s="26"/>
      <c r="D84" s="26"/>
      <c r="E84" s="31">
        <v>80</v>
      </c>
      <c r="F84" s="31">
        <v>105</v>
      </c>
      <c r="G84" s="33">
        <v>88</v>
      </c>
      <c r="H84" s="34">
        <v>67</v>
      </c>
      <c r="I84" s="33" t="s">
        <v>203</v>
      </c>
      <c r="J84" s="33"/>
      <c r="K84" s="32">
        <v>59.533999999999999</v>
      </c>
      <c r="L84" s="32">
        <v>59.018811485449781</v>
      </c>
      <c r="M84" s="36">
        <v>52.721088440000003</v>
      </c>
      <c r="N84" s="37">
        <v>40.827080588808059</v>
      </c>
      <c r="O84" s="33" t="s">
        <v>203</v>
      </c>
    </row>
    <row r="85" spans="2:16" x14ac:dyDescent="0.25">
      <c r="B85" s="26" t="s">
        <v>125</v>
      </c>
      <c r="C85" s="26"/>
      <c r="D85" s="26"/>
      <c r="E85" s="31">
        <v>81</v>
      </c>
      <c r="F85" s="31">
        <v>95</v>
      </c>
      <c r="G85" s="33">
        <v>86</v>
      </c>
      <c r="H85" s="33" t="s">
        <v>200</v>
      </c>
      <c r="I85" s="36" t="s">
        <v>200</v>
      </c>
      <c r="J85" s="31"/>
      <c r="K85" s="32">
        <v>59.856000000000002</v>
      </c>
      <c r="L85" s="32">
        <v>54.560956175298799</v>
      </c>
      <c r="M85" s="36">
        <v>52.583195439999997</v>
      </c>
      <c r="N85" s="37" t="s">
        <v>200</v>
      </c>
      <c r="O85" s="37" t="s">
        <v>200</v>
      </c>
    </row>
    <row r="86" spans="2:16" x14ac:dyDescent="0.25">
      <c r="B86" s="26" t="s">
        <v>126</v>
      </c>
      <c r="C86" s="26"/>
      <c r="D86" s="26"/>
      <c r="E86" s="31">
        <v>82</v>
      </c>
      <c r="F86" s="31">
        <v>78</v>
      </c>
      <c r="G86" s="33">
        <v>56</v>
      </c>
      <c r="H86" s="34">
        <v>62</v>
      </c>
      <c r="I86" s="35">
        <v>62</v>
      </c>
      <c r="J86" s="31"/>
      <c r="K86" s="32">
        <v>60.091999999999999</v>
      </c>
      <c r="L86" s="32">
        <v>49.345933496288595</v>
      </c>
      <c r="M86" s="36">
        <v>37.656352859999998</v>
      </c>
      <c r="N86" s="37">
        <v>36.929003852504124</v>
      </c>
      <c r="O86" s="38">
        <v>38.945257975281073</v>
      </c>
    </row>
    <row r="87" spans="2:16" s="69" customFormat="1" x14ac:dyDescent="0.25">
      <c r="B87" s="26" t="s">
        <v>128</v>
      </c>
      <c r="C87" s="26"/>
      <c r="D87" s="26"/>
      <c r="E87" s="31">
        <v>83</v>
      </c>
      <c r="F87" s="31">
        <v>84</v>
      </c>
      <c r="G87" s="33">
        <v>63</v>
      </c>
      <c r="H87" s="34">
        <v>45</v>
      </c>
      <c r="I87" s="35">
        <v>40</v>
      </c>
      <c r="J87" s="31"/>
      <c r="K87" s="32">
        <v>60.378</v>
      </c>
      <c r="L87" s="32">
        <v>50.918467250220523</v>
      </c>
      <c r="M87" s="36">
        <v>41.496598640000002</v>
      </c>
      <c r="N87" s="37">
        <v>30.139400737061361</v>
      </c>
      <c r="O87" s="38">
        <v>28.046791917759656</v>
      </c>
    </row>
    <row r="88" spans="2:16" x14ac:dyDescent="0.25">
      <c r="B88" s="26" t="s">
        <v>129</v>
      </c>
      <c r="C88" s="26"/>
      <c r="D88" s="26"/>
      <c r="E88" s="31">
        <v>84</v>
      </c>
      <c r="F88" s="31">
        <v>80</v>
      </c>
      <c r="G88" s="33">
        <v>28</v>
      </c>
      <c r="H88" s="34">
        <v>9</v>
      </c>
      <c r="I88" s="35">
        <v>43</v>
      </c>
      <c r="J88" s="31"/>
      <c r="K88" s="32">
        <v>60.475000000000001</v>
      </c>
      <c r="L88" s="32">
        <v>49.827357237715802</v>
      </c>
      <c r="M88" s="36">
        <v>24.792139079999998</v>
      </c>
      <c r="N88" s="37">
        <v>17.061864860046356</v>
      </c>
      <c r="O88" s="38">
        <v>29.821351832525018</v>
      </c>
    </row>
    <row r="89" spans="2:16" x14ac:dyDescent="0.25">
      <c r="B89" s="26" t="s">
        <v>130</v>
      </c>
      <c r="C89" s="26"/>
      <c r="D89" s="26"/>
      <c r="E89" s="31">
        <v>85</v>
      </c>
      <c r="F89" s="31">
        <v>111</v>
      </c>
      <c r="G89" s="33">
        <v>73</v>
      </c>
      <c r="H89" s="34">
        <v>47</v>
      </c>
      <c r="I89" s="35">
        <v>72</v>
      </c>
      <c r="J89" s="31"/>
      <c r="K89" s="32">
        <v>61.317999999999998</v>
      </c>
      <c r="L89" s="32">
        <v>61.092154507964942</v>
      </c>
      <c r="M89" s="36">
        <v>47.33962683</v>
      </c>
      <c r="N89" s="37">
        <v>30.750475936007483</v>
      </c>
      <c r="O89" s="38">
        <v>42.520052294971912</v>
      </c>
    </row>
    <row r="90" spans="2:16" x14ac:dyDescent="0.25">
      <c r="B90" s="26" t="s">
        <v>127</v>
      </c>
      <c r="C90" s="26"/>
      <c r="D90" s="26"/>
      <c r="E90" s="31">
        <v>86</v>
      </c>
      <c r="F90" s="31">
        <v>92</v>
      </c>
      <c r="G90" s="33">
        <v>129</v>
      </c>
      <c r="H90" s="34">
        <v>107</v>
      </c>
      <c r="I90" s="35">
        <v>105</v>
      </c>
      <c r="J90" s="31"/>
      <c r="K90" s="32">
        <v>61.651000000000003</v>
      </c>
      <c r="L90" s="32">
        <v>53.257501395384644</v>
      </c>
      <c r="M90" s="36">
        <v>74.433243180000005</v>
      </c>
      <c r="N90" s="37">
        <v>67.69969445656919</v>
      </c>
      <c r="O90" s="38">
        <v>62.171623390459949</v>
      </c>
    </row>
    <row r="91" spans="2:16" x14ac:dyDescent="0.25">
      <c r="B91" s="26" t="s">
        <v>131</v>
      </c>
      <c r="C91" s="26"/>
      <c r="D91" s="26"/>
      <c r="E91" s="31">
        <v>87</v>
      </c>
      <c r="F91" s="31">
        <v>77</v>
      </c>
      <c r="G91" s="33">
        <v>97</v>
      </c>
      <c r="H91" s="34">
        <v>111</v>
      </c>
      <c r="I91" s="37" t="s">
        <v>200</v>
      </c>
      <c r="J91" s="31"/>
      <c r="K91" s="32">
        <v>62.191000000000003</v>
      </c>
      <c r="L91" s="32">
        <v>48.54973269315898</v>
      </c>
      <c r="M91" s="36">
        <v>57.68707483</v>
      </c>
      <c r="N91" s="37">
        <v>70.55632379534093</v>
      </c>
      <c r="O91" s="36" t="s">
        <v>200</v>
      </c>
    </row>
    <row r="92" spans="2:16" x14ac:dyDescent="0.25">
      <c r="B92" s="26" t="s">
        <v>132</v>
      </c>
      <c r="C92" s="26"/>
      <c r="D92" s="26"/>
      <c r="E92" s="31">
        <v>88</v>
      </c>
      <c r="F92" s="31">
        <v>67</v>
      </c>
      <c r="G92" s="33">
        <v>95</v>
      </c>
      <c r="H92" s="34">
        <v>73</v>
      </c>
      <c r="I92" s="35">
        <v>81</v>
      </c>
      <c r="J92" s="31"/>
      <c r="K92" s="32">
        <v>62.503999999999998</v>
      </c>
      <c r="L92" s="32">
        <v>43.410197593464517</v>
      </c>
      <c r="M92" s="36">
        <v>57.191448010000002</v>
      </c>
      <c r="N92" s="37">
        <v>42.336640437906254</v>
      </c>
      <c r="O92" s="38">
        <v>45.644652377325642</v>
      </c>
    </row>
    <row r="93" spans="2:16" x14ac:dyDescent="0.25">
      <c r="B93" s="26" t="s">
        <v>133</v>
      </c>
      <c r="C93" s="26"/>
      <c r="D93" s="26"/>
      <c r="E93" s="31">
        <v>89</v>
      </c>
      <c r="F93" s="31">
        <v>70</v>
      </c>
      <c r="G93" s="33">
        <v>54</v>
      </c>
      <c r="H93" s="34">
        <v>81</v>
      </c>
      <c r="I93" s="37" t="s">
        <v>200</v>
      </c>
      <c r="J93" s="31"/>
      <c r="K93" s="32">
        <v>63.161999999999999</v>
      </c>
      <c r="L93" s="32">
        <v>45.334726667102082</v>
      </c>
      <c r="M93" s="36">
        <v>37.058632979999999</v>
      </c>
      <c r="N93" s="37">
        <v>48.734177215189867</v>
      </c>
      <c r="O93" s="36" t="s">
        <v>200</v>
      </c>
    </row>
    <row r="94" spans="2:16" s="69" customFormat="1" x14ac:dyDescent="0.25">
      <c r="B94" s="26" t="s">
        <v>135</v>
      </c>
      <c r="C94" s="26"/>
      <c r="D94" s="26"/>
      <c r="E94" s="31">
        <v>90</v>
      </c>
      <c r="F94" s="31">
        <v>64</v>
      </c>
      <c r="G94" s="39" t="s">
        <v>200</v>
      </c>
      <c r="H94" s="39" t="s">
        <v>200</v>
      </c>
      <c r="I94" s="39" t="s">
        <v>200</v>
      </c>
      <c r="J94" s="31"/>
      <c r="K94" s="32">
        <v>63.835999999999999</v>
      </c>
      <c r="L94" s="32">
        <v>41.522797698096497</v>
      </c>
      <c r="M94" s="39" t="s">
        <v>200</v>
      </c>
      <c r="N94" s="39" t="s">
        <v>200</v>
      </c>
      <c r="O94" s="39" t="s">
        <v>200</v>
      </c>
    </row>
    <row r="95" spans="2:16" x14ac:dyDescent="0.25">
      <c r="B95" s="26" t="s">
        <v>136</v>
      </c>
      <c r="C95" s="26"/>
      <c r="D95" s="26"/>
      <c r="E95" s="31">
        <v>91</v>
      </c>
      <c r="F95" s="31">
        <v>96</v>
      </c>
      <c r="G95" s="33">
        <v>55</v>
      </c>
      <c r="H95" s="34">
        <v>46</v>
      </c>
      <c r="I95" s="35">
        <v>58</v>
      </c>
      <c r="J95" s="31"/>
      <c r="K95" s="32">
        <v>64.316999999999993</v>
      </c>
      <c r="L95" s="32">
        <v>55.264155209696781</v>
      </c>
      <c r="M95" s="36">
        <v>37.234411190000003</v>
      </c>
      <c r="N95" s="37">
        <v>30.645072135315903</v>
      </c>
      <c r="O95" s="38">
        <v>36.426474289069709</v>
      </c>
      <c r="P95" s="28"/>
    </row>
    <row r="96" spans="2:16" x14ac:dyDescent="0.25">
      <c r="B96" s="26" t="s">
        <v>137</v>
      </c>
      <c r="C96" s="26"/>
      <c r="D96" s="26"/>
      <c r="E96" s="31">
        <v>92</v>
      </c>
      <c r="F96" s="31">
        <v>119</v>
      </c>
      <c r="G96" s="33">
        <v>68</v>
      </c>
      <c r="H96" s="33" t="s">
        <v>200</v>
      </c>
      <c r="I96" s="35">
        <v>102</v>
      </c>
      <c r="J96" s="31"/>
      <c r="K96" s="32">
        <v>64.680999999999997</v>
      </c>
      <c r="L96" s="32">
        <v>64.202600958247771</v>
      </c>
      <c r="M96" s="36">
        <v>44.075652239999997</v>
      </c>
      <c r="N96" s="37" t="s">
        <v>200</v>
      </c>
      <c r="O96" s="38">
        <v>59.344741945361136</v>
      </c>
    </row>
    <row r="97" spans="2:16" x14ac:dyDescent="0.25">
      <c r="B97" s="26" t="s">
        <v>134</v>
      </c>
      <c r="C97" s="26"/>
      <c r="D97" s="26"/>
      <c r="E97" s="31">
        <v>93</v>
      </c>
      <c r="F97" s="31">
        <v>121</v>
      </c>
      <c r="G97" s="33">
        <v>113</v>
      </c>
      <c r="H97" s="34">
        <v>113</v>
      </c>
      <c r="I97" s="35">
        <v>104</v>
      </c>
      <c r="J97" s="31"/>
      <c r="K97" s="32">
        <v>65.183999999999997</v>
      </c>
      <c r="L97" s="32">
        <v>66.410278968248974</v>
      </c>
      <c r="M97" s="36">
        <v>67.288931079999998</v>
      </c>
      <c r="N97" s="37">
        <v>70.706073626756478</v>
      </c>
      <c r="O97" s="38">
        <v>60.901011339258361</v>
      </c>
    </row>
    <row r="98" spans="2:16" x14ac:dyDescent="0.25">
      <c r="B98" s="26" t="s">
        <v>138</v>
      </c>
      <c r="C98" s="26"/>
      <c r="D98" s="26"/>
      <c r="E98" s="31">
        <v>94</v>
      </c>
      <c r="F98" s="31">
        <v>91</v>
      </c>
      <c r="G98" s="33">
        <v>90</v>
      </c>
      <c r="H98" s="34">
        <v>75</v>
      </c>
      <c r="I98" s="35">
        <v>97</v>
      </c>
      <c r="J98" s="31"/>
      <c r="K98" s="32">
        <v>66.134</v>
      </c>
      <c r="L98" s="32">
        <v>52.711575520936876</v>
      </c>
      <c r="M98" s="36">
        <v>55.543867030000001</v>
      </c>
      <c r="N98" s="37">
        <v>45.217277828526683</v>
      </c>
      <c r="O98" s="38">
        <v>55.194535194535192</v>
      </c>
    </row>
    <row r="99" spans="2:16" s="69" customFormat="1" x14ac:dyDescent="0.25">
      <c r="B99" s="26" t="s">
        <v>140</v>
      </c>
      <c r="C99" s="26"/>
      <c r="D99" s="26"/>
      <c r="E99" s="31">
        <v>95</v>
      </c>
      <c r="F99" s="31">
        <v>60</v>
      </c>
      <c r="G99" s="33">
        <v>64</v>
      </c>
      <c r="H99" s="34">
        <v>74</v>
      </c>
      <c r="I99" s="35">
        <v>83</v>
      </c>
      <c r="J99" s="31"/>
      <c r="K99" s="32">
        <v>66.58</v>
      </c>
      <c r="L99" s="32">
        <v>39.558881590754098</v>
      </c>
      <c r="M99" s="36">
        <v>42.225461610000004</v>
      </c>
      <c r="N99" s="37">
        <v>43.761301989150091</v>
      </c>
      <c r="O99" s="38">
        <v>46.101098901098901</v>
      </c>
    </row>
    <row r="100" spans="2:16" x14ac:dyDescent="0.25">
      <c r="B100" s="26" t="s">
        <v>141</v>
      </c>
      <c r="C100" s="26"/>
      <c r="D100" s="26"/>
      <c r="E100" s="31">
        <v>96</v>
      </c>
      <c r="F100" s="31">
        <v>102</v>
      </c>
      <c r="G100" s="33">
        <v>100</v>
      </c>
      <c r="H100" s="34">
        <v>99</v>
      </c>
      <c r="I100" s="35">
        <v>91</v>
      </c>
      <c r="J100" s="31"/>
      <c r="K100" s="32">
        <v>66.841999999999999</v>
      </c>
      <c r="L100" s="32">
        <v>57.851157646992093</v>
      </c>
      <c r="M100" s="36">
        <v>59.151279559999999</v>
      </c>
      <c r="N100" s="37">
        <v>60.226714528622701</v>
      </c>
      <c r="O100" s="38">
        <v>52.098546614675655</v>
      </c>
    </row>
    <row r="101" spans="2:16" x14ac:dyDescent="0.25">
      <c r="B101" s="26" t="s">
        <v>144</v>
      </c>
      <c r="C101" s="26"/>
      <c r="D101" s="26"/>
      <c r="E101" s="31">
        <v>97</v>
      </c>
      <c r="F101" s="31">
        <v>98</v>
      </c>
      <c r="G101" s="33">
        <v>45</v>
      </c>
      <c r="H101" s="34">
        <v>91</v>
      </c>
      <c r="I101" s="35">
        <v>87</v>
      </c>
      <c r="J101" s="31"/>
      <c r="K101" s="32">
        <v>67.349000000000004</v>
      </c>
      <c r="L101" s="32">
        <v>55.697246711502935</v>
      </c>
      <c r="M101" s="36">
        <v>32.474140339999998</v>
      </c>
      <c r="N101" s="37">
        <v>55.986892523981922</v>
      </c>
      <c r="O101" s="38">
        <v>49.345892203035056</v>
      </c>
    </row>
    <row r="102" spans="2:16" x14ac:dyDescent="0.25">
      <c r="B102" s="26" t="s">
        <v>142</v>
      </c>
      <c r="C102" s="26"/>
      <c r="D102" s="26"/>
      <c r="E102" s="31">
        <v>98</v>
      </c>
      <c r="F102" s="31">
        <v>71</v>
      </c>
      <c r="G102" s="33">
        <v>106</v>
      </c>
      <c r="H102" s="34">
        <v>85</v>
      </c>
      <c r="I102" s="35">
        <v>88</v>
      </c>
      <c r="J102" s="31"/>
      <c r="K102" s="32">
        <v>67.350999999999999</v>
      </c>
      <c r="L102" s="32">
        <v>45.61659465424686</v>
      </c>
      <c r="M102" s="36">
        <v>63.751214769999997</v>
      </c>
      <c r="N102" s="37">
        <v>51.548612981416646</v>
      </c>
      <c r="O102" s="38">
        <v>49.95475113122172</v>
      </c>
    </row>
    <row r="103" spans="2:16" x14ac:dyDescent="0.25">
      <c r="B103" s="26" t="s">
        <v>139</v>
      </c>
      <c r="C103" s="26"/>
      <c r="D103" s="26"/>
      <c r="E103" s="31">
        <v>99</v>
      </c>
      <c r="F103" s="31">
        <v>133</v>
      </c>
      <c r="G103" s="33">
        <v>132</v>
      </c>
      <c r="H103" s="34">
        <v>115</v>
      </c>
      <c r="I103" s="35">
        <v>114</v>
      </c>
      <c r="J103" s="31"/>
      <c r="K103" s="32">
        <v>67.635000000000005</v>
      </c>
      <c r="L103" s="32">
        <v>74.956738701758624</v>
      </c>
      <c r="M103" s="36">
        <v>74.917452359999999</v>
      </c>
      <c r="N103" s="37">
        <v>71.940928270042207</v>
      </c>
      <c r="O103" s="38">
        <v>66.978021978021971</v>
      </c>
    </row>
    <row r="104" spans="2:16" x14ac:dyDescent="0.25">
      <c r="B104" s="26" t="s">
        <v>143</v>
      </c>
      <c r="C104" s="26"/>
      <c r="D104" s="26"/>
      <c r="E104" s="31">
        <v>100</v>
      </c>
      <c r="F104" s="31">
        <v>93</v>
      </c>
      <c r="G104" s="33">
        <v>70</v>
      </c>
      <c r="H104" s="34">
        <v>104</v>
      </c>
      <c r="I104" s="35">
        <v>108</v>
      </c>
      <c r="J104" s="31"/>
      <c r="K104" s="32">
        <v>68.290000000000006</v>
      </c>
      <c r="L104" s="32">
        <v>53.933242820153275</v>
      </c>
      <c r="M104" s="36">
        <v>45.578231289999998</v>
      </c>
      <c r="N104" s="37">
        <v>65.449931069056277</v>
      </c>
      <c r="O104" s="38">
        <v>64.330367039300754</v>
      </c>
    </row>
    <row r="105" spans="2:16" s="69" customFormat="1" x14ac:dyDescent="0.25">
      <c r="B105" s="26" t="s">
        <v>398</v>
      </c>
      <c r="C105" s="26"/>
      <c r="D105" s="26"/>
      <c r="E105" s="31">
        <v>101</v>
      </c>
      <c r="F105" s="31">
        <v>115</v>
      </c>
      <c r="G105" s="33">
        <v>75</v>
      </c>
      <c r="H105" s="34">
        <v>66</v>
      </c>
      <c r="I105" s="37" t="s">
        <v>203</v>
      </c>
      <c r="J105" s="37"/>
      <c r="K105" s="32">
        <v>68.385000000000005</v>
      </c>
      <c r="L105" s="32">
        <v>61.727092821320554</v>
      </c>
      <c r="M105" s="36">
        <v>48.359148220000002</v>
      </c>
      <c r="N105" s="37">
        <v>40.785408153094778</v>
      </c>
      <c r="O105" s="37" t="s">
        <v>203</v>
      </c>
    </row>
    <row r="106" spans="2:16" s="69" customFormat="1" x14ac:dyDescent="0.25">
      <c r="B106" s="26" t="s">
        <v>148</v>
      </c>
      <c r="C106" s="26"/>
      <c r="D106" s="26"/>
      <c r="E106" s="31">
        <v>102</v>
      </c>
      <c r="F106" s="31">
        <v>48</v>
      </c>
      <c r="G106" s="33">
        <v>66</v>
      </c>
      <c r="H106" s="34">
        <v>70</v>
      </c>
      <c r="I106" s="35">
        <v>84</v>
      </c>
      <c r="J106" s="31"/>
      <c r="K106" s="32">
        <v>68.789000000000001</v>
      </c>
      <c r="L106" s="32">
        <v>35.626069030911196</v>
      </c>
      <c r="M106" s="36">
        <v>43.562321949999998</v>
      </c>
      <c r="N106" s="37">
        <v>41.506087236958791</v>
      </c>
      <c r="O106" s="38">
        <v>48.149826826869628</v>
      </c>
    </row>
    <row r="107" spans="2:16" x14ac:dyDescent="0.25">
      <c r="B107" s="26" t="s">
        <v>145</v>
      </c>
      <c r="C107" s="26"/>
      <c r="D107" s="26"/>
      <c r="E107" s="31">
        <v>103</v>
      </c>
      <c r="F107" s="31">
        <v>103</v>
      </c>
      <c r="G107" s="33">
        <v>72</v>
      </c>
      <c r="H107" s="33" t="s">
        <v>200</v>
      </c>
      <c r="I107" s="35">
        <v>119</v>
      </c>
      <c r="J107" s="31"/>
      <c r="K107" s="32">
        <v>69.052000000000007</v>
      </c>
      <c r="L107" s="32">
        <v>58.739567475356019</v>
      </c>
      <c r="M107" s="36">
        <v>47.065446870000002</v>
      </c>
      <c r="N107" s="37" t="s">
        <v>200</v>
      </c>
      <c r="O107" s="38">
        <v>76.146831891512747</v>
      </c>
    </row>
    <row r="108" spans="2:16" x14ac:dyDescent="0.25">
      <c r="B108" s="26" t="s">
        <v>146</v>
      </c>
      <c r="C108" s="26"/>
      <c r="D108" s="26"/>
      <c r="E108" s="31">
        <v>104</v>
      </c>
      <c r="F108" s="31">
        <v>86</v>
      </c>
      <c r="G108" s="33">
        <v>82</v>
      </c>
      <c r="H108" s="34">
        <v>98</v>
      </c>
      <c r="I108" s="35">
        <v>76</v>
      </c>
      <c r="J108" s="31"/>
      <c r="K108" s="32">
        <v>69.507000000000005</v>
      </c>
      <c r="L108" s="32">
        <v>51.662085508096801</v>
      </c>
      <c r="M108" s="36">
        <v>51.491365780000002</v>
      </c>
      <c r="N108" s="37">
        <v>59.821847163619317</v>
      </c>
      <c r="O108" s="38">
        <v>44.696356275303643</v>
      </c>
    </row>
    <row r="109" spans="2:16" x14ac:dyDescent="0.25">
      <c r="B109" s="26" t="s">
        <v>150</v>
      </c>
      <c r="C109" s="26"/>
      <c r="D109" s="26"/>
      <c r="E109" s="31">
        <v>105</v>
      </c>
      <c r="F109" s="31">
        <v>104</v>
      </c>
      <c r="G109" s="33">
        <v>107</v>
      </c>
      <c r="H109" s="34">
        <v>121</v>
      </c>
      <c r="I109" s="35">
        <v>101</v>
      </c>
      <c r="J109" s="31"/>
      <c r="K109" s="32">
        <v>69.513999999999996</v>
      </c>
      <c r="L109" s="32">
        <v>58.739567475356033</v>
      </c>
      <c r="M109" s="36">
        <v>63.854875280000002</v>
      </c>
      <c r="N109" s="37">
        <v>76.854232594936704</v>
      </c>
      <c r="O109" s="38">
        <v>59.158932939851674</v>
      </c>
    </row>
    <row r="110" spans="2:16" x14ac:dyDescent="0.25">
      <c r="B110" s="26" t="s">
        <v>147</v>
      </c>
      <c r="C110" s="26"/>
      <c r="D110" s="26"/>
      <c r="E110" s="31">
        <v>106</v>
      </c>
      <c r="F110" s="31">
        <v>112</v>
      </c>
      <c r="G110" s="33">
        <v>105</v>
      </c>
      <c r="H110" s="34">
        <v>100</v>
      </c>
      <c r="I110" s="35">
        <v>98</v>
      </c>
      <c r="J110" s="31"/>
      <c r="K110" s="32">
        <v>69.581000000000003</v>
      </c>
      <c r="L110" s="32">
        <v>61.137861641369085</v>
      </c>
      <c r="M110" s="36">
        <v>63.53980189</v>
      </c>
      <c r="N110" s="37">
        <v>62.658227848101255</v>
      </c>
      <c r="O110" s="38">
        <v>55.536996336996339</v>
      </c>
    </row>
    <row r="111" spans="2:16" x14ac:dyDescent="0.25">
      <c r="B111" s="26" t="s">
        <v>154</v>
      </c>
      <c r="C111" s="26"/>
      <c r="D111" s="26"/>
      <c r="E111" s="31">
        <v>107</v>
      </c>
      <c r="F111" s="31">
        <v>129</v>
      </c>
      <c r="G111" s="33">
        <v>111</v>
      </c>
      <c r="H111" s="34">
        <v>102</v>
      </c>
      <c r="I111" s="33" t="s">
        <v>203</v>
      </c>
      <c r="J111" s="31"/>
      <c r="K111" s="32">
        <v>69.873999999999995</v>
      </c>
      <c r="L111" s="32">
        <v>73.759906459487866</v>
      </c>
      <c r="M111" s="36">
        <v>65.492179780000001</v>
      </c>
      <c r="N111" s="37">
        <v>63.880827415869092</v>
      </c>
      <c r="O111" s="33" t="s">
        <v>203</v>
      </c>
      <c r="P111" s="27"/>
    </row>
    <row r="112" spans="2:16" x14ac:dyDescent="0.25">
      <c r="B112" s="26" t="s">
        <v>149</v>
      </c>
      <c r="C112" s="26"/>
      <c r="D112" s="26"/>
      <c r="E112" s="31">
        <v>108</v>
      </c>
      <c r="F112" s="31">
        <v>108</v>
      </c>
      <c r="G112" s="33">
        <v>118</v>
      </c>
      <c r="H112" s="34">
        <v>117</v>
      </c>
      <c r="I112" s="35">
        <v>93</v>
      </c>
      <c r="J112" s="31"/>
      <c r="K112" s="32">
        <v>69.915999999999997</v>
      </c>
      <c r="L112" s="32">
        <v>60.136465631725962</v>
      </c>
      <c r="M112" s="36">
        <v>69.841269839999995</v>
      </c>
      <c r="N112" s="37">
        <v>72.704694760455041</v>
      </c>
      <c r="O112" s="38">
        <v>52.651868926733293</v>
      </c>
    </row>
    <row r="113" spans="2:15" x14ac:dyDescent="0.25">
      <c r="B113" s="26" t="s">
        <v>151</v>
      </c>
      <c r="C113" s="26"/>
      <c r="D113" s="26"/>
      <c r="E113" s="31">
        <v>109</v>
      </c>
      <c r="F113" s="31">
        <v>114</v>
      </c>
      <c r="G113" s="33">
        <v>62</v>
      </c>
      <c r="H113" s="34">
        <v>55</v>
      </c>
      <c r="I113" s="35">
        <v>86</v>
      </c>
      <c r="J113" s="31"/>
      <c r="K113" s="32">
        <v>70.025999999999996</v>
      </c>
      <c r="L113" s="32">
        <v>61.679495609793825</v>
      </c>
      <c r="M113" s="36">
        <v>40.93261236</v>
      </c>
      <c r="N113" s="37">
        <v>33.939873417721515</v>
      </c>
      <c r="O113" s="38">
        <v>49.214182044370723</v>
      </c>
    </row>
    <row r="114" spans="2:15" x14ac:dyDescent="0.25">
      <c r="B114" s="26" t="s">
        <v>153</v>
      </c>
      <c r="C114" s="26"/>
      <c r="D114" s="26"/>
      <c r="E114" s="31">
        <v>110</v>
      </c>
      <c r="F114" s="31">
        <v>124</v>
      </c>
      <c r="G114" s="33">
        <v>124</v>
      </c>
      <c r="H114" s="34">
        <v>109</v>
      </c>
      <c r="I114" s="35">
        <v>107</v>
      </c>
      <c r="J114" s="31"/>
      <c r="K114" s="32">
        <v>70.628</v>
      </c>
      <c r="L114" s="32">
        <v>70.408222183728853</v>
      </c>
      <c r="M114" s="36">
        <v>72.983300130000003</v>
      </c>
      <c r="N114" s="37">
        <v>69.556381372662869</v>
      </c>
      <c r="O114" s="38">
        <v>63.339867987985819</v>
      </c>
    </row>
    <row r="115" spans="2:15" x14ac:dyDescent="0.25">
      <c r="B115" s="26" t="s">
        <v>152</v>
      </c>
      <c r="C115" s="26"/>
      <c r="D115" s="26"/>
      <c r="E115" s="31">
        <v>111</v>
      </c>
      <c r="F115" s="31">
        <v>120</v>
      </c>
      <c r="G115" s="33">
        <v>130</v>
      </c>
      <c r="H115" s="33">
        <v>120</v>
      </c>
      <c r="I115" s="35">
        <v>116</v>
      </c>
      <c r="J115" s="31"/>
      <c r="K115" s="32">
        <v>70.816000000000003</v>
      </c>
      <c r="L115" s="32">
        <v>64.422709733312814</v>
      </c>
      <c r="M115" s="36">
        <v>74.504584440000002</v>
      </c>
      <c r="N115" s="37">
        <v>75.251303052866731</v>
      </c>
      <c r="O115" s="38">
        <v>69.65825383407801</v>
      </c>
    </row>
    <row r="116" spans="2:15" x14ac:dyDescent="0.25">
      <c r="B116" s="26" t="s">
        <v>155</v>
      </c>
      <c r="C116" s="26"/>
      <c r="D116" s="26"/>
      <c r="E116" s="31">
        <v>112</v>
      </c>
      <c r="F116" s="31">
        <v>125</v>
      </c>
      <c r="G116" s="33">
        <v>123</v>
      </c>
      <c r="H116" s="34">
        <v>96</v>
      </c>
      <c r="I116" s="35">
        <v>110</v>
      </c>
      <c r="J116" s="31"/>
      <c r="K116" s="32">
        <v>70.899000000000001</v>
      </c>
      <c r="L116" s="32">
        <v>70.616254628285972</v>
      </c>
      <c r="M116" s="36">
        <v>72.964869840000006</v>
      </c>
      <c r="N116" s="37">
        <v>57.675255413480684</v>
      </c>
      <c r="O116" s="38">
        <v>65.105575053219027</v>
      </c>
    </row>
    <row r="117" spans="2:15" s="69" customFormat="1" x14ac:dyDescent="0.25">
      <c r="B117" s="26" t="s">
        <v>161</v>
      </c>
      <c r="C117" s="26"/>
      <c r="D117" s="26"/>
      <c r="E117" s="31">
        <v>113</v>
      </c>
      <c r="F117" s="31">
        <v>147</v>
      </c>
      <c r="G117" s="33">
        <v>126</v>
      </c>
      <c r="H117" s="34">
        <v>82</v>
      </c>
      <c r="I117" s="33" t="s">
        <v>203</v>
      </c>
      <c r="J117" s="31"/>
      <c r="K117" s="32">
        <v>71.677999999999997</v>
      </c>
      <c r="L117" s="32">
        <v>81.075021946113836</v>
      </c>
      <c r="M117" s="36">
        <v>73.500906150000006</v>
      </c>
      <c r="N117" s="37">
        <v>49.562456754446664</v>
      </c>
      <c r="O117" s="33" t="s">
        <v>203</v>
      </c>
    </row>
    <row r="118" spans="2:15" x14ac:dyDescent="0.25">
      <c r="B118" s="26" t="s">
        <v>156</v>
      </c>
      <c r="C118" s="26"/>
      <c r="D118" s="26"/>
      <c r="E118" s="31">
        <v>114</v>
      </c>
      <c r="F118" s="31">
        <v>135</v>
      </c>
      <c r="G118" s="33">
        <v>137</v>
      </c>
      <c r="H118" s="34">
        <v>123</v>
      </c>
      <c r="I118" s="35">
        <v>126</v>
      </c>
      <c r="J118" s="31"/>
      <c r="K118" s="32">
        <v>72.045000000000002</v>
      </c>
      <c r="L118" s="32">
        <v>75.754161419632624</v>
      </c>
      <c r="M118" s="36">
        <v>81.310980360000002</v>
      </c>
      <c r="N118" s="37">
        <v>79.359996561432169</v>
      </c>
      <c r="O118" s="38">
        <v>83.384226393075949</v>
      </c>
    </row>
    <row r="119" spans="2:15" x14ac:dyDescent="0.25">
      <c r="B119" s="26" t="s">
        <v>157</v>
      </c>
      <c r="C119" s="26"/>
      <c r="D119" s="26"/>
      <c r="E119" s="31">
        <v>115</v>
      </c>
      <c r="F119" s="31">
        <v>110</v>
      </c>
      <c r="G119" s="33">
        <v>79</v>
      </c>
      <c r="H119" s="33" t="s">
        <v>200</v>
      </c>
      <c r="I119" s="35">
        <v>112</v>
      </c>
      <c r="J119" s="31"/>
      <c r="K119" s="32">
        <v>72.188000000000002</v>
      </c>
      <c r="L119" s="32">
        <v>60.74631515091896</v>
      </c>
      <c r="M119" s="36">
        <v>50.884353740000002</v>
      </c>
      <c r="N119" s="37" t="s">
        <v>200</v>
      </c>
      <c r="O119" s="38">
        <v>65.45972013597914</v>
      </c>
    </row>
    <row r="120" spans="2:15" s="69" customFormat="1" x14ac:dyDescent="0.25">
      <c r="B120" s="26" t="s">
        <v>160</v>
      </c>
      <c r="C120" s="26"/>
      <c r="D120" s="26"/>
      <c r="E120" s="31">
        <v>116</v>
      </c>
      <c r="F120" s="31">
        <v>94</v>
      </c>
      <c r="G120" s="33">
        <v>96</v>
      </c>
      <c r="H120" s="34">
        <v>77</v>
      </c>
      <c r="I120" s="35">
        <v>78</v>
      </c>
      <c r="J120" s="31"/>
      <c r="K120" s="32">
        <v>72.344999999999999</v>
      </c>
      <c r="L120" s="32">
        <v>54.171549097726739</v>
      </c>
      <c r="M120" s="36">
        <v>57.417190310000002</v>
      </c>
      <c r="N120" s="37">
        <v>46.911657498840214</v>
      </c>
      <c r="O120" s="38">
        <v>45.012231584669742</v>
      </c>
    </row>
    <row r="121" spans="2:15" x14ac:dyDescent="0.25">
      <c r="B121" s="26" t="s">
        <v>159</v>
      </c>
      <c r="C121" s="26"/>
      <c r="D121" s="26"/>
      <c r="E121" s="31">
        <v>117</v>
      </c>
      <c r="F121" s="31">
        <v>101</v>
      </c>
      <c r="G121" s="33">
        <v>103</v>
      </c>
      <c r="H121" s="34">
        <v>90</v>
      </c>
      <c r="I121" s="35">
        <v>90</v>
      </c>
      <c r="J121" s="31"/>
      <c r="K121" s="32">
        <v>72.370999999999995</v>
      </c>
      <c r="L121" s="32">
        <v>57.234126556835712</v>
      </c>
      <c r="M121" s="36">
        <v>62.533038689999998</v>
      </c>
      <c r="N121" s="37">
        <v>55.428432327166504</v>
      </c>
      <c r="O121" s="38">
        <v>51.656894342406709</v>
      </c>
    </row>
    <row r="122" spans="2:15" s="69" customFormat="1" x14ac:dyDescent="0.25">
      <c r="B122" s="26" t="s">
        <v>163</v>
      </c>
      <c r="C122" s="26"/>
      <c r="D122" s="26"/>
      <c r="E122" s="31">
        <v>118</v>
      </c>
      <c r="F122" s="31">
        <v>137</v>
      </c>
      <c r="G122" s="33">
        <v>122</v>
      </c>
      <c r="H122" s="33" t="s">
        <v>203</v>
      </c>
      <c r="I122" s="33" t="s">
        <v>203</v>
      </c>
      <c r="J122" s="31"/>
      <c r="K122" s="32">
        <v>73.093999999999994</v>
      </c>
      <c r="L122" s="32">
        <v>76.293920973738281</v>
      </c>
      <c r="M122" s="36">
        <v>72.576366449999995</v>
      </c>
      <c r="N122" s="33" t="s">
        <v>203</v>
      </c>
      <c r="O122" s="33" t="s">
        <v>203</v>
      </c>
    </row>
    <row r="123" spans="2:15" s="69" customFormat="1" x14ac:dyDescent="0.25">
      <c r="B123" s="26" t="s">
        <v>164</v>
      </c>
      <c r="C123" s="26"/>
      <c r="D123" s="26"/>
      <c r="E123" s="31">
        <v>119</v>
      </c>
      <c r="F123" s="31">
        <v>65</v>
      </c>
      <c r="G123" s="39" t="s">
        <v>200</v>
      </c>
      <c r="H123" s="39" t="s">
        <v>200</v>
      </c>
      <c r="I123" s="39" t="s">
        <v>200</v>
      </c>
      <c r="J123" s="31"/>
      <c r="K123" s="32">
        <v>73.298000000000002</v>
      </c>
      <c r="L123" s="32">
        <v>41.849748861073635</v>
      </c>
      <c r="M123" s="39" t="s">
        <v>200</v>
      </c>
      <c r="N123" s="39" t="s">
        <v>200</v>
      </c>
      <c r="O123" s="39" t="s">
        <v>200</v>
      </c>
    </row>
    <row r="124" spans="2:15" s="69" customFormat="1" x14ac:dyDescent="0.25">
      <c r="B124" s="26" t="s">
        <v>165</v>
      </c>
      <c r="C124" s="26"/>
      <c r="D124" s="26"/>
      <c r="E124" s="31">
        <v>120</v>
      </c>
      <c r="F124" s="31">
        <v>136</v>
      </c>
      <c r="G124" s="33">
        <v>119</v>
      </c>
      <c r="H124" s="34">
        <v>88</v>
      </c>
      <c r="I124" s="37" t="s">
        <v>200</v>
      </c>
      <c r="J124" s="31"/>
      <c r="K124" s="32">
        <v>73.481999999999999</v>
      </c>
      <c r="L124" s="32">
        <v>75.882632990052358</v>
      </c>
      <c r="M124" s="36">
        <v>69.9879952</v>
      </c>
      <c r="N124" s="37">
        <v>54.663261090034922</v>
      </c>
      <c r="O124" s="36" t="s">
        <v>200</v>
      </c>
    </row>
    <row r="125" spans="2:15" x14ac:dyDescent="0.25">
      <c r="B125" s="26" t="s">
        <v>162</v>
      </c>
      <c r="C125" s="26"/>
      <c r="D125" s="26"/>
      <c r="E125" s="31">
        <v>121</v>
      </c>
      <c r="F125" s="31">
        <v>88</v>
      </c>
      <c r="G125" s="33">
        <v>71</v>
      </c>
      <c r="H125" s="33" t="s">
        <v>200</v>
      </c>
      <c r="I125" s="36" t="s">
        <v>200</v>
      </c>
      <c r="J125" s="31"/>
      <c r="K125" s="32">
        <v>73.664000000000001</v>
      </c>
      <c r="L125" s="32">
        <v>52.224549682141983</v>
      </c>
      <c r="M125" s="36">
        <v>45.610625200000001</v>
      </c>
      <c r="N125" s="37" t="s">
        <v>200</v>
      </c>
      <c r="O125" s="37" t="s">
        <v>200</v>
      </c>
    </row>
    <row r="126" spans="2:15" x14ac:dyDescent="0.25">
      <c r="B126" s="26" t="s">
        <v>158</v>
      </c>
      <c r="C126" s="26"/>
      <c r="D126" s="26"/>
      <c r="E126" s="31">
        <v>122</v>
      </c>
      <c r="F126" s="31">
        <v>138</v>
      </c>
      <c r="G126" s="33">
        <v>110</v>
      </c>
      <c r="H126" s="33" t="s">
        <v>200</v>
      </c>
      <c r="I126" s="36" t="s">
        <v>200</v>
      </c>
      <c r="J126" s="31"/>
      <c r="K126" s="32">
        <v>73.756</v>
      </c>
      <c r="L126" s="32">
        <v>76.55765825586542</v>
      </c>
      <c r="M126" s="36">
        <v>65.224895930000002</v>
      </c>
      <c r="N126" s="37" t="s">
        <v>200</v>
      </c>
      <c r="O126" s="37" t="s">
        <v>200</v>
      </c>
    </row>
    <row r="127" spans="2:15" x14ac:dyDescent="0.25">
      <c r="B127" s="26" t="s">
        <v>166</v>
      </c>
      <c r="C127" s="26"/>
      <c r="D127" s="26"/>
      <c r="E127" s="31">
        <v>123</v>
      </c>
      <c r="F127" s="31">
        <v>100</v>
      </c>
      <c r="G127" s="33" t="s">
        <v>200</v>
      </c>
      <c r="H127" s="34">
        <v>101</v>
      </c>
      <c r="I127" s="35">
        <v>103</v>
      </c>
      <c r="J127" s="31"/>
      <c r="K127" s="32">
        <v>73.903999999999996</v>
      </c>
      <c r="L127" s="32">
        <v>56.196267561333606</v>
      </c>
      <c r="M127" s="36" t="s">
        <v>200</v>
      </c>
      <c r="N127" s="37">
        <v>63.167644334671202</v>
      </c>
      <c r="O127" s="38">
        <v>60.659340659340664</v>
      </c>
    </row>
    <row r="128" spans="2:15" x14ac:dyDescent="0.25">
      <c r="B128" s="26" t="s">
        <v>171</v>
      </c>
      <c r="C128" s="26"/>
      <c r="D128" s="26"/>
      <c r="E128" s="31">
        <v>124</v>
      </c>
      <c r="F128" s="31">
        <v>126</v>
      </c>
      <c r="G128" s="33">
        <v>125</v>
      </c>
      <c r="H128" s="34">
        <v>125</v>
      </c>
      <c r="I128" s="35">
        <v>109</v>
      </c>
      <c r="J128" s="31"/>
      <c r="K128" s="32">
        <v>75.738</v>
      </c>
      <c r="L128" s="32">
        <v>71.03819509254312</v>
      </c>
      <c r="M128" s="36">
        <v>73.225494060000003</v>
      </c>
      <c r="N128" s="37">
        <v>80.928873893254234</v>
      </c>
      <c r="O128" s="38">
        <v>64.365798136289939</v>
      </c>
    </row>
    <row r="129" spans="2:15" x14ac:dyDescent="0.25">
      <c r="B129" s="26" t="s">
        <v>173</v>
      </c>
      <c r="C129" s="26"/>
      <c r="D129" s="26"/>
      <c r="E129" s="31">
        <v>125</v>
      </c>
      <c r="F129" s="31" t="s">
        <v>200</v>
      </c>
      <c r="G129" s="31" t="s">
        <v>200</v>
      </c>
      <c r="H129" s="31" t="s">
        <v>200</v>
      </c>
      <c r="I129" s="31" t="s">
        <v>200</v>
      </c>
      <c r="J129" s="31"/>
      <c r="K129" s="32">
        <v>75.793000000000006</v>
      </c>
      <c r="L129" s="31" t="s">
        <v>200</v>
      </c>
      <c r="M129" s="31" t="s">
        <v>200</v>
      </c>
      <c r="N129" s="31" t="s">
        <v>200</v>
      </c>
      <c r="O129" s="31" t="s">
        <v>200</v>
      </c>
    </row>
    <row r="130" spans="2:15" x14ac:dyDescent="0.25">
      <c r="B130" s="26" t="s">
        <v>172</v>
      </c>
      <c r="C130" s="26"/>
      <c r="D130" s="26"/>
      <c r="E130" s="31">
        <v>126</v>
      </c>
      <c r="F130" s="31">
        <v>139</v>
      </c>
      <c r="G130" s="33">
        <v>134</v>
      </c>
      <c r="H130" s="34">
        <v>131</v>
      </c>
      <c r="I130" s="35">
        <v>124</v>
      </c>
      <c r="J130" s="31"/>
      <c r="K130" s="32">
        <v>75.929000000000002</v>
      </c>
      <c r="L130" s="32">
        <v>76.725624765046021</v>
      </c>
      <c r="M130" s="36">
        <v>78.643062529999995</v>
      </c>
      <c r="N130" s="37">
        <v>89.266516386336036</v>
      </c>
      <c r="O130" s="38">
        <v>80.45175432229594</v>
      </c>
    </row>
    <row r="131" spans="2:15" x14ac:dyDescent="0.25">
      <c r="B131" s="26" t="s">
        <v>170</v>
      </c>
      <c r="C131" s="26"/>
      <c r="D131" s="26"/>
      <c r="E131" s="31">
        <v>127</v>
      </c>
      <c r="F131" s="31">
        <v>127</v>
      </c>
      <c r="G131" s="33">
        <v>115</v>
      </c>
      <c r="H131" s="34">
        <v>108</v>
      </c>
      <c r="I131" s="35">
        <v>113</v>
      </c>
      <c r="J131" s="31"/>
      <c r="K131" s="32">
        <v>76.260999999999996</v>
      </c>
      <c r="L131" s="32">
        <v>71.18193891102257</v>
      </c>
      <c r="M131" s="36">
        <v>68.82317553</v>
      </c>
      <c r="N131" s="37">
        <v>68.422041092288623</v>
      </c>
      <c r="O131" s="38">
        <v>66.588449144840126</v>
      </c>
    </row>
    <row r="132" spans="2:15" s="69" customFormat="1" x14ac:dyDescent="0.25">
      <c r="B132" s="26" t="s">
        <v>169</v>
      </c>
      <c r="C132" s="26"/>
      <c r="D132" s="26"/>
      <c r="E132" s="31">
        <v>128</v>
      </c>
      <c r="F132" s="31">
        <v>142</v>
      </c>
      <c r="G132" s="33">
        <v>114</v>
      </c>
      <c r="H132" s="33">
        <v>118</v>
      </c>
      <c r="I132" s="35">
        <v>115</v>
      </c>
      <c r="J132" s="31"/>
      <c r="K132" s="32">
        <v>76.885999999999996</v>
      </c>
      <c r="L132" s="32">
        <v>78.225984949092506</v>
      </c>
      <c r="M132" s="36">
        <v>67.752992669999998</v>
      </c>
      <c r="N132" s="37">
        <v>72.986507163722337</v>
      </c>
      <c r="O132" s="38">
        <v>68.747252747252745</v>
      </c>
    </row>
    <row r="133" spans="2:15" s="69" customFormat="1" x14ac:dyDescent="0.25">
      <c r="B133" s="26" t="s">
        <v>168</v>
      </c>
      <c r="C133" s="26"/>
      <c r="D133" s="26"/>
      <c r="E133" s="31">
        <v>129</v>
      </c>
      <c r="F133" s="31">
        <v>144</v>
      </c>
      <c r="G133" s="33">
        <v>116</v>
      </c>
      <c r="H133" s="34">
        <v>119</v>
      </c>
      <c r="I133" s="35">
        <v>130</v>
      </c>
      <c r="J133" s="31"/>
      <c r="K133" s="32">
        <v>76.959000000000003</v>
      </c>
      <c r="L133" s="32">
        <v>79.270795605456939</v>
      </c>
      <c r="M133" s="36">
        <v>69.121256750000001</v>
      </c>
      <c r="N133" s="37">
        <v>74.157303370786522</v>
      </c>
      <c r="O133" s="38">
        <v>88.733085096721467</v>
      </c>
    </row>
    <row r="134" spans="2:15" x14ac:dyDescent="0.25">
      <c r="B134" s="26" t="s">
        <v>167</v>
      </c>
      <c r="C134" s="26"/>
      <c r="D134" s="26"/>
      <c r="E134" s="31">
        <v>130</v>
      </c>
      <c r="F134" s="31">
        <v>130</v>
      </c>
      <c r="G134" s="33">
        <v>135</v>
      </c>
      <c r="H134" s="34">
        <v>110</v>
      </c>
      <c r="I134" s="35">
        <v>92</v>
      </c>
      <c r="J134" s="31"/>
      <c r="K134" s="32">
        <v>77.043000000000006</v>
      </c>
      <c r="L134" s="32">
        <v>73.888476512202132</v>
      </c>
      <c r="M134" s="36">
        <v>79.972684049999998</v>
      </c>
      <c r="N134" s="37">
        <v>70.379146919431264</v>
      </c>
      <c r="O134" s="38">
        <v>52.349841938883031</v>
      </c>
    </row>
    <row r="135" spans="2:15" x14ac:dyDescent="0.25">
      <c r="B135" s="26" t="s">
        <v>273</v>
      </c>
      <c r="C135" s="26"/>
      <c r="D135" s="26"/>
      <c r="E135" s="31">
        <v>131</v>
      </c>
      <c r="F135" s="31">
        <v>116</v>
      </c>
      <c r="G135" s="33">
        <v>93</v>
      </c>
      <c r="H135" s="33" t="s">
        <v>200</v>
      </c>
      <c r="I135" s="35" t="s">
        <v>200</v>
      </c>
      <c r="J135" s="31"/>
      <c r="K135" s="32">
        <v>78.787999999999997</v>
      </c>
      <c r="L135" s="32">
        <v>61.991782478848286</v>
      </c>
      <c r="M135" s="36">
        <v>55.795522089999999</v>
      </c>
      <c r="N135" s="37" t="s">
        <v>200</v>
      </c>
      <c r="O135" s="38" t="s">
        <v>200</v>
      </c>
    </row>
    <row r="136" spans="2:15" x14ac:dyDescent="0.25">
      <c r="B136" s="26" t="s">
        <v>175</v>
      </c>
      <c r="C136" s="26"/>
      <c r="D136" s="26"/>
      <c r="E136" s="31">
        <v>132</v>
      </c>
      <c r="F136" s="31">
        <v>128</v>
      </c>
      <c r="G136" s="33">
        <v>77</v>
      </c>
      <c r="H136" s="33" t="s">
        <v>200</v>
      </c>
      <c r="I136" s="35" t="s">
        <v>200</v>
      </c>
      <c r="J136" s="31"/>
      <c r="K136" s="32">
        <v>79.161000000000001</v>
      </c>
      <c r="L136" s="32">
        <v>73.47813048879749</v>
      </c>
      <c r="M136" s="36">
        <v>49.57482993</v>
      </c>
      <c r="N136" s="37" t="s">
        <v>200</v>
      </c>
      <c r="O136" s="38" t="s">
        <v>200</v>
      </c>
    </row>
    <row r="137" spans="2:15" x14ac:dyDescent="0.25">
      <c r="B137" s="26" t="s">
        <v>174</v>
      </c>
      <c r="C137" s="26"/>
      <c r="D137" s="26"/>
      <c r="E137" s="31">
        <v>133</v>
      </c>
      <c r="F137" s="31">
        <v>141</v>
      </c>
      <c r="G137" s="33">
        <v>101</v>
      </c>
      <c r="H137" s="34">
        <v>92</v>
      </c>
      <c r="I137" s="35">
        <v>77</v>
      </c>
      <c r="J137" s="31"/>
      <c r="K137" s="32">
        <v>79.468999999999994</v>
      </c>
      <c r="L137" s="32">
        <v>77.113767153607782</v>
      </c>
      <c r="M137" s="36">
        <v>60.526646079999999</v>
      </c>
      <c r="N137" s="37">
        <v>56.239580117320152</v>
      </c>
      <c r="O137" s="38">
        <v>44.887912087912085</v>
      </c>
    </row>
    <row r="138" spans="2:15" x14ac:dyDescent="0.25">
      <c r="B138" s="26" t="s">
        <v>178</v>
      </c>
      <c r="C138" s="26"/>
      <c r="D138" s="26"/>
      <c r="E138" s="31">
        <v>134</v>
      </c>
      <c r="F138" s="31">
        <v>131</v>
      </c>
      <c r="G138" s="33">
        <v>140</v>
      </c>
      <c r="H138" s="34">
        <v>94</v>
      </c>
      <c r="I138" s="37" t="s">
        <v>203</v>
      </c>
      <c r="J138" s="31"/>
      <c r="K138" s="32">
        <v>82.05</v>
      </c>
      <c r="L138" s="32">
        <v>74.018900244432885</v>
      </c>
      <c r="M138" s="36">
        <v>84.002633309999993</v>
      </c>
      <c r="N138" s="37">
        <v>57.129560685033503</v>
      </c>
      <c r="O138" s="36" t="s">
        <v>203</v>
      </c>
    </row>
    <row r="139" spans="2:15" x14ac:dyDescent="0.25">
      <c r="B139" s="26" t="s">
        <v>179</v>
      </c>
      <c r="C139" s="26"/>
      <c r="D139" s="26"/>
      <c r="E139" s="31">
        <v>135</v>
      </c>
      <c r="F139" s="31">
        <v>148</v>
      </c>
      <c r="G139" s="33">
        <v>138</v>
      </c>
      <c r="H139" s="33" t="s">
        <v>203</v>
      </c>
      <c r="I139" s="33" t="s">
        <v>203</v>
      </c>
      <c r="J139" s="31"/>
      <c r="K139" s="32">
        <v>82.113</v>
      </c>
      <c r="L139" s="32">
        <v>81.621528327124707</v>
      </c>
      <c r="M139" s="36">
        <v>82.329157260000002</v>
      </c>
      <c r="N139" s="37" t="s">
        <v>203</v>
      </c>
      <c r="O139" s="33" t="s">
        <v>203</v>
      </c>
    </row>
    <row r="140" spans="2:15" x14ac:dyDescent="0.25">
      <c r="B140" s="26" t="s">
        <v>180</v>
      </c>
      <c r="C140" s="26"/>
      <c r="D140" s="26"/>
      <c r="E140" s="31">
        <v>136</v>
      </c>
      <c r="F140" s="31">
        <v>117</v>
      </c>
      <c r="G140" s="33">
        <v>104</v>
      </c>
      <c r="H140" s="34">
        <v>93</v>
      </c>
      <c r="I140" s="35">
        <v>79</v>
      </c>
      <c r="J140" s="31"/>
      <c r="K140" s="32">
        <v>83.08</v>
      </c>
      <c r="L140" s="32">
        <v>62.624547347948827</v>
      </c>
      <c r="M140" s="36">
        <v>62.704205770000002</v>
      </c>
      <c r="N140" s="37">
        <v>56.470836781042586</v>
      </c>
      <c r="O140" s="38">
        <v>45.320197044334975</v>
      </c>
    </row>
    <row r="141" spans="2:15" x14ac:dyDescent="0.25">
      <c r="B141" s="26" t="s">
        <v>183</v>
      </c>
      <c r="C141" s="26"/>
      <c r="D141" s="26"/>
      <c r="E141" s="31">
        <v>137</v>
      </c>
      <c r="F141" s="31">
        <v>134</v>
      </c>
      <c r="G141" s="33">
        <v>112</v>
      </c>
      <c r="H141" s="34">
        <v>95</v>
      </c>
      <c r="I141" s="33" t="s">
        <v>203</v>
      </c>
      <c r="J141" s="31"/>
      <c r="K141" s="32">
        <v>83.39</v>
      </c>
      <c r="L141" s="32">
        <v>75.615200018638873</v>
      </c>
      <c r="M141" s="36">
        <v>65.549348230000007</v>
      </c>
      <c r="N141" s="37">
        <v>57.479861910241659</v>
      </c>
      <c r="O141" s="33" t="s">
        <v>203</v>
      </c>
    </row>
    <row r="142" spans="2:15" x14ac:dyDescent="0.25">
      <c r="B142" s="26" t="s">
        <v>182</v>
      </c>
      <c r="C142" s="26"/>
      <c r="D142" s="26"/>
      <c r="E142" s="31">
        <v>138</v>
      </c>
      <c r="F142" s="31">
        <v>143</v>
      </c>
      <c r="G142" s="33">
        <v>131</v>
      </c>
      <c r="H142" s="34">
        <v>106</v>
      </c>
      <c r="I142" s="35">
        <v>96</v>
      </c>
      <c r="J142" s="31"/>
      <c r="K142" s="32">
        <v>83.528999999999996</v>
      </c>
      <c r="L142" s="32">
        <v>78.532247820312946</v>
      </c>
      <c r="M142" s="36">
        <v>74.664256850000001</v>
      </c>
      <c r="N142" s="37">
        <v>67.686357243319279</v>
      </c>
      <c r="O142" s="38">
        <v>55.173353778004937</v>
      </c>
    </row>
    <row r="143" spans="2:15" s="69" customFormat="1" x14ac:dyDescent="0.25">
      <c r="B143" s="26" t="s">
        <v>184</v>
      </c>
      <c r="C143" s="26"/>
      <c r="D143" s="26"/>
      <c r="E143" s="31">
        <v>139</v>
      </c>
      <c r="F143" s="31">
        <v>89</v>
      </c>
      <c r="G143" s="33">
        <v>89</v>
      </c>
      <c r="H143" s="34">
        <v>89</v>
      </c>
      <c r="I143" s="35">
        <v>82</v>
      </c>
      <c r="J143" s="31"/>
      <c r="K143" s="32">
        <v>83.754999999999995</v>
      </c>
      <c r="L143" s="32">
        <v>52.318725099601593</v>
      </c>
      <c r="M143" s="36">
        <v>54.668206910000002</v>
      </c>
      <c r="N143" s="37">
        <v>54.954347374974056</v>
      </c>
      <c r="O143" s="38">
        <v>45.66489690085195</v>
      </c>
    </row>
    <row r="144" spans="2:15" s="69" customFormat="1" x14ac:dyDescent="0.25">
      <c r="B144" s="26" t="s">
        <v>189</v>
      </c>
      <c r="C144" s="26"/>
      <c r="D144" s="26"/>
      <c r="E144" s="31">
        <v>140</v>
      </c>
      <c r="F144" s="31">
        <v>118</v>
      </c>
      <c r="G144" s="33">
        <v>87</v>
      </c>
      <c r="H144" s="33">
        <v>122</v>
      </c>
      <c r="I144" s="35">
        <v>94</v>
      </c>
      <c r="J144" s="31"/>
      <c r="K144" s="32">
        <v>83.903999999999996</v>
      </c>
      <c r="L144" s="32">
        <v>64.063745019920304</v>
      </c>
      <c r="M144" s="36">
        <v>52.658100279999999</v>
      </c>
      <c r="N144" s="37">
        <v>77.715631439505444</v>
      </c>
      <c r="O144" s="38">
        <v>53.406593406593409</v>
      </c>
    </row>
    <row r="145" spans="2:15" s="69" customFormat="1" x14ac:dyDescent="0.25">
      <c r="B145" s="26" t="s">
        <v>181</v>
      </c>
      <c r="C145" s="26"/>
      <c r="D145" s="26"/>
      <c r="E145" s="31">
        <v>141</v>
      </c>
      <c r="F145" s="31">
        <v>150</v>
      </c>
      <c r="G145" s="33">
        <v>117</v>
      </c>
      <c r="H145" s="33" t="s">
        <v>205</v>
      </c>
      <c r="I145" s="33" t="s">
        <v>205</v>
      </c>
      <c r="J145" s="31"/>
      <c r="K145" s="32">
        <v>84.328000000000003</v>
      </c>
      <c r="L145" s="32">
        <v>83.800555354340204</v>
      </c>
      <c r="M145" s="36">
        <v>69.147659059999995</v>
      </c>
      <c r="N145" s="37" t="s">
        <v>205</v>
      </c>
      <c r="O145" s="33" t="s">
        <v>205</v>
      </c>
    </row>
    <row r="146" spans="2:15" s="69" customFormat="1" x14ac:dyDescent="0.25">
      <c r="B146" s="26" t="s">
        <v>190</v>
      </c>
      <c r="C146" s="26"/>
      <c r="D146" s="26"/>
      <c r="E146" s="31">
        <v>142</v>
      </c>
      <c r="F146" s="31">
        <v>140</v>
      </c>
      <c r="G146" s="33">
        <v>133</v>
      </c>
      <c r="H146" s="33" t="s">
        <v>203</v>
      </c>
      <c r="I146" s="33" t="s">
        <v>203</v>
      </c>
      <c r="J146" s="31"/>
      <c r="K146" s="32">
        <v>84.331999999999994</v>
      </c>
      <c r="L146" s="32">
        <v>76.754262411632908</v>
      </c>
      <c r="M146" s="36">
        <v>77.313077699999994</v>
      </c>
      <c r="N146" s="37" t="s">
        <v>203</v>
      </c>
      <c r="O146" s="33" t="s">
        <v>203</v>
      </c>
    </row>
    <row r="147" spans="2:15" x14ac:dyDescent="0.25">
      <c r="B147" s="26" t="s">
        <v>270</v>
      </c>
      <c r="C147" s="26"/>
      <c r="D147" s="26"/>
      <c r="E147" s="31">
        <v>143</v>
      </c>
      <c r="F147" s="31">
        <v>146</v>
      </c>
      <c r="G147" s="33">
        <v>109</v>
      </c>
      <c r="H147" s="34">
        <v>105</v>
      </c>
      <c r="I147" s="35">
        <v>123</v>
      </c>
      <c r="J147" s="31"/>
      <c r="K147" s="32">
        <v>84.39</v>
      </c>
      <c r="L147" s="32">
        <v>80.603077884540255</v>
      </c>
      <c r="M147" s="36">
        <v>64.211606430000003</v>
      </c>
      <c r="N147" s="37">
        <v>66.344005956813106</v>
      </c>
      <c r="O147" s="38">
        <v>79.743178170144461</v>
      </c>
    </row>
    <row r="148" spans="2:15" x14ac:dyDescent="0.25">
      <c r="B148" s="26" t="s">
        <v>187</v>
      </c>
      <c r="C148" s="26"/>
      <c r="D148" s="26"/>
      <c r="E148" s="31">
        <v>144</v>
      </c>
      <c r="F148" s="31">
        <v>145</v>
      </c>
      <c r="G148" s="33">
        <v>143</v>
      </c>
      <c r="H148" s="34">
        <v>127</v>
      </c>
      <c r="I148" s="35">
        <v>121</v>
      </c>
      <c r="J148" s="31"/>
      <c r="K148" s="32">
        <v>85.430999999999997</v>
      </c>
      <c r="L148" s="32">
        <v>79.982849737687701</v>
      </c>
      <c r="M148" s="36">
        <v>85.548146650000007</v>
      </c>
      <c r="N148" s="37">
        <v>83.685187952270155</v>
      </c>
      <c r="O148" s="38">
        <v>76.597891904014361</v>
      </c>
    </row>
    <row r="149" spans="2:15" x14ac:dyDescent="0.25">
      <c r="B149" s="26" t="s">
        <v>191</v>
      </c>
      <c r="C149" s="26"/>
      <c r="D149" s="26"/>
      <c r="E149" s="31">
        <v>145</v>
      </c>
      <c r="F149" s="31">
        <v>132</v>
      </c>
      <c r="G149" s="33">
        <v>127</v>
      </c>
      <c r="H149" s="34">
        <v>114</v>
      </c>
      <c r="I149" s="35">
        <v>111</v>
      </c>
      <c r="J149" s="31"/>
      <c r="K149" s="32">
        <v>85.887</v>
      </c>
      <c r="L149" s="32">
        <v>74.359007925944994</v>
      </c>
      <c r="M149" s="36">
        <v>74.140310929999998</v>
      </c>
      <c r="N149" s="37">
        <v>71.571204782397317</v>
      </c>
      <c r="O149" s="38">
        <v>65.121359753566509</v>
      </c>
    </row>
    <row r="150" spans="2:15" x14ac:dyDescent="0.25">
      <c r="B150" s="26" t="s">
        <v>185</v>
      </c>
      <c r="C150" s="26"/>
      <c r="D150" s="26"/>
      <c r="E150" s="31">
        <v>146</v>
      </c>
      <c r="F150" s="31">
        <v>83</v>
      </c>
      <c r="G150" s="33">
        <v>128</v>
      </c>
      <c r="H150" s="33" t="s">
        <v>200</v>
      </c>
      <c r="I150" s="36" t="s">
        <v>200</v>
      </c>
      <c r="J150" s="31"/>
      <c r="K150" s="32">
        <v>86.013000000000005</v>
      </c>
      <c r="L150" s="32">
        <v>50.898913307344088</v>
      </c>
      <c r="M150" s="36">
        <v>74.231292519999997</v>
      </c>
      <c r="N150" s="37" t="s">
        <v>200</v>
      </c>
      <c r="O150" s="37" t="s">
        <v>200</v>
      </c>
    </row>
    <row r="151" spans="2:15" x14ac:dyDescent="0.25">
      <c r="B151" s="26" t="s">
        <v>186</v>
      </c>
      <c r="C151" s="26"/>
      <c r="D151" s="26"/>
      <c r="E151" s="31">
        <v>147</v>
      </c>
      <c r="F151" s="31">
        <v>123</v>
      </c>
      <c r="G151" s="33">
        <v>98</v>
      </c>
      <c r="H151" s="33">
        <v>124</v>
      </c>
      <c r="I151" s="35">
        <v>128</v>
      </c>
      <c r="J151" s="31"/>
      <c r="K151" s="32">
        <v>87.012</v>
      </c>
      <c r="L151" s="32">
        <v>70.229917094311375</v>
      </c>
      <c r="M151" s="36">
        <v>58.794946549999999</v>
      </c>
      <c r="N151" s="37">
        <v>80.313308622980628</v>
      </c>
      <c r="O151" s="38">
        <v>87.414807414807413</v>
      </c>
    </row>
    <row r="152" spans="2:15" x14ac:dyDescent="0.25">
      <c r="B152" s="26" t="s">
        <v>192</v>
      </c>
      <c r="C152" s="26"/>
      <c r="D152" s="26"/>
      <c r="E152" s="31">
        <v>148</v>
      </c>
      <c r="F152" s="31">
        <v>122</v>
      </c>
      <c r="G152" s="33">
        <v>120</v>
      </c>
      <c r="H152" s="34">
        <v>129</v>
      </c>
      <c r="I152" s="35">
        <v>106</v>
      </c>
      <c r="J152" s="31"/>
      <c r="K152" s="32">
        <v>87.427000000000007</v>
      </c>
      <c r="L152" s="32">
        <v>69.320486533642281</v>
      </c>
      <c r="M152" s="36">
        <v>71.025020179999999</v>
      </c>
      <c r="N152" s="37">
        <v>85.13866074016812</v>
      </c>
      <c r="O152" s="38">
        <v>62.806573957016433</v>
      </c>
    </row>
    <row r="153" spans="2:15" x14ac:dyDescent="0.25">
      <c r="B153" s="26" t="s">
        <v>272</v>
      </c>
      <c r="C153" s="26"/>
      <c r="D153" s="26"/>
      <c r="E153" s="31">
        <v>149</v>
      </c>
      <c r="F153" s="31">
        <v>152</v>
      </c>
      <c r="G153" s="33">
        <v>141</v>
      </c>
      <c r="H153" s="33">
        <v>130</v>
      </c>
      <c r="I153" s="35">
        <v>122</v>
      </c>
      <c r="J153" s="31"/>
      <c r="K153" s="32">
        <v>87.724000000000004</v>
      </c>
      <c r="L153" s="32">
        <v>89.217903162126262</v>
      </c>
      <c r="M153" s="36">
        <v>84.968180820000001</v>
      </c>
      <c r="N153" s="37">
        <v>88.373454305992539</v>
      </c>
      <c r="O153" s="38">
        <v>78.374015365165803</v>
      </c>
    </row>
    <row r="154" spans="2:15" x14ac:dyDescent="0.25">
      <c r="B154" s="26" t="s">
        <v>193</v>
      </c>
      <c r="C154" s="26"/>
      <c r="D154" s="26"/>
      <c r="E154" s="31">
        <v>150</v>
      </c>
      <c r="F154" s="31">
        <v>149</v>
      </c>
      <c r="G154" s="33">
        <v>139</v>
      </c>
      <c r="H154" s="33">
        <v>128</v>
      </c>
      <c r="I154" s="35">
        <v>125</v>
      </c>
      <c r="J154" s="31"/>
      <c r="K154" s="32">
        <v>88.59</v>
      </c>
      <c r="L154" s="32">
        <v>82.876114589261988</v>
      </c>
      <c r="M154" s="36">
        <v>82.60158663</v>
      </c>
      <c r="N154" s="37">
        <v>83.949858670271595</v>
      </c>
      <c r="O154" s="38">
        <v>81.406020689408308</v>
      </c>
    </row>
    <row r="155" spans="2:15" x14ac:dyDescent="0.25">
      <c r="B155" s="26" t="s">
        <v>194</v>
      </c>
      <c r="C155" s="26"/>
      <c r="D155" s="26"/>
      <c r="E155" s="31">
        <v>151</v>
      </c>
      <c r="F155" s="31">
        <v>153</v>
      </c>
      <c r="G155" s="33">
        <v>136</v>
      </c>
      <c r="H155" s="33" t="s">
        <v>203</v>
      </c>
      <c r="I155" s="33" t="s">
        <v>203</v>
      </c>
      <c r="J155" s="31"/>
      <c r="K155" s="32">
        <v>90.896000000000001</v>
      </c>
      <c r="L155" s="32">
        <v>90.735002377321976</v>
      </c>
      <c r="M155" s="36">
        <v>80.942799660000006</v>
      </c>
      <c r="N155" s="37" t="s">
        <v>203</v>
      </c>
      <c r="O155" s="33" t="s">
        <v>203</v>
      </c>
    </row>
    <row r="156" spans="2:15" x14ac:dyDescent="0.25">
      <c r="B156" s="26" t="s">
        <v>196</v>
      </c>
      <c r="C156" s="26"/>
      <c r="D156" s="26"/>
      <c r="E156" s="31">
        <v>152</v>
      </c>
      <c r="F156" s="31">
        <v>151</v>
      </c>
      <c r="G156" s="33">
        <v>144</v>
      </c>
      <c r="H156" s="33" t="s">
        <v>203</v>
      </c>
      <c r="I156" s="33" t="s">
        <v>203</v>
      </c>
      <c r="J156" s="31"/>
      <c r="K156" s="32">
        <v>92.66</v>
      </c>
      <c r="L156" s="32">
        <v>85.804102935577035</v>
      </c>
      <c r="M156" s="36">
        <v>85.908649170000004</v>
      </c>
      <c r="N156" s="37" t="s">
        <v>203</v>
      </c>
      <c r="O156" s="33" t="s">
        <v>203</v>
      </c>
    </row>
    <row r="157" spans="2:15" x14ac:dyDescent="0.25">
      <c r="B157" s="26" t="s">
        <v>195</v>
      </c>
      <c r="C157" s="26"/>
      <c r="D157" s="26"/>
      <c r="E157" s="31">
        <v>153</v>
      </c>
      <c r="F157" s="31">
        <v>155</v>
      </c>
      <c r="G157" s="33">
        <v>145</v>
      </c>
      <c r="H157" s="33">
        <v>132</v>
      </c>
      <c r="I157" s="35">
        <v>129</v>
      </c>
      <c r="J157" s="31"/>
      <c r="K157" s="32">
        <v>93.781999999999996</v>
      </c>
      <c r="L157" s="32">
        <v>97.171908015133042</v>
      </c>
      <c r="M157" s="36">
        <v>88.442211060000005</v>
      </c>
      <c r="N157" s="37">
        <v>92.502919915401364</v>
      </c>
      <c r="O157" s="38">
        <v>87.928218570420412</v>
      </c>
    </row>
    <row r="158" spans="2:15" x14ac:dyDescent="0.25">
      <c r="B158" s="26" t="s">
        <v>197</v>
      </c>
      <c r="C158" s="26"/>
      <c r="D158" s="26"/>
      <c r="E158" s="31">
        <v>154</v>
      </c>
      <c r="F158" s="31">
        <v>156</v>
      </c>
      <c r="G158" s="33">
        <v>142</v>
      </c>
      <c r="H158" s="33">
        <v>134</v>
      </c>
      <c r="I158" s="35">
        <v>127</v>
      </c>
      <c r="J158" s="31"/>
      <c r="K158" s="32">
        <v>96.787999999999997</v>
      </c>
      <c r="L158" s="32">
        <v>97.972586539486812</v>
      </c>
      <c r="M158" s="36">
        <v>85.337964970000002</v>
      </c>
      <c r="N158" s="37">
        <v>96.265822784810112</v>
      </c>
      <c r="O158" s="38">
        <v>85.591762568140524</v>
      </c>
    </row>
    <row r="159" spans="2:15" x14ac:dyDescent="0.25">
      <c r="B159" s="26" t="s">
        <v>198</v>
      </c>
      <c r="C159" s="26"/>
      <c r="D159" s="26"/>
      <c r="E159" s="31">
        <v>155</v>
      </c>
      <c r="F159" s="31">
        <v>154</v>
      </c>
      <c r="G159" s="33">
        <v>147</v>
      </c>
      <c r="H159" s="34">
        <v>133</v>
      </c>
      <c r="I159" s="35">
        <v>133</v>
      </c>
      <c r="J159" s="31"/>
      <c r="K159" s="32">
        <v>97.745999999999995</v>
      </c>
      <c r="L159" s="32">
        <v>95.796690752301359</v>
      </c>
      <c r="M159" s="36">
        <v>100</v>
      </c>
      <c r="N159" s="37">
        <v>96.183847914428512</v>
      </c>
      <c r="O159" s="38">
        <v>100</v>
      </c>
    </row>
    <row r="160" spans="2:15" x14ac:dyDescent="0.25">
      <c r="B160" s="26" t="s">
        <v>199</v>
      </c>
      <c r="C160" s="26"/>
      <c r="D160" s="26"/>
      <c r="E160" s="31">
        <v>156</v>
      </c>
      <c r="F160" s="31">
        <v>157</v>
      </c>
      <c r="G160" s="33">
        <v>146</v>
      </c>
      <c r="H160" s="34">
        <v>135</v>
      </c>
      <c r="I160" s="35">
        <v>132</v>
      </c>
      <c r="J160" s="31"/>
      <c r="K160" s="32">
        <v>100</v>
      </c>
      <c r="L160" s="32">
        <v>100</v>
      </c>
      <c r="M160" s="36">
        <v>97.088435369999999</v>
      </c>
      <c r="N160" s="37">
        <v>100</v>
      </c>
      <c r="O160" s="38">
        <v>97.176873377878408</v>
      </c>
    </row>
    <row r="161" spans="2:15" x14ac:dyDescent="0.25">
      <c r="B161" s="23"/>
      <c r="C161" s="23"/>
      <c r="D161" s="23"/>
      <c r="E161" s="23"/>
      <c r="F161" s="23"/>
      <c r="G161" s="23"/>
      <c r="H161" s="23"/>
      <c r="I161" s="23"/>
      <c r="J161" s="23"/>
      <c r="K161" s="64"/>
      <c r="L161" s="64"/>
      <c r="M161" s="64"/>
      <c r="N161" s="64"/>
      <c r="O161" s="64"/>
    </row>
    <row r="162" spans="2:15" x14ac:dyDescent="0.25">
      <c r="B162" s="23"/>
      <c r="C162" s="23"/>
      <c r="D162" s="23"/>
      <c r="E162" s="23"/>
      <c r="F162" s="23"/>
      <c r="G162" s="23"/>
      <c r="H162" s="23"/>
      <c r="I162" s="23"/>
      <c r="J162" s="23"/>
      <c r="K162" s="64"/>
      <c r="L162" s="64"/>
      <c r="M162" s="64"/>
      <c r="N162" s="64"/>
      <c r="O162" s="64"/>
    </row>
    <row r="163" spans="2:15" x14ac:dyDescent="0.25">
      <c r="B163" s="23" t="s">
        <v>201</v>
      </c>
      <c r="C163" s="23"/>
      <c r="D163" s="23"/>
      <c r="E163" s="23"/>
      <c r="F163" s="23"/>
      <c r="G163" s="23"/>
      <c r="H163" s="23"/>
      <c r="I163" s="23"/>
      <c r="J163" s="23"/>
      <c r="K163" s="23"/>
      <c r="L163" s="23"/>
      <c r="M163" s="23"/>
      <c r="N163" s="23"/>
      <c r="O163" s="23"/>
    </row>
    <row r="164" spans="2:15" x14ac:dyDescent="0.25">
      <c r="B164" s="23" t="s">
        <v>202</v>
      </c>
      <c r="C164" s="23"/>
      <c r="D164" s="23"/>
      <c r="E164" s="23"/>
      <c r="F164" s="23"/>
      <c r="G164" s="23"/>
      <c r="H164" s="23"/>
      <c r="I164" s="23"/>
      <c r="J164" s="23"/>
      <c r="K164" s="23"/>
      <c r="L164" s="23"/>
      <c r="M164" s="23"/>
      <c r="N164" s="23"/>
      <c r="O164" s="23"/>
    </row>
    <row r="165" spans="2:15" x14ac:dyDescent="0.25">
      <c r="B165" s="23"/>
      <c r="C165" s="23"/>
      <c r="D165" s="23"/>
      <c r="E165" s="23"/>
      <c r="F165" s="23"/>
      <c r="G165" s="23"/>
      <c r="H165" s="23"/>
      <c r="I165" s="23"/>
      <c r="J165" s="23"/>
      <c r="K165" s="23"/>
      <c r="L165" s="23"/>
      <c r="M165" s="23"/>
      <c r="N165" s="23"/>
      <c r="O165" s="23"/>
    </row>
    <row r="166" spans="2:15" x14ac:dyDescent="0.25">
      <c r="B166" s="30" t="s">
        <v>204</v>
      </c>
      <c r="C166" s="23"/>
      <c r="D166" s="23"/>
      <c r="E166" s="23"/>
      <c r="F166" s="23"/>
      <c r="G166" s="23"/>
      <c r="H166" s="23"/>
      <c r="I166" s="23"/>
      <c r="J166" s="23"/>
      <c r="K166" s="23"/>
      <c r="L166" s="23"/>
      <c r="M166" s="23"/>
      <c r="N166" s="23"/>
      <c r="O166" s="23"/>
    </row>
    <row r="167" spans="2:15" x14ac:dyDescent="0.25">
      <c r="B167" s="30" t="s">
        <v>206</v>
      </c>
      <c r="C167" s="23"/>
      <c r="D167" s="23"/>
      <c r="E167" s="23"/>
      <c r="F167" s="23"/>
      <c r="G167" s="23"/>
      <c r="H167" s="23"/>
      <c r="I167" s="23"/>
      <c r="J167" s="23"/>
      <c r="K167" s="23"/>
      <c r="L167" s="23"/>
      <c r="M167" s="23"/>
      <c r="N167" s="23"/>
      <c r="O167" s="23"/>
    </row>
    <row r="168" spans="2:15" x14ac:dyDescent="0.25">
      <c r="B168" s="23" t="s">
        <v>395</v>
      </c>
    </row>
  </sheetData>
  <hyperlinks>
    <hyperlink ref="A1" location="'List of Figs &amp; Tables'!A1" display="Link to Index"/>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1"/>
  <sheetViews>
    <sheetView topLeftCell="E1" workbookViewId="0">
      <selection activeCell="K3" sqref="K3"/>
    </sheetView>
  </sheetViews>
  <sheetFormatPr defaultRowHeight="15" x14ac:dyDescent="0.25"/>
  <cols>
    <col min="1" max="1" width="26.85546875" customWidth="1"/>
    <col min="2" max="2" width="17.140625" customWidth="1"/>
    <col min="3" max="3" width="16.140625" customWidth="1"/>
    <col min="4" max="4" width="19.42578125" customWidth="1"/>
  </cols>
  <sheetData>
    <row r="1" spans="1:7" x14ac:dyDescent="0.25">
      <c r="A1" s="89" t="s">
        <v>278</v>
      </c>
    </row>
    <row r="2" spans="1:7" x14ac:dyDescent="0.25">
      <c r="G2" s="42" t="s">
        <v>1</v>
      </c>
    </row>
    <row r="3" spans="1:7" ht="59.25" customHeight="1" x14ac:dyDescent="0.25">
      <c r="A3" s="70"/>
      <c r="B3" s="65" t="s">
        <v>442</v>
      </c>
      <c r="C3" s="65" t="s">
        <v>443</v>
      </c>
      <c r="D3" s="65" t="s">
        <v>444</v>
      </c>
    </row>
    <row r="4" spans="1:7" x14ac:dyDescent="0.25">
      <c r="A4" s="70" t="s">
        <v>199</v>
      </c>
      <c r="B4" s="76">
        <v>27.225130890052355</v>
      </c>
      <c r="C4" s="76">
        <v>40.052356020942405</v>
      </c>
      <c r="D4" s="76">
        <v>32.722513089005233</v>
      </c>
    </row>
    <row r="5" spans="1:7" x14ac:dyDescent="0.25">
      <c r="A5" s="70" t="s">
        <v>198</v>
      </c>
      <c r="B5" s="76">
        <v>53.36718872884974</v>
      </c>
      <c r="C5" s="76">
        <v>33.143833000022468</v>
      </c>
      <c r="D5" s="76">
        <v>11.23519762712626</v>
      </c>
    </row>
    <row r="6" spans="1:7" x14ac:dyDescent="0.25">
      <c r="A6" s="70" t="s">
        <v>197</v>
      </c>
      <c r="B6" s="76">
        <v>44.131511905478327</v>
      </c>
      <c r="C6" s="76">
        <v>37.612084010350841</v>
      </c>
      <c r="D6" s="76">
        <v>15.044833604140337</v>
      </c>
    </row>
    <row r="7" spans="1:7" x14ac:dyDescent="0.25">
      <c r="A7" s="70" t="s">
        <v>195</v>
      </c>
      <c r="B7" s="76">
        <v>36.433313542397585</v>
      </c>
      <c r="C7" s="76">
        <v>35.083931559345821</v>
      </c>
      <c r="D7" s="76">
        <v>22.264802720354076</v>
      </c>
    </row>
    <row r="8" spans="1:7" x14ac:dyDescent="0.25">
      <c r="A8" s="70" t="s">
        <v>196</v>
      </c>
      <c r="B8" s="76">
        <v>49.893732828780266</v>
      </c>
      <c r="C8" s="76">
        <v>38.230262816857604</v>
      </c>
      <c r="D8" s="76">
        <v>4.5357938935254785</v>
      </c>
    </row>
    <row r="9" spans="1:7" x14ac:dyDescent="0.25">
      <c r="A9" s="70" t="s">
        <v>194</v>
      </c>
      <c r="B9" s="76">
        <v>43.630017452006975</v>
      </c>
      <c r="C9" s="76">
        <v>42.902850494473533</v>
      </c>
      <c r="D9" s="76">
        <v>4.3630017452006982</v>
      </c>
    </row>
    <row r="10" spans="1:7" x14ac:dyDescent="0.25">
      <c r="A10" s="70" t="s">
        <v>193</v>
      </c>
      <c r="B10" s="76">
        <v>44.428127527348572</v>
      </c>
      <c r="C10" s="76">
        <v>38.309283616396371</v>
      </c>
      <c r="D10" s="76">
        <v>5.8528072191716678</v>
      </c>
    </row>
    <row r="11" spans="1:7" x14ac:dyDescent="0.25">
      <c r="A11" s="70" t="s">
        <v>188</v>
      </c>
      <c r="B11" s="76">
        <v>57.090341985072968</v>
      </c>
      <c r="C11" s="76">
        <v>25.064052578812522</v>
      </c>
      <c r="D11" s="76">
        <v>5.5697894619583375</v>
      </c>
    </row>
    <row r="12" spans="1:7" x14ac:dyDescent="0.25">
      <c r="A12" s="70" t="s">
        <v>440</v>
      </c>
      <c r="B12" s="76">
        <v>54.953838775428643</v>
      </c>
      <c r="C12" s="76">
        <v>27.976499740218213</v>
      </c>
      <c r="D12" s="76">
        <v>4.4962231725350703</v>
      </c>
    </row>
    <row r="13" spans="1:7" x14ac:dyDescent="0.25">
      <c r="A13" s="70" t="s">
        <v>186</v>
      </c>
      <c r="B13" s="76">
        <v>56.520704426463588</v>
      </c>
      <c r="C13" s="76">
        <v>23.05449785816278</v>
      </c>
      <c r="D13" s="76">
        <v>7.4369347929557348</v>
      </c>
    </row>
    <row r="14" spans="1:7" x14ac:dyDescent="0.25">
      <c r="A14" s="70" t="s">
        <v>185</v>
      </c>
      <c r="B14" s="76">
        <v>32.722513089005233</v>
      </c>
      <c r="C14" s="76">
        <v>45.811518324607327</v>
      </c>
      <c r="D14" s="76">
        <v>7.4794315632011967</v>
      </c>
    </row>
    <row r="15" spans="1:7" x14ac:dyDescent="0.25">
      <c r="A15" s="70" t="s">
        <v>191</v>
      </c>
      <c r="B15" s="76">
        <v>50.342327829238833</v>
      </c>
      <c r="C15" s="76">
        <v>31.578369274704354</v>
      </c>
      <c r="D15" s="76">
        <v>3.9663652229097255</v>
      </c>
    </row>
    <row r="16" spans="1:7" x14ac:dyDescent="0.25">
      <c r="A16" s="70" t="s">
        <v>187</v>
      </c>
      <c r="B16" s="76">
        <v>32.395941102089019</v>
      </c>
      <c r="C16" s="76">
        <v>39.449896019479368</v>
      </c>
      <c r="D16" s="76">
        <v>13.585394655714747</v>
      </c>
    </row>
    <row r="17" spans="1:4" x14ac:dyDescent="0.25">
      <c r="A17" s="70" t="s">
        <v>176</v>
      </c>
      <c r="B17" s="76">
        <v>41.333700744006613</v>
      </c>
      <c r="C17" s="76">
        <v>36.166988151005789</v>
      </c>
      <c r="D17" s="76">
        <v>6.8889501240011013</v>
      </c>
    </row>
    <row r="18" spans="1:4" x14ac:dyDescent="0.25">
      <c r="A18" s="70" t="s">
        <v>190</v>
      </c>
      <c r="B18" s="76">
        <v>50.950490178853784</v>
      </c>
      <c r="C18" s="76">
        <v>32.502898907199835</v>
      </c>
      <c r="D18" s="76">
        <v>0.87845672722161705</v>
      </c>
    </row>
    <row r="19" spans="1:4" x14ac:dyDescent="0.25">
      <c r="A19" s="70" t="s">
        <v>181</v>
      </c>
      <c r="B19" s="76">
        <v>40.870806862156734</v>
      </c>
      <c r="C19" s="76">
        <v>30.523767150218326</v>
      </c>
      <c r="D19" s="76">
        <v>12.933799639923018</v>
      </c>
    </row>
    <row r="20" spans="1:4" x14ac:dyDescent="0.25">
      <c r="A20" s="70" t="s">
        <v>189</v>
      </c>
      <c r="B20" s="76">
        <v>64.725850066164199</v>
      </c>
      <c r="C20" s="76">
        <v>17.260226684310457</v>
      </c>
      <c r="D20" s="76">
        <v>1.9178029649233836</v>
      </c>
    </row>
    <row r="21" spans="1:4" x14ac:dyDescent="0.25">
      <c r="A21" s="70" t="s">
        <v>184</v>
      </c>
      <c r="B21" s="76">
        <v>62.000551116009916</v>
      </c>
      <c r="C21" s="76">
        <v>19.941697727371611</v>
      </c>
      <c r="D21" s="76">
        <v>1.8128816115792372</v>
      </c>
    </row>
    <row r="22" spans="1:4" x14ac:dyDescent="0.25">
      <c r="A22" s="70" t="s">
        <v>182</v>
      </c>
      <c r="B22" s="76">
        <v>28.41691926150455</v>
      </c>
      <c r="C22" s="76">
        <v>38.750344447506194</v>
      </c>
      <c r="D22" s="76">
        <v>16.361256544502616</v>
      </c>
    </row>
    <row r="23" spans="1:4" x14ac:dyDescent="0.25">
      <c r="A23" s="70" t="s">
        <v>183</v>
      </c>
      <c r="B23" s="76">
        <v>49.611552102685359</v>
      </c>
      <c r="C23" s="76">
        <v>26.916905928052696</v>
      </c>
      <c r="D23" s="76">
        <v>6.8611720993075496</v>
      </c>
    </row>
    <row r="24" spans="1:4" x14ac:dyDescent="0.25">
      <c r="A24" s="70" t="s">
        <v>180</v>
      </c>
      <c r="B24" s="76">
        <v>47.548881295001621</v>
      </c>
      <c r="C24" s="76">
        <v>30.305880385825208</v>
      </c>
      <c r="D24" s="76">
        <v>5.2251517906595186</v>
      </c>
    </row>
    <row r="25" spans="1:4" x14ac:dyDescent="0.25">
      <c r="A25" s="70" t="s">
        <v>179</v>
      </c>
      <c r="B25" s="76">
        <v>51.584015271675817</v>
      </c>
      <c r="C25" s="76">
        <v>26.669286807124909</v>
      </c>
      <c r="D25" s="76">
        <v>3.8600283536628157</v>
      </c>
    </row>
    <row r="26" spans="1:4" x14ac:dyDescent="0.25">
      <c r="A26" s="70" t="s">
        <v>178</v>
      </c>
      <c r="B26" s="76">
        <v>45.909197468156606</v>
      </c>
      <c r="C26" s="76">
        <v>26.861764476049075</v>
      </c>
      <c r="D26" s="76">
        <v>9.2795186371805887</v>
      </c>
    </row>
    <row r="27" spans="1:4" x14ac:dyDescent="0.25">
      <c r="A27" s="70" t="s">
        <v>300</v>
      </c>
      <c r="B27" s="76">
        <v>31.16429818000498</v>
      </c>
      <c r="C27" s="76">
        <v>35.838942907005737</v>
      </c>
      <c r="D27" s="76">
        <v>12.465719272001994</v>
      </c>
    </row>
    <row r="28" spans="1:4" x14ac:dyDescent="0.25">
      <c r="A28" s="70" t="s">
        <v>175</v>
      </c>
      <c r="B28" s="76">
        <v>44.675047810138892</v>
      </c>
      <c r="C28" s="76">
        <v>32.918456281154967</v>
      </c>
      <c r="D28" s="76">
        <v>1.5675455371978557</v>
      </c>
    </row>
    <row r="29" spans="1:4" x14ac:dyDescent="0.25">
      <c r="A29" s="70" t="s">
        <v>177</v>
      </c>
      <c r="B29" s="76">
        <v>58.455751537640424</v>
      </c>
      <c r="C29" s="76">
        <v>15.24932648808011</v>
      </c>
      <c r="D29" s="76">
        <v>5.0831088293600359</v>
      </c>
    </row>
    <row r="30" spans="1:4" x14ac:dyDescent="0.25">
      <c r="A30" s="70" t="s">
        <v>167</v>
      </c>
      <c r="B30" s="76">
        <v>57.989263702034584</v>
      </c>
      <c r="C30" s="76">
        <v>13.254688846179336</v>
      </c>
      <c r="D30" s="76">
        <v>5.7989263702034588</v>
      </c>
    </row>
    <row r="31" spans="1:4" x14ac:dyDescent="0.25">
      <c r="A31" s="70" t="s">
        <v>168</v>
      </c>
      <c r="B31" s="76">
        <v>46.659879775063018</v>
      </c>
      <c r="C31" s="76">
        <v>24.238898584448322</v>
      </c>
      <c r="D31" s="76">
        <v>6.0597246461120804</v>
      </c>
    </row>
    <row r="32" spans="1:4" x14ac:dyDescent="0.25">
      <c r="A32" s="70" t="s">
        <v>169</v>
      </c>
      <c r="B32" s="76">
        <v>54.003588035001648</v>
      </c>
      <c r="C32" s="76">
        <v>17.390985977373411</v>
      </c>
      <c r="D32" s="76">
        <v>5.4918903086442352</v>
      </c>
    </row>
    <row r="33" spans="1:4" x14ac:dyDescent="0.25">
      <c r="A33" s="70" t="s">
        <v>170</v>
      </c>
      <c r="B33" s="76">
        <v>52.979306906008475</v>
      </c>
      <c r="C33" s="76">
        <v>19.248537111179552</v>
      </c>
      <c r="D33" s="76">
        <v>4.0330268232947635</v>
      </c>
    </row>
    <row r="34" spans="1:4" x14ac:dyDescent="0.25">
      <c r="A34" s="70" t="s">
        <v>172</v>
      </c>
      <c r="B34" s="76">
        <v>46.701062369745344</v>
      </c>
      <c r="C34" s="76">
        <v>27.639404259645197</v>
      </c>
      <c r="D34" s="76">
        <v>1.5884715091750112</v>
      </c>
    </row>
    <row r="35" spans="1:4" x14ac:dyDescent="0.25">
      <c r="A35" s="70" t="s">
        <v>173</v>
      </c>
      <c r="B35" s="76">
        <v>44.748735848212284</v>
      </c>
      <c r="C35" s="76">
        <v>23.493086320311452</v>
      </c>
      <c r="D35" s="76">
        <v>7.5513491743858232</v>
      </c>
    </row>
    <row r="36" spans="1:4" x14ac:dyDescent="0.25">
      <c r="A36" s="70" t="s">
        <v>171</v>
      </c>
      <c r="B36" s="76">
        <v>43.500551524849683</v>
      </c>
      <c r="C36" s="76">
        <v>29.90662917333416</v>
      </c>
      <c r="D36" s="76">
        <v>2.3303866888312332</v>
      </c>
    </row>
    <row r="37" spans="1:4" x14ac:dyDescent="0.25">
      <c r="A37" s="70" t="s">
        <v>166</v>
      </c>
      <c r="B37" s="76">
        <v>28.493072621718841</v>
      </c>
      <c r="C37" s="76">
        <v>18.69857890800299</v>
      </c>
      <c r="D37" s="76">
        <v>26.712255582861417</v>
      </c>
    </row>
    <row r="38" spans="1:4" x14ac:dyDescent="0.25">
      <c r="A38" s="70" t="s">
        <v>158</v>
      </c>
      <c r="B38" s="76">
        <v>33.241918058671985</v>
      </c>
      <c r="C38" s="76">
        <v>29.086678301337987</v>
      </c>
      <c r="D38" s="76">
        <v>11.426909332668494</v>
      </c>
    </row>
    <row r="39" spans="1:4" x14ac:dyDescent="0.25">
      <c r="A39" s="70" t="s">
        <v>162</v>
      </c>
      <c r="B39" s="76">
        <v>51.747230001217581</v>
      </c>
      <c r="C39" s="76">
        <v>19.481310118105441</v>
      </c>
      <c r="D39" s="76">
        <v>2.4351637647631801</v>
      </c>
    </row>
    <row r="40" spans="1:4" x14ac:dyDescent="0.25">
      <c r="A40" s="70" t="s">
        <v>165</v>
      </c>
      <c r="B40" s="76">
        <v>50.059704234408009</v>
      </c>
      <c r="C40" s="76">
        <v>21.585377055203452</v>
      </c>
      <c r="D40" s="76">
        <v>1.8370533664002937</v>
      </c>
    </row>
    <row r="41" spans="1:4" x14ac:dyDescent="0.25">
      <c r="A41" s="70" t="s">
        <v>164</v>
      </c>
      <c r="B41" s="76">
        <v>32.460732984293195</v>
      </c>
      <c r="C41" s="76">
        <v>37.696335078534027</v>
      </c>
      <c r="D41" s="76">
        <v>3.1413612565445024</v>
      </c>
    </row>
    <row r="42" spans="1:4" x14ac:dyDescent="0.25">
      <c r="A42" s="70" t="s">
        <v>163</v>
      </c>
      <c r="B42" s="76">
        <v>52.695995104372066</v>
      </c>
      <c r="C42" s="76">
        <v>18.69857890800299</v>
      </c>
      <c r="D42" s="76">
        <v>1.6998708098184538</v>
      </c>
    </row>
    <row r="43" spans="1:4" x14ac:dyDescent="0.25">
      <c r="A43" s="70" t="s">
        <v>159</v>
      </c>
      <c r="B43" s="76">
        <v>45.514683432655225</v>
      </c>
      <c r="C43" s="76">
        <v>19.788992796806621</v>
      </c>
      <c r="D43" s="76">
        <v>7.0674974274309363</v>
      </c>
    </row>
    <row r="44" spans="1:4" x14ac:dyDescent="0.25">
      <c r="A44" s="70" t="s">
        <v>160</v>
      </c>
      <c r="B44" s="76">
        <v>34.290684642791433</v>
      </c>
      <c r="C44" s="76">
        <v>28.854356589665962</v>
      </c>
      <c r="D44" s="76">
        <v>9.1999397822123345</v>
      </c>
    </row>
    <row r="45" spans="1:4" x14ac:dyDescent="0.25">
      <c r="A45" s="70" t="s">
        <v>157</v>
      </c>
      <c r="B45" s="76">
        <v>38.870379184515315</v>
      </c>
      <c r="C45" s="76">
        <v>26.971283515786133</v>
      </c>
      <c r="D45" s="76">
        <v>6.3461843566555611</v>
      </c>
    </row>
    <row r="46" spans="1:4" x14ac:dyDescent="0.25">
      <c r="A46" s="70" t="s">
        <v>156</v>
      </c>
      <c r="B46" s="76">
        <v>38.497074222359103</v>
      </c>
      <c r="C46" s="76">
        <v>21.815008726003487</v>
      </c>
      <c r="D46" s="76">
        <v>11.732441667766583</v>
      </c>
    </row>
    <row r="47" spans="1:4" x14ac:dyDescent="0.25">
      <c r="A47" s="70" t="s">
        <v>161</v>
      </c>
      <c r="B47" s="76">
        <v>52.979306906008475</v>
      </c>
      <c r="C47" s="76">
        <v>18.69857890800299</v>
      </c>
      <c r="D47" s="76">
        <v>0</v>
      </c>
    </row>
    <row r="48" spans="1:4" x14ac:dyDescent="0.25">
      <c r="A48" s="70" t="s">
        <v>155</v>
      </c>
      <c r="B48" s="76">
        <v>49.083769633507856</v>
      </c>
      <c r="C48" s="76">
        <v>20.666850372003307</v>
      </c>
      <c r="D48" s="76">
        <v>1.1481583540001836</v>
      </c>
    </row>
    <row r="49" spans="1:4" x14ac:dyDescent="0.25">
      <c r="A49" s="70" t="s">
        <v>152</v>
      </c>
      <c r="B49" s="76">
        <v>33.816578876175626</v>
      </c>
      <c r="C49" s="76">
        <v>29.042473623068474</v>
      </c>
      <c r="D49" s="76">
        <v>7.9568420885119115</v>
      </c>
    </row>
    <row r="50" spans="1:4" x14ac:dyDescent="0.25">
      <c r="A50" s="70" t="s">
        <v>153</v>
      </c>
      <c r="B50" s="76">
        <v>44.835266552891156</v>
      </c>
      <c r="C50" s="76">
        <v>18.560836153616229</v>
      </c>
      <c r="D50" s="76">
        <v>7.2314946053050244</v>
      </c>
    </row>
    <row r="51" spans="1:4" x14ac:dyDescent="0.25">
      <c r="A51" s="70" t="s">
        <v>151</v>
      </c>
      <c r="B51" s="76">
        <v>53.010471204188484</v>
      </c>
      <c r="C51" s="76">
        <v>14.397905759162304</v>
      </c>
      <c r="D51" s="76">
        <v>2.6178010471204187</v>
      </c>
    </row>
    <row r="52" spans="1:4" x14ac:dyDescent="0.25">
      <c r="A52" s="70" t="s">
        <v>149</v>
      </c>
      <c r="B52" s="76">
        <v>49.04989539635568</v>
      </c>
      <c r="C52" s="76">
        <v>18.69857890800299</v>
      </c>
      <c r="D52" s="76">
        <v>2.1679511777394773</v>
      </c>
    </row>
    <row r="53" spans="1:4" x14ac:dyDescent="0.25">
      <c r="A53" s="70" t="s">
        <v>154</v>
      </c>
      <c r="B53" s="76">
        <v>48.222650868007712</v>
      </c>
      <c r="C53" s="76">
        <v>18.69857890800299</v>
      </c>
      <c r="D53" s="76">
        <v>2.9524071960004719</v>
      </c>
    </row>
    <row r="54" spans="1:4" x14ac:dyDescent="0.25">
      <c r="A54" s="70" t="s">
        <v>147</v>
      </c>
      <c r="B54" s="76">
        <v>43.305630705151906</v>
      </c>
      <c r="C54" s="76">
        <v>22.382685532999862</v>
      </c>
      <c r="D54" s="76">
        <v>3.8926409622608458</v>
      </c>
    </row>
    <row r="55" spans="1:4" x14ac:dyDescent="0.25">
      <c r="A55" s="70" t="s">
        <v>150</v>
      </c>
      <c r="B55" s="76">
        <v>50.185823183137558</v>
      </c>
      <c r="C55" s="76">
        <v>17.971950193961423</v>
      </c>
      <c r="D55" s="76">
        <v>1.3563735995442585</v>
      </c>
    </row>
    <row r="56" spans="1:4" x14ac:dyDescent="0.25">
      <c r="A56" s="70" t="s">
        <v>146</v>
      </c>
      <c r="B56" s="76">
        <v>53.258710958656799</v>
      </c>
      <c r="C56" s="76">
        <v>15.345730276223144</v>
      </c>
      <c r="D56" s="76">
        <v>0.90269001624842038</v>
      </c>
    </row>
    <row r="57" spans="1:4" x14ac:dyDescent="0.25">
      <c r="A57" s="70" t="s">
        <v>145</v>
      </c>
      <c r="B57" s="76">
        <v>42.255843673991009</v>
      </c>
      <c r="C57" s="76">
        <v>25.765758337799397</v>
      </c>
      <c r="D57" s="76">
        <v>1.0306303335119757</v>
      </c>
    </row>
    <row r="58" spans="1:4" x14ac:dyDescent="0.25">
      <c r="A58" s="70" t="s">
        <v>148</v>
      </c>
      <c r="B58" s="76">
        <v>53.50250315282608</v>
      </c>
      <c r="C58" s="76">
        <v>15.286429472236023</v>
      </c>
      <c r="D58" s="76">
        <v>0</v>
      </c>
    </row>
    <row r="59" spans="1:4" x14ac:dyDescent="0.25">
      <c r="A59" s="70" t="s">
        <v>398</v>
      </c>
      <c r="B59" s="76">
        <v>45.486613939326432</v>
      </c>
      <c r="C59" s="76">
        <v>20.422561360513907</v>
      </c>
      <c r="D59" s="76">
        <v>2.4754619830925946</v>
      </c>
    </row>
    <row r="60" spans="1:4" x14ac:dyDescent="0.25">
      <c r="A60" s="70" t="s">
        <v>143</v>
      </c>
      <c r="B60" s="76">
        <v>44.957887548372412</v>
      </c>
      <c r="C60" s="76">
        <v>14.796266788071932</v>
      </c>
      <c r="D60" s="76">
        <v>8.5363077623491908</v>
      </c>
    </row>
    <row r="61" spans="1:4" x14ac:dyDescent="0.25">
      <c r="A61" s="70" t="s">
        <v>139</v>
      </c>
      <c r="B61" s="76">
        <v>47.198271667412754</v>
      </c>
      <c r="C61" s="76">
        <v>17.030304209891199</v>
      </c>
      <c r="D61" s="76">
        <v>3.4060608419782401</v>
      </c>
    </row>
    <row r="62" spans="1:4" x14ac:dyDescent="0.25">
      <c r="A62" s="70" t="s">
        <v>142</v>
      </c>
      <c r="B62" s="76">
        <v>37.699723817753608</v>
      </c>
      <c r="C62" s="76">
        <v>26.68632135414019</v>
      </c>
      <c r="D62" s="76">
        <v>2.9651468171266884</v>
      </c>
    </row>
    <row r="63" spans="1:4" x14ac:dyDescent="0.25">
      <c r="A63" s="70" t="s">
        <v>233</v>
      </c>
      <c r="B63" s="76">
        <v>28.31984769157544</v>
      </c>
      <c r="C63" s="76">
        <v>27.129938124702523</v>
      </c>
      <c r="D63" s="76">
        <v>11.899095668729178</v>
      </c>
    </row>
    <row r="64" spans="1:4" x14ac:dyDescent="0.25">
      <c r="A64" s="70" t="s">
        <v>141</v>
      </c>
      <c r="B64" s="76">
        <v>48.358393727593942</v>
      </c>
      <c r="C64" s="76">
        <v>16.979169353244096</v>
      </c>
      <c r="D64" s="76">
        <v>1.5044833604140337</v>
      </c>
    </row>
    <row r="65" spans="1:4" x14ac:dyDescent="0.25">
      <c r="A65" s="70" t="s">
        <v>140</v>
      </c>
      <c r="B65" s="76">
        <v>48.421753472747625</v>
      </c>
      <c r="C65" s="76">
        <v>13.618618164210272</v>
      </c>
      <c r="D65" s="76">
        <v>4.5395393880700903</v>
      </c>
    </row>
    <row r="66" spans="1:4" x14ac:dyDescent="0.25">
      <c r="A66" s="70" t="s">
        <v>138</v>
      </c>
      <c r="B66" s="76">
        <v>51.253788922568198</v>
      </c>
      <c r="C66" s="76">
        <v>14.329016257922293</v>
      </c>
      <c r="D66" s="76">
        <v>0.55111600992008813</v>
      </c>
    </row>
    <row r="67" spans="1:4" x14ac:dyDescent="0.25">
      <c r="A67" s="70" t="s">
        <v>134</v>
      </c>
      <c r="B67" s="76">
        <v>42.760893598381344</v>
      </c>
      <c r="C67" s="76">
        <v>20.85897248701529</v>
      </c>
      <c r="D67" s="76">
        <v>1.5644229365261468</v>
      </c>
    </row>
    <row r="68" spans="1:4" x14ac:dyDescent="0.25">
      <c r="A68" s="70" t="s">
        <v>260</v>
      </c>
      <c r="B68" s="76">
        <v>35.141687208425857</v>
      </c>
      <c r="C68" s="76">
        <v>16.806893882290623</v>
      </c>
      <c r="D68" s="76">
        <v>12.732495365371689</v>
      </c>
    </row>
    <row r="69" spans="1:4" x14ac:dyDescent="0.25">
      <c r="A69" s="70" t="s">
        <v>136</v>
      </c>
      <c r="B69" s="76">
        <v>29.713546368177166</v>
      </c>
      <c r="C69" s="76">
        <v>29.713546368177166</v>
      </c>
      <c r="D69" s="76">
        <v>4.8895709213456104</v>
      </c>
    </row>
    <row r="70" spans="1:4" x14ac:dyDescent="0.25">
      <c r="A70" s="70" t="s">
        <v>135</v>
      </c>
      <c r="B70" s="76">
        <v>31.113209166595141</v>
      </c>
      <c r="C70" s="76">
        <v>27.894601321774953</v>
      </c>
      <c r="D70" s="76">
        <v>4.8279117672302805</v>
      </c>
    </row>
    <row r="71" spans="1:4" x14ac:dyDescent="0.25">
      <c r="A71" s="70" t="s">
        <v>133</v>
      </c>
      <c r="B71" s="76">
        <v>44.13734323633264</v>
      </c>
      <c r="C71" s="76">
        <v>13.69779617679289</v>
      </c>
      <c r="D71" s="76">
        <v>5.3269207354194572</v>
      </c>
    </row>
    <row r="72" spans="1:4" x14ac:dyDescent="0.25">
      <c r="A72" s="70" t="s">
        <v>132</v>
      </c>
      <c r="B72" s="76">
        <v>47.061591858344613</v>
      </c>
      <c r="C72" s="76">
        <v>14.706747455732689</v>
      </c>
      <c r="D72" s="76">
        <v>0.73533737278663458</v>
      </c>
    </row>
    <row r="73" spans="1:4" x14ac:dyDescent="0.25">
      <c r="A73" s="70" t="s">
        <v>131</v>
      </c>
      <c r="B73" s="76">
        <v>49.897312776604672</v>
      </c>
      <c r="C73" s="76">
        <v>12.293540829018541</v>
      </c>
      <c r="D73" s="76">
        <v>0</v>
      </c>
    </row>
    <row r="74" spans="1:4" x14ac:dyDescent="0.25">
      <c r="A74" s="70" t="s">
        <v>127</v>
      </c>
      <c r="B74" s="76">
        <v>42.207299491615451</v>
      </c>
      <c r="C74" s="76">
        <v>14.701418924045829</v>
      </c>
      <c r="D74" s="76">
        <v>4.7423932013051067</v>
      </c>
    </row>
    <row r="75" spans="1:4" x14ac:dyDescent="0.25">
      <c r="A75" s="70" t="s">
        <v>130</v>
      </c>
      <c r="B75" s="76">
        <v>41.664701350565224</v>
      </c>
      <c r="C75" s="76">
        <v>18.473971353552507</v>
      </c>
      <c r="D75" s="76">
        <v>1.1791896608650536</v>
      </c>
    </row>
    <row r="76" spans="1:4" x14ac:dyDescent="0.25">
      <c r="A76" s="70" t="s">
        <v>129</v>
      </c>
      <c r="B76" s="76">
        <v>53.018755384717345</v>
      </c>
      <c r="C76" s="76">
        <v>7.4557624759758765</v>
      </c>
      <c r="D76" s="76">
        <v>0</v>
      </c>
    </row>
    <row r="77" spans="1:4" x14ac:dyDescent="0.25">
      <c r="A77" s="70" t="s">
        <v>305</v>
      </c>
      <c r="B77" s="76">
        <v>29.978044249282213</v>
      </c>
      <c r="C77" s="76">
        <v>24.489106569836178</v>
      </c>
      <c r="D77" s="76">
        <v>5.9111636547880417</v>
      </c>
    </row>
    <row r="78" spans="1:4" x14ac:dyDescent="0.25">
      <c r="A78" s="70" t="s">
        <v>126</v>
      </c>
      <c r="B78" s="76">
        <v>40.406691624418073</v>
      </c>
      <c r="C78" s="76">
        <v>12.778184530798878</v>
      </c>
      <c r="D78" s="76">
        <v>6.9071267734047987</v>
      </c>
    </row>
    <row r="79" spans="1:4" x14ac:dyDescent="0.25">
      <c r="A79" s="70" t="s">
        <v>125</v>
      </c>
      <c r="B79" s="76">
        <v>51.562747897826426</v>
      </c>
      <c r="C79" s="76">
        <v>7.932730445819451</v>
      </c>
      <c r="D79" s="76">
        <v>0.36057865662815686</v>
      </c>
    </row>
    <row r="80" spans="1:4" x14ac:dyDescent="0.25">
      <c r="A80" s="70" t="s">
        <v>397</v>
      </c>
      <c r="B80" s="76">
        <v>42.222597534200304</v>
      </c>
      <c r="C80" s="76">
        <v>16.044587062996115</v>
      </c>
      <c r="D80" s="76">
        <v>1.266677926026009</v>
      </c>
    </row>
    <row r="81" spans="1:4" x14ac:dyDescent="0.25">
      <c r="A81" s="70" t="s">
        <v>124</v>
      </c>
      <c r="B81" s="76">
        <v>46.274260933946799</v>
      </c>
      <c r="C81" s="76">
        <v>10.576973927759269</v>
      </c>
      <c r="D81" s="76">
        <v>0</v>
      </c>
    </row>
    <row r="82" spans="1:4" s="70" customFormat="1" x14ac:dyDescent="0.25">
      <c r="B82" s="76"/>
      <c r="C82" s="76"/>
      <c r="D82" s="76"/>
    </row>
    <row r="83" spans="1:4" s="43" customFormat="1" x14ac:dyDescent="0.25">
      <c r="A83" s="70" t="s">
        <v>123</v>
      </c>
      <c r="B83" s="76">
        <v>41.586248813725589</v>
      </c>
      <c r="C83" s="76">
        <v>14.661818492018639</v>
      </c>
      <c r="D83" s="76">
        <v>0.53315703607340503</v>
      </c>
    </row>
    <row r="84" spans="1:4" x14ac:dyDescent="0.25">
      <c r="A84" s="70" t="s">
        <v>122</v>
      </c>
      <c r="B84" s="76">
        <v>34.223545799510063</v>
      </c>
      <c r="C84" s="76">
        <v>18.612805610259858</v>
      </c>
      <c r="D84" s="76">
        <v>2.4016523368077238</v>
      </c>
    </row>
    <row r="85" spans="1:4" x14ac:dyDescent="0.25">
      <c r="A85" s="70" t="s">
        <v>396</v>
      </c>
      <c r="B85" s="76">
        <v>42.70565267548141</v>
      </c>
      <c r="C85" s="76">
        <v>10.537758452391515</v>
      </c>
      <c r="D85" s="76">
        <v>1.9411660307037004</v>
      </c>
    </row>
    <row r="86" spans="1:4" x14ac:dyDescent="0.25">
      <c r="A86" s="70" t="s">
        <v>121</v>
      </c>
      <c r="B86" s="76">
        <v>43.738012544709967</v>
      </c>
      <c r="C86" s="76">
        <v>10.367528899486807</v>
      </c>
      <c r="D86" s="76">
        <v>0.48597791716344407</v>
      </c>
    </row>
    <row r="87" spans="1:4" x14ac:dyDescent="0.25">
      <c r="A87" s="70" t="s">
        <v>120</v>
      </c>
      <c r="B87" s="76">
        <v>39.452170296646131</v>
      </c>
      <c r="C87" s="76">
        <v>13.103247896359006</v>
      </c>
      <c r="D87" s="76">
        <v>1.139412860552957</v>
      </c>
    </row>
    <row r="88" spans="1:4" x14ac:dyDescent="0.25">
      <c r="A88" s="70" t="s">
        <v>119</v>
      </c>
      <c r="B88" s="76">
        <v>46.231807483548685</v>
      </c>
      <c r="C88" s="76">
        <v>6.3043373841202746</v>
      </c>
      <c r="D88" s="76">
        <v>0.90061962630289649</v>
      </c>
    </row>
    <row r="89" spans="1:4" x14ac:dyDescent="0.25">
      <c r="A89" s="70" t="s">
        <v>256</v>
      </c>
      <c r="B89" s="76">
        <v>44.578496092268004</v>
      </c>
      <c r="C89" s="76">
        <v>7.5878291220881708</v>
      </c>
      <c r="D89" s="76">
        <v>0.94847864026102136</v>
      </c>
    </row>
    <row r="90" spans="1:4" x14ac:dyDescent="0.25">
      <c r="A90" s="70" t="s">
        <v>116</v>
      </c>
      <c r="B90" s="76">
        <v>28.400671737627185</v>
      </c>
      <c r="C90" s="76">
        <v>24.696236293588857</v>
      </c>
      <c r="D90" s="76">
        <v>0</v>
      </c>
    </row>
    <row r="91" spans="1:4" x14ac:dyDescent="0.25">
      <c r="A91" s="70" t="s">
        <v>117</v>
      </c>
      <c r="B91" s="76">
        <v>42.601007606440781</v>
      </c>
      <c r="C91" s="76">
        <v>9.4668905792090605</v>
      </c>
      <c r="D91" s="76">
        <v>1.0290098455662025</v>
      </c>
    </row>
    <row r="92" spans="1:4" x14ac:dyDescent="0.25">
      <c r="A92" s="70" t="s">
        <v>114</v>
      </c>
      <c r="B92" s="76">
        <v>42.701719208347264</v>
      </c>
      <c r="C92" s="76">
        <v>8.3546841929375066</v>
      </c>
      <c r="D92" s="76">
        <v>1.856596487319446</v>
      </c>
    </row>
    <row r="93" spans="1:4" x14ac:dyDescent="0.25">
      <c r="A93" s="70" t="s">
        <v>265</v>
      </c>
      <c r="B93" s="76">
        <v>46.746447270007479</v>
      </c>
      <c r="C93" s="76">
        <v>5.8433059087509349</v>
      </c>
      <c r="D93" s="76">
        <v>0</v>
      </c>
    </row>
    <row r="94" spans="1:4" x14ac:dyDescent="0.25">
      <c r="A94" s="70" t="s">
        <v>304</v>
      </c>
      <c r="B94" s="76">
        <v>35.848867842731849</v>
      </c>
      <c r="C94" s="76">
        <v>15.423350118384633</v>
      </c>
      <c r="D94" s="76">
        <v>1.250541901490646</v>
      </c>
    </row>
    <row r="95" spans="1:4" x14ac:dyDescent="0.25">
      <c r="A95" s="70" t="s">
        <v>228</v>
      </c>
      <c r="B95" s="76">
        <v>32.388609894219471</v>
      </c>
      <c r="C95" s="76">
        <v>13.690030986216476</v>
      </c>
      <c r="D95" s="76">
        <v>5.8433059087509349</v>
      </c>
    </row>
    <row r="96" spans="1:4" x14ac:dyDescent="0.25">
      <c r="A96" s="70" t="s">
        <v>113</v>
      </c>
      <c r="B96" s="76">
        <v>40.24646507817787</v>
      </c>
      <c r="C96" s="76">
        <v>11.219147344801794</v>
      </c>
      <c r="D96" s="76">
        <v>0.35616340777148553</v>
      </c>
    </row>
    <row r="97" spans="1:4" x14ac:dyDescent="0.25">
      <c r="A97" s="70" t="s">
        <v>110</v>
      </c>
      <c r="B97" s="76">
        <v>42.222597534200304</v>
      </c>
      <c r="C97" s="76">
        <v>8.4445195068400594</v>
      </c>
      <c r="D97" s="76">
        <v>0.70370995890333854</v>
      </c>
    </row>
    <row r="98" spans="1:4" x14ac:dyDescent="0.25">
      <c r="A98" s="70" t="s">
        <v>266</v>
      </c>
      <c r="B98" s="76">
        <v>35.397938687477357</v>
      </c>
      <c r="C98" s="76">
        <v>9.8784945174355432</v>
      </c>
      <c r="D98" s="76">
        <v>5.7624551351707334</v>
      </c>
    </row>
    <row r="99" spans="1:4" x14ac:dyDescent="0.25">
      <c r="A99" s="70" t="s">
        <v>225</v>
      </c>
      <c r="B99" s="76">
        <v>34.647366800123194</v>
      </c>
      <c r="C99" s="76">
        <v>13.029778967567696</v>
      </c>
      <c r="D99" s="76">
        <v>1.9248537111179549</v>
      </c>
    </row>
    <row r="100" spans="1:4" x14ac:dyDescent="0.25">
      <c r="A100" s="70" t="s">
        <v>262</v>
      </c>
      <c r="B100" s="76">
        <v>41.465169257823426</v>
      </c>
      <c r="C100" s="76">
        <v>3.9966428200311732</v>
      </c>
      <c r="D100" s="76">
        <v>3.4970624675272766</v>
      </c>
    </row>
    <row r="101" spans="1:4" x14ac:dyDescent="0.25">
      <c r="A101" s="70" t="s">
        <v>107</v>
      </c>
      <c r="B101" s="76">
        <v>40.803781503698836</v>
      </c>
      <c r="C101" s="76">
        <v>7.6838289844627674</v>
      </c>
      <c r="D101" s="76">
        <v>0.26495962015388852</v>
      </c>
    </row>
    <row r="102" spans="1:4" x14ac:dyDescent="0.25">
      <c r="A102" s="70" t="s">
        <v>106</v>
      </c>
      <c r="B102" s="76">
        <v>30.797659377887278</v>
      </c>
      <c r="C102" s="76">
        <v>16.040447592649624</v>
      </c>
      <c r="D102" s="76">
        <v>0</v>
      </c>
    </row>
    <row r="103" spans="1:4" x14ac:dyDescent="0.25">
      <c r="A103" s="70" t="s">
        <v>105</v>
      </c>
      <c r="B103" s="76">
        <v>37.397157816005979</v>
      </c>
      <c r="C103" s="76">
        <v>8.6013462976813759</v>
      </c>
      <c r="D103" s="76">
        <v>0.74794315632011965</v>
      </c>
    </row>
    <row r="104" spans="1:4" x14ac:dyDescent="0.25">
      <c r="A104" s="70" t="s">
        <v>103</v>
      </c>
      <c r="B104" s="76">
        <v>38.045375218150092</v>
      </c>
      <c r="C104" s="76">
        <v>8.0279232111692842</v>
      </c>
      <c r="D104" s="76">
        <v>0.34904013961605584</v>
      </c>
    </row>
    <row r="105" spans="1:4" x14ac:dyDescent="0.25">
      <c r="A105" s="70" t="s">
        <v>222</v>
      </c>
      <c r="B105" s="76">
        <v>41.210927375460059</v>
      </c>
      <c r="C105" s="76">
        <v>3.8878233373075526</v>
      </c>
      <c r="D105" s="76">
        <v>1.0367528899486809</v>
      </c>
    </row>
    <row r="106" spans="1:4" x14ac:dyDescent="0.25">
      <c r="A106" s="70" t="s">
        <v>258</v>
      </c>
      <c r="B106" s="76">
        <v>36.294839845446852</v>
      </c>
      <c r="C106" s="76">
        <v>7.4304396533985688</v>
      </c>
      <c r="D106" s="76">
        <v>1.4289307025766476</v>
      </c>
    </row>
    <row r="107" spans="1:4" x14ac:dyDescent="0.25">
      <c r="A107" s="70" t="s">
        <v>102</v>
      </c>
      <c r="B107" s="76">
        <v>36.177685278527527</v>
      </c>
      <c r="C107" s="76">
        <v>8.1298169165230405</v>
      </c>
      <c r="D107" s="76">
        <v>0.81298169165230394</v>
      </c>
    </row>
    <row r="108" spans="1:4" x14ac:dyDescent="0.25">
      <c r="A108" s="70" t="s">
        <v>100</v>
      </c>
      <c r="B108" s="76">
        <v>35.813564814025277</v>
      </c>
      <c r="C108" s="76">
        <v>6.8216313931476718</v>
      </c>
      <c r="D108" s="76">
        <v>1.7054078482869179</v>
      </c>
    </row>
    <row r="109" spans="1:4" x14ac:dyDescent="0.25">
      <c r="A109" s="70" t="s">
        <v>99</v>
      </c>
      <c r="B109" s="76">
        <v>23.469940422458926</v>
      </c>
      <c r="C109" s="76">
        <v>16.699765300595775</v>
      </c>
      <c r="D109" s="76">
        <v>2.2567250406210504</v>
      </c>
    </row>
    <row r="110" spans="1:4" x14ac:dyDescent="0.25">
      <c r="A110" s="70" t="s">
        <v>98</v>
      </c>
      <c r="B110" s="76">
        <v>32.901324635939694</v>
      </c>
      <c r="C110" s="76">
        <v>8.582954252853833</v>
      </c>
      <c r="D110" s="76">
        <v>0</v>
      </c>
    </row>
    <row r="111" spans="1:4" x14ac:dyDescent="0.25">
      <c r="A111" s="70" t="s">
        <v>261</v>
      </c>
      <c r="B111" s="76">
        <v>31.100697571474363</v>
      </c>
      <c r="C111" s="76">
        <v>9.5400912795933621</v>
      </c>
      <c r="D111" s="76">
        <v>0.76320730236746903</v>
      </c>
    </row>
    <row r="112" spans="1:4" x14ac:dyDescent="0.25">
      <c r="A112" s="70" t="s">
        <v>268</v>
      </c>
      <c r="B112" s="76">
        <v>30.132961693472449</v>
      </c>
      <c r="C112" s="76">
        <v>8.4748954762891255</v>
      </c>
      <c r="D112" s="76">
        <v>2.3541376323025349</v>
      </c>
    </row>
    <row r="113" spans="1:4" x14ac:dyDescent="0.25">
      <c r="A113" s="70" t="s">
        <v>95</v>
      </c>
      <c r="B113" s="76">
        <v>29.464427370186531</v>
      </c>
      <c r="C113" s="76">
        <v>7.932730445819451</v>
      </c>
      <c r="D113" s="76">
        <v>3.2108670852126351</v>
      </c>
    </row>
    <row r="114" spans="1:4" x14ac:dyDescent="0.25">
      <c r="A114" s="70" t="s">
        <v>306</v>
      </c>
      <c r="B114" s="76">
        <v>17.38383507853403</v>
      </c>
      <c r="C114" s="76">
        <v>17.38383507853403</v>
      </c>
      <c r="D114" s="76">
        <v>5.1128926701570681</v>
      </c>
    </row>
    <row r="115" spans="1:4" x14ac:dyDescent="0.25">
      <c r="A115" s="70" t="s">
        <v>238</v>
      </c>
      <c r="B115" s="76">
        <v>31.666948150650228</v>
      </c>
      <c r="C115" s="76">
        <v>6.8611720993075496</v>
      </c>
      <c r="D115" s="76">
        <v>0.52778246917750371</v>
      </c>
    </row>
    <row r="116" spans="1:4" x14ac:dyDescent="0.25">
      <c r="A116" s="70" t="s">
        <v>89</v>
      </c>
      <c r="B116" s="76">
        <v>33.00705668108354</v>
      </c>
      <c r="C116" s="76">
        <v>2.276348736626451</v>
      </c>
      <c r="D116" s="76">
        <v>3.4145231049396769</v>
      </c>
    </row>
    <row r="117" spans="1:4" x14ac:dyDescent="0.25">
      <c r="A117" s="70" t="s">
        <v>92</v>
      </c>
      <c r="B117" s="76">
        <v>34.280727998005489</v>
      </c>
      <c r="C117" s="76">
        <v>3.8089697775561646</v>
      </c>
      <c r="D117" s="76">
        <v>0.34626997977783314</v>
      </c>
    </row>
    <row r="118" spans="1:4" x14ac:dyDescent="0.25">
      <c r="A118" s="70" t="s">
        <v>90</v>
      </c>
      <c r="B118" s="76">
        <v>27.852820598708213</v>
      </c>
      <c r="C118" s="76">
        <v>10.012451849208833</v>
      </c>
      <c r="D118" s="76">
        <v>0.5461337372295727</v>
      </c>
    </row>
    <row r="119" spans="1:4" x14ac:dyDescent="0.25">
      <c r="A119" s="70" t="s">
        <v>91</v>
      </c>
      <c r="B119" s="76">
        <v>30.069336352058869</v>
      </c>
      <c r="C119" s="76">
        <v>7.9595302108391115</v>
      </c>
      <c r="D119" s="76">
        <v>0</v>
      </c>
    </row>
    <row r="120" spans="1:4" x14ac:dyDescent="0.25">
      <c r="A120" s="70" t="s">
        <v>235</v>
      </c>
      <c r="B120" s="76">
        <v>34.269395525940027</v>
      </c>
      <c r="C120" s="76">
        <v>3.3317467872441693</v>
      </c>
      <c r="D120" s="76">
        <v>0</v>
      </c>
    </row>
    <row r="121" spans="1:4" x14ac:dyDescent="0.25">
      <c r="A121" s="70" t="s">
        <v>87</v>
      </c>
      <c r="B121" s="76">
        <v>30.027717893440098</v>
      </c>
      <c r="C121" s="76">
        <v>6.9294733600246374</v>
      </c>
      <c r="D121" s="76">
        <v>0</v>
      </c>
    </row>
    <row r="122" spans="1:4" x14ac:dyDescent="0.25">
      <c r="A122" s="70" t="s">
        <v>264</v>
      </c>
      <c r="B122" s="76">
        <v>26.868925703582011</v>
      </c>
      <c r="C122" s="76">
        <v>9.5960448941364334</v>
      </c>
      <c r="D122" s="76">
        <v>0.38384179576545735</v>
      </c>
    </row>
    <row r="123" spans="1:4" x14ac:dyDescent="0.25">
      <c r="A123" s="70" t="s">
        <v>86</v>
      </c>
      <c r="B123" s="76">
        <v>29.206871186880708</v>
      </c>
      <c r="C123" s="76">
        <v>6.4904158193068238</v>
      </c>
      <c r="D123" s="76">
        <v>1.0817359698844706</v>
      </c>
    </row>
    <row r="124" spans="1:4" x14ac:dyDescent="0.25">
      <c r="A124" s="70" t="s">
        <v>259</v>
      </c>
      <c r="B124" s="76">
        <v>26.411049140087311</v>
      </c>
      <c r="C124" s="76">
        <v>9.3215467553249329</v>
      </c>
      <c r="D124" s="76">
        <v>0.77679556294374452</v>
      </c>
    </row>
    <row r="125" spans="1:4" x14ac:dyDescent="0.25">
      <c r="A125" s="70" t="s">
        <v>83</v>
      </c>
      <c r="B125" s="76">
        <v>31.069860912792848</v>
      </c>
      <c r="C125" s="76">
        <v>4.9579565286371574</v>
      </c>
      <c r="D125" s="76">
        <v>0</v>
      </c>
    </row>
    <row r="126" spans="1:4" x14ac:dyDescent="0.25">
      <c r="A126" s="70" t="s">
        <v>82</v>
      </c>
      <c r="B126" s="76">
        <v>27.141081090546145</v>
      </c>
      <c r="C126" s="76">
        <v>7.8796687037069466</v>
      </c>
      <c r="D126" s="76">
        <v>0.8755187448563273</v>
      </c>
    </row>
    <row r="127" spans="1:4" x14ac:dyDescent="0.25">
      <c r="A127" s="70" t="s">
        <v>81</v>
      </c>
      <c r="B127" s="76">
        <v>29.213142120039457</v>
      </c>
      <c r="C127" s="76">
        <v>5.3114803854617181</v>
      </c>
      <c r="D127" s="76">
        <v>0.37939145610440855</v>
      </c>
    </row>
    <row r="128" spans="1:4" x14ac:dyDescent="0.25">
      <c r="A128" s="70" t="s">
        <v>441</v>
      </c>
      <c r="B128" s="76">
        <v>30.530185909344837</v>
      </c>
      <c r="C128" s="76">
        <v>4.2222597534200297</v>
      </c>
      <c r="D128" s="76">
        <v>0</v>
      </c>
    </row>
    <row r="129" spans="1:4" x14ac:dyDescent="0.25">
      <c r="A129" s="70" t="s">
        <v>79</v>
      </c>
      <c r="B129" s="76">
        <v>31.787584143605084</v>
      </c>
      <c r="C129" s="76">
        <v>2.8047868362004484</v>
      </c>
      <c r="D129" s="76">
        <v>0</v>
      </c>
    </row>
    <row r="130" spans="1:4" x14ac:dyDescent="0.25">
      <c r="A130" s="70" t="s">
        <v>77</v>
      </c>
      <c r="B130" s="76">
        <v>24.748119142945136</v>
      </c>
      <c r="C130" s="76">
        <v>7.8827342455306724</v>
      </c>
      <c r="D130" s="76">
        <v>0.54995820317655864</v>
      </c>
    </row>
    <row r="131" spans="1:4" x14ac:dyDescent="0.25">
      <c r="A131" s="70" t="s">
        <v>250</v>
      </c>
      <c r="B131" s="76">
        <v>26.111059037773998</v>
      </c>
      <c r="C131" s="76">
        <v>5.6908718415661275</v>
      </c>
      <c r="D131" s="76">
        <v>1.3390286686037949</v>
      </c>
    </row>
    <row r="132" spans="1:4" x14ac:dyDescent="0.25">
      <c r="A132" s="70" t="s">
        <v>76</v>
      </c>
      <c r="B132" s="76">
        <v>22.693012173180104</v>
      </c>
      <c r="C132" s="76">
        <v>10.130809005883975</v>
      </c>
      <c r="D132" s="76">
        <v>0</v>
      </c>
    </row>
    <row r="133" spans="1:4" x14ac:dyDescent="0.25">
      <c r="A133" s="70" t="s">
        <v>75</v>
      </c>
      <c r="B133" s="76">
        <v>28.252224415643866</v>
      </c>
      <c r="C133" s="76">
        <v>3.2186078448201871</v>
      </c>
      <c r="D133" s="76">
        <v>0.35762309386890972</v>
      </c>
    </row>
    <row r="134" spans="1:4" x14ac:dyDescent="0.25">
      <c r="A134" s="70" t="s">
        <v>74</v>
      </c>
      <c r="B134" s="76">
        <v>22.077840156437269</v>
      </c>
      <c r="C134" s="76">
        <v>7.88494291301331</v>
      </c>
      <c r="D134" s="76">
        <v>1.5769885826026622</v>
      </c>
    </row>
    <row r="135" spans="1:4" x14ac:dyDescent="0.25">
      <c r="A135" s="70" t="s">
        <v>231</v>
      </c>
      <c r="B135" s="76">
        <v>22.223059248935932</v>
      </c>
      <c r="C135" s="76">
        <v>7.5332404233681123</v>
      </c>
      <c r="D135" s="76">
        <v>0.94165505292101404</v>
      </c>
    </row>
    <row r="136" spans="1:4" x14ac:dyDescent="0.25">
      <c r="A136" s="70" t="s">
        <v>72</v>
      </c>
      <c r="B136" s="76">
        <v>28.184354339435163</v>
      </c>
      <c r="C136" s="76">
        <v>2.3885046050368781</v>
      </c>
      <c r="D136" s="76">
        <v>0</v>
      </c>
    </row>
    <row r="137" spans="1:4" x14ac:dyDescent="0.25">
      <c r="A137" s="70" t="s">
        <v>71</v>
      </c>
      <c r="B137" s="76">
        <v>23.347955285128062</v>
      </c>
      <c r="C137" s="76">
        <v>6.3676241686712887</v>
      </c>
      <c r="D137" s="76">
        <v>0.35375689825951606</v>
      </c>
    </row>
    <row r="138" spans="1:4" x14ac:dyDescent="0.25">
      <c r="A138" s="70" t="s">
        <v>70</v>
      </c>
      <c r="B138" s="76">
        <v>24.554260956348859</v>
      </c>
      <c r="C138" s="76">
        <v>5.1484740714925037</v>
      </c>
      <c r="D138" s="76">
        <v>0</v>
      </c>
    </row>
    <row r="139" spans="1:4" x14ac:dyDescent="0.25">
      <c r="A139" s="70" t="s">
        <v>69</v>
      </c>
      <c r="B139" s="76">
        <v>21.48941158083926</v>
      </c>
      <c r="C139" s="76">
        <v>7.8143314839415483</v>
      </c>
      <c r="D139" s="76">
        <v>0</v>
      </c>
    </row>
    <row r="140" spans="1:4" x14ac:dyDescent="0.25">
      <c r="A140" s="70" t="s">
        <v>68</v>
      </c>
      <c r="B140" s="76">
        <v>21.815008726003487</v>
      </c>
      <c r="C140" s="76">
        <v>6.9808027923211178</v>
      </c>
      <c r="D140" s="76">
        <v>0</v>
      </c>
    </row>
    <row r="141" spans="1:4" x14ac:dyDescent="0.25">
      <c r="A141" s="70" t="s">
        <v>248</v>
      </c>
      <c r="B141" s="76">
        <v>23.73768746117668</v>
      </c>
      <c r="C141" s="76">
        <v>3.7714082882243321</v>
      </c>
      <c r="D141" s="76">
        <v>1.1092377318306859</v>
      </c>
    </row>
    <row r="142" spans="1:4" x14ac:dyDescent="0.25">
      <c r="A142" s="70" t="s">
        <v>67</v>
      </c>
      <c r="B142" s="76">
        <v>24.723676556137288</v>
      </c>
      <c r="C142" s="76">
        <v>3.3934458018227649</v>
      </c>
      <c r="D142" s="76">
        <v>0.48477797168896647</v>
      </c>
    </row>
    <row r="143" spans="1:4" x14ac:dyDescent="0.25">
      <c r="A143" s="70" t="s">
        <v>257</v>
      </c>
      <c r="B143" s="76">
        <v>23.049820540682934</v>
      </c>
      <c r="C143" s="76">
        <v>3.7044354440383289</v>
      </c>
      <c r="D143" s="76">
        <v>0.411603938226481</v>
      </c>
    </row>
    <row r="144" spans="1:4" x14ac:dyDescent="0.25">
      <c r="A144" s="70" t="s">
        <v>64</v>
      </c>
      <c r="B144" s="76">
        <v>21.712590844660749</v>
      </c>
      <c r="C144" s="76">
        <v>4.9160583044514912</v>
      </c>
      <c r="D144" s="76">
        <v>0.20483576268547879</v>
      </c>
    </row>
    <row r="145" spans="1:4" x14ac:dyDescent="0.25">
      <c r="A145" s="70" t="s">
        <v>216</v>
      </c>
      <c r="B145" s="76">
        <v>22.409191843054167</v>
      </c>
      <c r="C145" s="76">
        <v>3.9046319120473174</v>
      </c>
      <c r="D145" s="76">
        <v>0.25464990730743375</v>
      </c>
    </row>
    <row r="146" spans="1:4" x14ac:dyDescent="0.25">
      <c r="A146" s="70" t="s">
        <v>62</v>
      </c>
      <c r="B146" s="76">
        <v>19.932495282642787</v>
      </c>
      <c r="C146" s="76">
        <v>4.6509155659499832</v>
      </c>
      <c r="D146" s="76">
        <v>0.66441650942142605</v>
      </c>
    </row>
    <row r="147" spans="1:4" x14ac:dyDescent="0.25">
      <c r="A147" s="70" t="s">
        <v>253</v>
      </c>
      <c r="B147" s="76">
        <v>19.682714640003148</v>
      </c>
      <c r="C147" s="76">
        <v>3.6084976840005774</v>
      </c>
      <c r="D147" s="76">
        <v>0</v>
      </c>
    </row>
    <row r="148" spans="1:4" x14ac:dyDescent="0.25">
      <c r="A148" s="70" t="s">
        <v>229</v>
      </c>
      <c r="B148" s="76">
        <v>17.226249860128739</v>
      </c>
      <c r="C148" s="76">
        <v>4.7114529531976048</v>
      </c>
      <c r="D148" s="76">
        <v>1.1778632382994012</v>
      </c>
    </row>
    <row r="149" spans="1:4" x14ac:dyDescent="0.25">
      <c r="A149" s="70" t="s">
        <v>237</v>
      </c>
      <c r="B149" s="76">
        <v>17.369296047244486</v>
      </c>
      <c r="C149" s="76">
        <v>2.4813280067492123</v>
      </c>
      <c r="D149" s="76">
        <v>1.5508300042182577</v>
      </c>
    </row>
    <row r="150" spans="1:4" x14ac:dyDescent="0.25">
      <c r="A150" s="70" t="s">
        <v>58</v>
      </c>
      <c r="B150" s="76">
        <v>16.852796440689389</v>
      </c>
      <c r="C150" s="76">
        <v>2.527919466103409</v>
      </c>
      <c r="D150" s="76">
        <v>0</v>
      </c>
    </row>
    <row r="151" spans="1:4" x14ac:dyDescent="0.25">
      <c r="A151" s="70" t="s">
        <v>223</v>
      </c>
      <c r="B151" s="76">
        <v>14.881556340219435</v>
      </c>
      <c r="C151" s="76">
        <v>3.3821718955044169</v>
      </c>
      <c r="D151" s="76">
        <v>0.84554297387610422</v>
      </c>
    </row>
    <row r="152" spans="1:4" x14ac:dyDescent="0.25">
      <c r="A152" s="70" t="s">
        <v>230</v>
      </c>
      <c r="B152" s="76">
        <v>11.797641747071314</v>
      </c>
      <c r="C152" s="76">
        <v>1.275420729413115</v>
      </c>
      <c r="D152" s="76">
        <v>0.47828277352991816</v>
      </c>
    </row>
    <row r="153" spans="1:4" x14ac:dyDescent="0.25">
      <c r="A153" s="70" t="s">
        <v>210</v>
      </c>
      <c r="B153" s="76">
        <v>10.458716169175197</v>
      </c>
      <c r="C153" s="76">
        <v>1.6390525339752176</v>
      </c>
      <c r="D153" s="76">
        <v>1.0927016893168116</v>
      </c>
    </row>
    <row r="154" spans="1:4" x14ac:dyDescent="0.25">
      <c r="A154" s="70" t="s">
        <v>246</v>
      </c>
      <c r="B154" s="76">
        <v>12.144437847465861</v>
      </c>
      <c r="C154" s="76">
        <v>0</v>
      </c>
      <c r="D154" s="76">
        <v>0.67469099152588108</v>
      </c>
    </row>
    <row r="155" spans="1:4" x14ac:dyDescent="0.25">
      <c r="A155" s="70" t="s">
        <v>249</v>
      </c>
      <c r="B155" s="76">
        <v>8.4993540490922683</v>
      </c>
      <c r="C155" s="76">
        <v>0.84993540490922692</v>
      </c>
      <c r="D155" s="76">
        <v>2.5498062147276808</v>
      </c>
    </row>
    <row r="156" spans="1:4" x14ac:dyDescent="0.25">
      <c r="A156" s="70" t="s">
        <v>263</v>
      </c>
      <c r="B156" s="76">
        <v>7.9109372303089573</v>
      </c>
      <c r="C156" s="76">
        <v>0</v>
      </c>
      <c r="D156" s="76">
        <v>3.5958805592313445</v>
      </c>
    </row>
    <row r="157" spans="1:4" x14ac:dyDescent="0.25">
      <c r="A157" s="70" t="s">
        <v>239</v>
      </c>
      <c r="B157" s="76">
        <v>9.9550180665142687</v>
      </c>
      <c r="C157" s="76">
        <v>0</v>
      </c>
      <c r="D157" s="76">
        <v>1.1061131185015853</v>
      </c>
    </row>
    <row r="158" spans="1:4" x14ac:dyDescent="0.25">
      <c r="A158" s="70" t="s">
        <v>244</v>
      </c>
      <c r="B158" s="76">
        <v>8.1925360281061153</v>
      </c>
      <c r="C158" s="76">
        <v>0.76209637470754554</v>
      </c>
      <c r="D158" s="76">
        <v>1.3336686557382047</v>
      </c>
    </row>
    <row r="159" spans="1:4" x14ac:dyDescent="0.25">
      <c r="A159" s="70" t="s">
        <v>251</v>
      </c>
      <c r="B159" s="76">
        <v>5.9925566138901152</v>
      </c>
      <c r="C159" s="76">
        <v>0.31539771652053245</v>
      </c>
      <c r="D159" s="76">
        <v>0.94619314956159717</v>
      </c>
    </row>
    <row r="160" spans="1:4" x14ac:dyDescent="0.25">
      <c r="A160" s="70" t="s">
        <v>224</v>
      </c>
      <c r="B160" s="76">
        <v>5.4271485123228196</v>
      </c>
      <c r="C160" s="76">
        <v>0.79811007534159106</v>
      </c>
      <c r="D160" s="76">
        <v>0.79811007534159106</v>
      </c>
    </row>
    <row r="161" spans="1:4" x14ac:dyDescent="0.25">
      <c r="A161" t="s">
        <v>224</v>
      </c>
      <c r="B161" s="76">
        <v>5.6607700312174813</v>
      </c>
      <c r="C161" s="76">
        <v>0.83246618106139436</v>
      </c>
      <c r="D161" s="76">
        <v>0.83246618106139436</v>
      </c>
    </row>
  </sheetData>
  <sortState ref="A7:E162">
    <sortCondition descending="1" ref="E7:E162"/>
  </sortState>
  <hyperlinks>
    <hyperlink ref="A1" location="'List of Figs &amp; Tables'!A1" display="Lin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6"/>
  <sheetViews>
    <sheetView topLeftCell="F1" workbookViewId="0">
      <selection activeCell="G6" sqref="G6"/>
    </sheetView>
  </sheetViews>
  <sheetFormatPr defaultRowHeight="15" x14ac:dyDescent="0.25"/>
  <cols>
    <col min="1" max="1" width="27.28515625" customWidth="1"/>
  </cols>
  <sheetData>
    <row r="1" spans="1:9" s="96" customFormat="1" x14ac:dyDescent="0.25">
      <c r="A1" s="89" t="s">
        <v>278</v>
      </c>
    </row>
    <row r="2" spans="1:9" x14ac:dyDescent="0.25">
      <c r="A2" s="94" t="s">
        <v>281</v>
      </c>
      <c r="B2" s="93"/>
      <c r="C2" s="93"/>
      <c r="D2" s="93"/>
      <c r="E2" s="93"/>
      <c r="F2" s="93"/>
      <c r="G2" s="93"/>
      <c r="H2" s="93"/>
      <c r="I2" s="95" t="s">
        <v>279</v>
      </c>
    </row>
    <row r="3" spans="1:9" x14ac:dyDescent="0.25">
      <c r="A3" s="94" t="s">
        <v>282</v>
      </c>
      <c r="B3" s="93"/>
      <c r="C3" s="93"/>
      <c r="D3" s="93"/>
      <c r="E3" s="93"/>
      <c r="F3" s="93"/>
      <c r="G3" s="93"/>
      <c r="H3" s="93"/>
      <c r="I3" s="93"/>
    </row>
    <row r="4" spans="1:9" x14ac:dyDescent="0.25">
      <c r="A4" s="94" t="s">
        <v>283</v>
      </c>
      <c r="B4" s="93"/>
      <c r="C4" s="93"/>
      <c r="D4" s="93"/>
      <c r="E4" s="93"/>
      <c r="F4" s="93"/>
      <c r="G4" s="93"/>
      <c r="H4" s="93"/>
      <c r="I4" s="93"/>
    </row>
    <row r="5" spans="1:9" x14ac:dyDescent="0.25">
      <c r="A5" s="94" t="s">
        <v>284</v>
      </c>
      <c r="B5" s="93"/>
      <c r="C5" s="93"/>
      <c r="D5" s="93"/>
      <c r="E5" s="93"/>
      <c r="F5" s="93"/>
      <c r="G5" s="93"/>
      <c r="H5" s="93"/>
      <c r="I5" s="93"/>
    </row>
    <row r="6" spans="1:9" x14ac:dyDescent="0.25">
      <c r="A6" s="94" t="s">
        <v>280</v>
      </c>
      <c r="B6" s="93"/>
      <c r="C6" s="93"/>
      <c r="D6" s="93"/>
      <c r="E6" s="93"/>
      <c r="F6" s="93"/>
      <c r="G6" s="93"/>
      <c r="H6" s="93"/>
      <c r="I6" s="93"/>
    </row>
    <row r="8" spans="1:9" x14ac:dyDescent="0.25">
      <c r="A8" t="s">
        <v>285</v>
      </c>
    </row>
    <row r="9" spans="1:9" x14ac:dyDescent="0.25">
      <c r="B9" t="s">
        <v>442</v>
      </c>
      <c r="C9" t="s">
        <v>443</v>
      </c>
      <c r="D9" t="s">
        <v>444</v>
      </c>
      <c r="E9" t="s">
        <v>286</v>
      </c>
    </row>
    <row r="10" spans="1:9" x14ac:dyDescent="0.25">
      <c r="A10" t="s">
        <v>199</v>
      </c>
      <c r="B10">
        <v>27.143000000000001</v>
      </c>
      <c r="C10">
        <v>38.570999999999998</v>
      </c>
      <c r="D10">
        <v>34.286000000000001</v>
      </c>
      <c r="E10">
        <v>100</v>
      </c>
    </row>
    <row r="11" spans="1:9" x14ac:dyDescent="0.25">
      <c r="A11" t="s">
        <v>198</v>
      </c>
      <c r="B11">
        <v>48.029000000000003</v>
      </c>
      <c r="C11">
        <v>37.523000000000003</v>
      </c>
      <c r="D11">
        <v>10.506</v>
      </c>
      <c r="E11">
        <v>96.058000000000007</v>
      </c>
    </row>
    <row r="12" spans="1:9" x14ac:dyDescent="0.25">
      <c r="A12" t="s">
        <v>196</v>
      </c>
      <c r="B12">
        <v>56.631</v>
      </c>
      <c r="C12">
        <v>37.164000000000001</v>
      </c>
      <c r="D12">
        <v>1.77</v>
      </c>
      <c r="E12">
        <v>95.564999999999998</v>
      </c>
    </row>
    <row r="13" spans="1:9" x14ac:dyDescent="0.25">
      <c r="A13" t="s">
        <v>194</v>
      </c>
      <c r="B13">
        <v>39.524000000000001</v>
      </c>
      <c r="C13">
        <v>50.816000000000003</v>
      </c>
      <c r="D13">
        <v>1.8819999999999999</v>
      </c>
      <c r="E13">
        <v>92.221999999999994</v>
      </c>
    </row>
    <row r="14" spans="1:9" x14ac:dyDescent="0.25">
      <c r="A14" t="s">
        <v>440</v>
      </c>
      <c r="B14">
        <v>59.286000000000001</v>
      </c>
      <c r="C14">
        <v>25.032</v>
      </c>
      <c r="D14">
        <v>3.952</v>
      </c>
      <c r="E14">
        <v>88.27</v>
      </c>
    </row>
    <row r="15" spans="1:9" x14ac:dyDescent="0.25">
      <c r="A15" t="s">
        <v>195</v>
      </c>
      <c r="B15">
        <v>28.745000000000001</v>
      </c>
      <c r="C15">
        <v>34.134</v>
      </c>
      <c r="D15">
        <v>25.152000000000001</v>
      </c>
      <c r="E15">
        <v>88.03</v>
      </c>
    </row>
    <row r="16" spans="1:9" x14ac:dyDescent="0.25">
      <c r="A16" t="s">
        <v>193</v>
      </c>
      <c r="B16">
        <v>44.378</v>
      </c>
      <c r="C16">
        <v>39.524000000000001</v>
      </c>
      <c r="D16">
        <v>2.774</v>
      </c>
      <c r="E16">
        <v>86.674999999999997</v>
      </c>
    </row>
    <row r="17" spans="1:5" x14ac:dyDescent="0.25">
      <c r="A17" t="s">
        <v>190</v>
      </c>
      <c r="B17">
        <v>46.499000000000002</v>
      </c>
      <c r="C17">
        <v>39.524000000000001</v>
      </c>
      <c r="D17">
        <v>0</v>
      </c>
      <c r="E17">
        <v>86.022000000000006</v>
      </c>
    </row>
    <row r="18" spans="1:5" x14ac:dyDescent="0.25">
      <c r="A18" t="s">
        <v>188</v>
      </c>
      <c r="B18">
        <v>55.58</v>
      </c>
      <c r="C18">
        <v>25.937999999999999</v>
      </c>
      <c r="D18">
        <v>3.7050000000000001</v>
      </c>
      <c r="E18">
        <v>85.222999999999999</v>
      </c>
    </row>
    <row r="19" spans="1:5" x14ac:dyDescent="0.25">
      <c r="A19" t="s">
        <v>300</v>
      </c>
      <c r="B19">
        <v>35.994999999999997</v>
      </c>
      <c r="C19">
        <v>46.582000000000001</v>
      </c>
      <c r="D19">
        <v>2.117</v>
      </c>
      <c r="E19">
        <v>84.694000000000003</v>
      </c>
    </row>
    <row r="20" spans="1:5" x14ac:dyDescent="0.25">
      <c r="A20" t="s">
        <v>191</v>
      </c>
      <c r="B20">
        <v>49.093000000000004</v>
      </c>
      <c r="C20">
        <v>29.954999999999998</v>
      </c>
      <c r="D20">
        <v>4.5759999999999996</v>
      </c>
      <c r="E20">
        <v>83.623999999999995</v>
      </c>
    </row>
    <row r="21" spans="1:5" x14ac:dyDescent="0.25">
      <c r="A21" t="s">
        <v>187</v>
      </c>
      <c r="B21">
        <v>36.325000000000003</v>
      </c>
      <c r="C21">
        <v>37.011000000000003</v>
      </c>
      <c r="D21">
        <v>9.5950000000000006</v>
      </c>
      <c r="E21">
        <v>82.930999999999997</v>
      </c>
    </row>
    <row r="22" spans="1:5" x14ac:dyDescent="0.25">
      <c r="A22" t="s">
        <v>183</v>
      </c>
      <c r="B22">
        <v>40.988</v>
      </c>
      <c r="C22">
        <v>36.595999999999997</v>
      </c>
      <c r="D22">
        <v>4.3920000000000003</v>
      </c>
      <c r="E22">
        <v>81.974999999999994</v>
      </c>
    </row>
    <row r="23" spans="1:5" x14ac:dyDescent="0.25">
      <c r="A23" t="s">
        <v>186</v>
      </c>
      <c r="B23">
        <v>47.02</v>
      </c>
      <c r="C23">
        <v>26.576000000000001</v>
      </c>
      <c r="D23">
        <v>8.1769999999999996</v>
      </c>
      <c r="E23">
        <v>81.772999999999996</v>
      </c>
    </row>
    <row r="24" spans="1:5" x14ac:dyDescent="0.25">
      <c r="A24" t="s">
        <v>182</v>
      </c>
      <c r="B24">
        <v>24.116</v>
      </c>
      <c r="C24">
        <v>38.183999999999997</v>
      </c>
      <c r="D24">
        <v>18.087</v>
      </c>
      <c r="E24">
        <v>80.387</v>
      </c>
    </row>
    <row r="25" spans="1:5" x14ac:dyDescent="0.25">
      <c r="A25" t="s">
        <v>163</v>
      </c>
      <c r="B25">
        <v>41.043999999999997</v>
      </c>
      <c r="C25">
        <v>34.203000000000003</v>
      </c>
      <c r="D25">
        <v>4.5599999999999996</v>
      </c>
      <c r="E25">
        <v>79.808000000000007</v>
      </c>
    </row>
    <row r="26" spans="1:5" x14ac:dyDescent="0.25">
      <c r="A26" t="s">
        <v>149</v>
      </c>
      <c r="B26">
        <v>54.286000000000001</v>
      </c>
      <c r="C26">
        <v>20.713999999999999</v>
      </c>
      <c r="D26">
        <v>2.8570000000000002</v>
      </c>
      <c r="E26">
        <v>77.856999999999999</v>
      </c>
    </row>
    <row r="27" spans="1:5" x14ac:dyDescent="0.25">
      <c r="A27" t="s">
        <v>179</v>
      </c>
      <c r="B27">
        <v>49.567</v>
      </c>
      <c r="C27">
        <v>24.297000000000001</v>
      </c>
      <c r="D27">
        <v>3.8879999999999999</v>
      </c>
      <c r="E27">
        <v>77.751999999999995</v>
      </c>
    </row>
    <row r="28" spans="1:5" x14ac:dyDescent="0.25">
      <c r="A28" t="s">
        <v>178</v>
      </c>
      <c r="B28">
        <v>37.302999999999997</v>
      </c>
      <c r="C28">
        <v>35.970999999999997</v>
      </c>
      <c r="D28">
        <v>3.9969999999999999</v>
      </c>
      <c r="E28">
        <v>77.271000000000001</v>
      </c>
    </row>
    <row r="29" spans="1:5" x14ac:dyDescent="0.25">
      <c r="A29" t="s">
        <v>171</v>
      </c>
      <c r="B29">
        <v>42.930999999999997</v>
      </c>
      <c r="C29">
        <v>31.687000000000001</v>
      </c>
      <c r="D29">
        <v>2.044</v>
      </c>
      <c r="E29">
        <v>76.662999999999997</v>
      </c>
    </row>
    <row r="30" spans="1:5" x14ac:dyDescent="0.25">
      <c r="A30" t="s">
        <v>181</v>
      </c>
      <c r="B30">
        <v>37.595999999999997</v>
      </c>
      <c r="C30">
        <v>31.812000000000001</v>
      </c>
      <c r="D30">
        <v>7.23</v>
      </c>
      <c r="E30">
        <v>76.638000000000005</v>
      </c>
    </row>
    <row r="31" spans="1:5" x14ac:dyDescent="0.25">
      <c r="A31" t="s">
        <v>169</v>
      </c>
      <c r="B31">
        <v>54.445999999999998</v>
      </c>
      <c r="C31">
        <v>16.939</v>
      </c>
      <c r="D31">
        <v>4.84</v>
      </c>
      <c r="E31">
        <v>76.224000000000004</v>
      </c>
    </row>
    <row r="32" spans="1:5" x14ac:dyDescent="0.25">
      <c r="A32" t="s">
        <v>184</v>
      </c>
      <c r="B32">
        <v>53.639000000000003</v>
      </c>
      <c r="C32">
        <v>20.702999999999999</v>
      </c>
      <c r="D32">
        <v>1.8819999999999999</v>
      </c>
      <c r="E32">
        <v>76.224000000000004</v>
      </c>
    </row>
    <row r="33" spans="1:5" x14ac:dyDescent="0.25">
      <c r="A33" t="s">
        <v>189</v>
      </c>
      <c r="B33">
        <v>54.725000000000001</v>
      </c>
      <c r="C33">
        <v>18.242000000000001</v>
      </c>
      <c r="D33">
        <v>2.6059999999999999</v>
      </c>
      <c r="E33">
        <v>75.572999999999993</v>
      </c>
    </row>
    <row r="34" spans="1:5" x14ac:dyDescent="0.25">
      <c r="A34" t="s">
        <v>197</v>
      </c>
      <c r="B34">
        <v>36.380000000000003</v>
      </c>
      <c r="C34">
        <v>28.295000000000002</v>
      </c>
      <c r="D34">
        <v>10.779</v>
      </c>
      <c r="E34">
        <v>75.454999999999998</v>
      </c>
    </row>
    <row r="35" spans="1:5" x14ac:dyDescent="0.25">
      <c r="A35" t="s">
        <v>185</v>
      </c>
      <c r="B35">
        <v>26.617999999999999</v>
      </c>
      <c r="C35">
        <v>41.137</v>
      </c>
      <c r="D35">
        <v>7.2590000000000003</v>
      </c>
      <c r="E35">
        <v>75.015000000000001</v>
      </c>
    </row>
    <row r="36" spans="1:5" x14ac:dyDescent="0.25">
      <c r="A36" t="s">
        <v>398</v>
      </c>
      <c r="B36">
        <v>47.08</v>
      </c>
      <c r="C36">
        <v>23.54</v>
      </c>
      <c r="D36">
        <v>4.359</v>
      </c>
      <c r="E36">
        <v>74.978999999999999</v>
      </c>
    </row>
    <row r="37" spans="1:5" x14ac:dyDescent="0.25">
      <c r="A37" t="s">
        <v>180</v>
      </c>
      <c r="B37">
        <v>43.941000000000003</v>
      </c>
      <c r="C37">
        <v>27.202000000000002</v>
      </c>
      <c r="D37">
        <v>3.4870000000000001</v>
      </c>
      <c r="E37">
        <v>74.63</v>
      </c>
    </row>
    <row r="38" spans="1:5" x14ac:dyDescent="0.25">
      <c r="A38" t="s">
        <v>165</v>
      </c>
      <c r="B38">
        <v>43.683999999999997</v>
      </c>
      <c r="C38">
        <v>27.459</v>
      </c>
      <c r="D38">
        <v>1.248</v>
      </c>
      <c r="E38">
        <v>72.391000000000005</v>
      </c>
    </row>
    <row r="39" spans="1:5" x14ac:dyDescent="0.25">
      <c r="A39" t="s">
        <v>175</v>
      </c>
      <c r="B39">
        <v>49.218000000000004</v>
      </c>
      <c r="C39">
        <v>22.372</v>
      </c>
      <c r="D39">
        <v>0</v>
      </c>
      <c r="E39">
        <v>71.59</v>
      </c>
    </row>
    <row r="40" spans="1:5" x14ac:dyDescent="0.25">
      <c r="A40" t="s">
        <v>176</v>
      </c>
      <c r="B40">
        <v>42.686</v>
      </c>
      <c r="C40">
        <v>28.457000000000001</v>
      </c>
      <c r="D40">
        <v>0</v>
      </c>
      <c r="E40">
        <v>71.143000000000001</v>
      </c>
    </row>
    <row r="41" spans="1:5" x14ac:dyDescent="0.25">
      <c r="A41" t="s">
        <v>170</v>
      </c>
      <c r="B41">
        <v>50.393000000000001</v>
      </c>
      <c r="C41">
        <v>16.797999999999998</v>
      </c>
      <c r="D41">
        <v>3.952</v>
      </c>
      <c r="E41">
        <v>71.143000000000001</v>
      </c>
    </row>
    <row r="42" spans="1:5" x14ac:dyDescent="0.25">
      <c r="A42" t="s">
        <v>167</v>
      </c>
      <c r="B42">
        <v>52.817999999999998</v>
      </c>
      <c r="C42">
        <v>11.856999999999999</v>
      </c>
      <c r="D42">
        <v>5.39</v>
      </c>
      <c r="E42">
        <v>70.064999999999998</v>
      </c>
    </row>
    <row r="43" spans="1:5" x14ac:dyDescent="0.25">
      <c r="A43" t="s">
        <v>177</v>
      </c>
      <c r="B43">
        <v>62.579000000000001</v>
      </c>
      <c r="C43">
        <v>3.294</v>
      </c>
      <c r="D43">
        <v>3.294</v>
      </c>
      <c r="E43">
        <v>69.167000000000002</v>
      </c>
    </row>
    <row r="44" spans="1:5" x14ac:dyDescent="0.25">
      <c r="A44" t="s">
        <v>173</v>
      </c>
      <c r="B44">
        <v>42.564</v>
      </c>
      <c r="C44">
        <v>19.762</v>
      </c>
      <c r="D44">
        <v>6.0810000000000004</v>
      </c>
      <c r="E44">
        <v>68.406999999999996</v>
      </c>
    </row>
    <row r="45" spans="1:5" x14ac:dyDescent="0.25">
      <c r="A45" t="s">
        <v>138</v>
      </c>
      <c r="B45">
        <v>50.302999999999997</v>
      </c>
      <c r="C45">
        <v>17.965</v>
      </c>
      <c r="D45">
        <v>0</v>
      </c>
      <c r="E45">
        <v>68.268000000000001</v>
      </c>
    </row>
    <row r="46" spans="1:5" x14ac:dyDescent="0.25">
      <c r="A46" t="s">
        <v>159</v>
      </c>
      <c r="B46">
        <v>47.274000000000001</v>
      </c>
      <c r="C46">
        <v>16.274999999999999</v>
      </c>
      <c r="D46">
        <v>4.6500000000000004</v>
      </c>
      <c r="E46">
        <v>68.197999999999993</v>
      </c>
    </row>
    <row r="47" spans="1:5" x14ac:dyDescent="0.25">
      <c r="A47" t="s">
        <v>172</v>
      </c>
      <c r="B47">
        <v>43.728000000000002</v>
      </c>
      <c r="C47">
        <v>23.545999999999999</v>
      </c>
      <c r="D47">
        <v>0.84099999999999997</v>
      </c>
      <c r="E47">
        <v>68.116</v>
      </c>
    </row>
    <row r="48" spans="1:5" x14ac:dyDescent="0.25">
      <c r="A48" t="s">
        <v>153</v>
      </c>
      <c r="B48">
        <v>47.429000000000002</v>
      </c>
      <c r="C48">
        <v>14.741</v>
      </c>
      <c r="D48">
        <v>5.7679999999999998</v>
      </c>
      <c r="E48">
        <v>67.938000000000002</v>
      </c>
    </row>
    <row r="49" spans="1:5" x14ac:dyDescent="0.25">
      <c r="A49" t="s">
        <v>154</v>
      </c>
      <c r="B49">
        <v>40.421999999999997</v>
      </c>
      <c r="C49">
        <v>23.355</v>
      </c>
      <c r="D49">
        <v>3.593</v>
      </c>
      <c r="E49">
        <v>67.37</v>
      </c>
    </row>
    <row r="50" spans="1:5" x14ac:dyDescent="0.25">
      <c r="A50" t="s">
        <v>131</v>
      </c>
      <c r="B50">
        <v>48.933999999999997</v>
      </c>
      <c r="C50">
        <v>16.939</v>
      </c>
      <c r="D50">
        <v>0</v>
      </c>
      <c r="E50">
        <v>65.873000000000005</v>
      </c>
    </row>
    <row r="51" spans="1:5" x14ac:dyDescent="0.25">
      <c r="A51" t="s">
        <v>161</v>
      </c>
      <c r="B51">
        <v>42.960999999999999</v>
      </c>
      <c r="C51">
        <v>22.34</v>
      </c>
      <c r="D51">
        <v>0</v>
      </c>
      <c r="E51">
        <v>65.3</v>
      </c>
    </row>
    <row r="52" spans="1:5" x14ac:dyDescent="0.25">
      <c r="A52" t="s">
        <v>146</v>
      </c>
      <c r="B52">
        <v>52.170999999999999</v>
      </c>
      <c r="C52">
        <v>13.042999999999999</v>
      </c>
      <c r="D52">
        <v>0</v>
      </c>
      <c r="E52">
        <v>65.213999999999999</v>
      </c>
    </row>
    <row r="53" spans="1:5" x14ac:dyDescent="0.25">
      <c r="A53" t="s">
        <v>140</v>
      </c>
      <c r="B53">
        <v>43.985999999999997</v>
      </c>
      <c r="C53">
        <v>11.475</v>
      </c>
      <c r="D53">
        <v>9.5619999999999994</v>
      </c>
      <c r="E53">
        <v>65.022999999999996</v>
      </c>
    </row>
    <row r="54" spans="1:5" x14ac:dyDescent="0.25">
      <c r="A54" t="s">
        <v>147</v>
      </c>
      <c r="B54">
        <v>37.375999999999998</v>
      </c>
      <c r="C54">
        <v>23.199000000000002</v>
      </c>
      <c r="D54">
        <v>3.8660000000000001</v>
      </c>
      <c r="E54">
        <v>64.441000000000003</v>
      </c>
    </row>
    <row r="55" spans="1:5" x14ac:dyDescent="0.25">
      <c r="A55" t="s">
        <v>156</v>
      </c>
      <c r="B55">
        <v>35.767000000000003</v>
      </c>
      <c r="C55">
        <v>17.149000000000001</v>
      </c>
      <c r="D55">
        <v>11.269</v>
      </c>
      <c r="E55">
        <v>64.185000000000002</v>
      </c>
    </row>
    <row r="56" spans="1:5" x14ac:dyDescent="0.25">
      <c r="A56" t="s">
        <v>141</v>
      </c>
      <c r="B56">
        <v>46.398000000000003</v>
      </c>
      <c r="C56">
        <v>15.465999999999999</v>
      </c>
      <c r="D56">
        <v>2.2909999999999999</v>
      </c>
      <c r="E56">
        <v>64.155000000000001</v>
      </c>
    </row>
    <row r="57" spans="1:5" x14ac:dyDescent="0.25">
      <c r="A57" t="s">
        <v>143</v>
      </c>
      <c r="B57">
        <v>42.564</v>
      </c>
      <c r="C57">
        <v>13.680999999999999</v>
      </c>
      <c r="D57">
        <v>7.601</v>
      </c>
      <c r="E57">
        <v>63.845999999999997</v>
      </c>
    </row>
    <row r="58" spans="1:5" x14ac:dyDescent="0.25">
      <c r="A58" t="s">
        <v>150</v>
      </c>
      <c r="B58">
        <v>46.515999999999998</v>
      </c>
      <c r="C58">
        <v>15.505000000000001</v>
      </c>
      <c r="D58">
        <v>1.8240000000000001</v>
      </c>
      <c r="E58">
        <v>63.845999999999997</v>
      </c>
    </row>
    <row r="59" spans="1:5" x14ac:dyDescent="0.25">
      <c r="A59" t="s">
        <v>155</v>
      </c>
      <c r="B59">
        <v>46.024000000000001</v>
      </c>
      <c r="C59">
        <v>16.382000000000001</v>
      </c>
      <c r="D59">
        <v>0.78</v>
      </c>
      <c r="E59">
        <v>63.186</v>
      </c>
    </row>
    <row r="60" spans="1:5" x14ac:dyDescent="0.25">
      <c r="A60" t="s">
        <v>148</v>
      </c>
      <c r="B60">
        <v>50.816000000000003</v>
      </c>
      <c r="C60">
        <v>12.099</v>
      </c>
      <c r="D60">
        <v>0</v>
      </c>
      <c r="E60">
        <v>62.914999999999999</v>
      </c>
    </row>
    <row r="61" spans="1:5" x14ac:dyDescent="0.25">
      <c r="A61" t="s">
        <v>157</v>
      </c>
      <c r="B61">
        <v>24.609000000000002</v>
      </c>
      <c r="C61">
        <v>31.321000000000002</v>
      </c>
      <c r="D61">
        <v>6.7119999999999997</v>
      </c>
      <c r="E61">
        <v>62.642000000000003</v>
      </c>
    </row>
    <row r="62" spans="1:5" x14ac:dyDescent="0.25">
      <c r="A62" t="s">
        <v>116</v>
      </c>
      <c r="B62">
        <v>19.762</v>
      </c>
      <c r="C62">
        <v>42.817</v>
      </c>
      <c r="D62">
        <v>0</v>
      </c>
      <c r="E62">
        <v>62.579000000000001</v>
      </c>
    </row>
    <row r="63" spans="1:5" x14ac:dyDescent="0.25">
      <c r="A63" t="s">
        <v>152</v>
      </c>
      <c r="B63">
        <v>35.363</v>
      </c>
      <c r="C63">
        <v>22.882000000000001</v>
      </c>
      <c r="D63">
        <v>4.16</v>
      </c>
      <c r="E63">
        <v>62.405999999999999</v>
      </c>
    </row>
    <row r="64" spans="1:5" x14ac:dyDescent="0.25">
      <c r="A64" t="s">
        <v>130</v>
      </c>
      <c r="B64">
        <v>41.66</v>
      </c>
      <c r="C64">
        <v>19.228000000000002</v>
      </c>
      <c r="D64">
        <v>1.0680000000000001</v>
      </c>
      <c r="E64">
        <v>61.956000000000003</v>
      </c>
    </row>
    <row r="65" spans="1:5" x14ac:dyDescent="0.25">
      <c r="A65" t="s">
        <v>139</v>
      </c>
      <c r="B65">
        <v>46.398000000000003</v>
      </c>
      <c r="C65">
        <v>12.888</v>
      </c>
      <c r="D65">
        <v>2.5779999999999998</v>
      </c>
      <c r="E65">
        <v>61.863</v>
      </c>
    </row>
    <row r="66" spans="1:5" x14ac:dyDescent="0.25">
      <c r="A66" t="s">
        <v>162</v>
      </c>
      <c r="B66">
        <v>50.59</v>
      </c>
      <c r="C66">
        <v>7.9050000000000002</v>
      </c>
      <c r="D66">
        <v>3.1619999999999999</v>
      </c>
      <c r="E66">
        <v>61.656999999999996</v>
      </c>
    </row>
    <row r="67" spans="1:5" x14ac:dyDescent="0.25">
      <c r="A67" t="s">
        <v>396</v>
      </c>
      <c r="B67">
        <v>47.884999999999998</v>
      </c>
      <c r="C67">
        <v>12.161</v>
      </c>
      <c r="D67">
        <v>1.52</v>
      </c>
      <c r="E67">
        <v>61.566000000000003</v>
      </c>
    </row>
    <row r="68" spans="1:5" x14ac:dyDescent="0.25">
      <c r="A68" t="s">
        <v>134</v>
      </c>
      <c r="B68">
        <v>44.975000000000001</v>
      </c>
      <c r="C68">
        <v>14.992000000000001</v>
      </c>
      <c r="D68">
        <v>1.363</v>
      </c>
      <c r="E68">
        <v>61.33</v>
      </c>
    </row>
    <row r="69" spans="1:5" x14ac:dyDescent="0.25">
      <c r="A69" t="s">
        <v>158</v>
      </c>
      <c r="B69">
        <v>22.06</v>
      </c>
      <c r="C69">
        <v>33.090000000000003</v>
      </c>
      <c r="D69">
        <v>5.5149999999999997</v>
      </c>
      <c r="E69">
        <v>60.664000000000001</v>
      </c>
    </row>
    <row r="70" spans="1:5" x14ac:dyDescent="0.25">
      <c r="A70" t="s">
        <v>133</v>
      </c>
      <c r="B70">
        <v>39.524000000000001</v>
      </c>
      <c r="C70">
        <v>14.561</v>
      </c>
      <c r="D70">
        <v>6.2409999999999997</v>
      </c>
      <c r="E70">
        <v>60.326000000000001</v>
      </c>
    </row>
    <row r="71" spans="1:5" x14ac:dyDescent="0.25">
      <c r="A71" t="s">
        <v>166</v>
      </c>
      <c r="B71">
        <v>25.776</v>
      </c>
      <c r="C71">
        <v>12.888</v>
      </c>
      <c r="D71">
        <v>20.620999999999999</v>
      </c>
      <c r="E71">
        <v>59.286000000000001</v>
      </c>
    </row>
    <row r="72" spans="1:5" x14ac:dyDescent="0.25">
      <c r="A72" t="s">
        <v>168</v>
      </c>
      <c r="B72">
        <v>37.877000000000002</v>
      </c>
      <c r="C72">
        <v>19.762</v>
      </c>
      <c r="D72">
        <v>1.647</v>
      </c>
      <c r="E72">
        <v>59.286000000000001</v>
      </c>
    </row>
    <row r="73" spans="1:5" x14ac:dyDescent="0.25">
      <c r="A73" t="s">
        <v>397</v>
      </c>
      <c r="B73">
        <v>40.652999999999999</v>
      </c>
      <c r="C73">
        <v>16.939</v>
      </c>
      <c r="D73">
        <v>1.129</v>
      </c>
      <c r="E73">
        <v>58.720999999999997</v>
      </c>
    </row>
    <row r="74" spans="1:5" x14ac:dyDescent="0.25">
      <c r="A74" t="s">
        <v>151</v>
      </c>
      <c r="B74">
        <v>46.012999999999998</v>
      </c>
      <c r="C74">
        <v>12.388</v>
      </c>
      <c r="D74">
        <v>0</v>
      </c>
      <c r="E74">
        <v>58.401000000000003</v>
      </c>
    </row>
    <row r="75" spans="1:5" x14ac:dyDescent="0.25">
      <c r="A75" t="s">
        <v>98</v>
      </c>
      <c r="B75">
        <v>39.524000000000001</v>
      </c>
      <c r="C75">
        <v>16.641999999999999</v>
      </c>
      <c r="D75">
        <v>0</v>
      </c>
      <c r="E75">
        <v>56.164999999999999</v>
      </c>
    </row>
    <row r="76" spans="1:5" x14ac:dyDescent="0.25">
      <c r="A76" t="s">
        <v>136</v>
      </c>
      <c r="B76">
        <v>31.885000000000002</v>
      </c>
      <c r="C76">
        <v>19.928000000000001</v>
      </c>
      <c r="D76">
        <v>3.9860000000000002</v>
      </c>
      <c r="E76">
        <v>55.798000000000002</v>
      </c>
    </row>
    <row r="77" spans="1:5" x14ac:dyDescent="0.25">
      <c r="A77" t="s">
        <v>233</v>
      </c>
      <c r="B77">
        <v>31.100999999999999</v>
      </c>
      <c r="C77">
        <v>16.846</v>
      </c>
      <c r="D77">
        <v>7.7750000000000004</v>
      </c>
      <c r="E77">
        <v>55.722000000000001</v>
      </c>
    </row>
    <row r="78" spans="1:5" x14ac:dyDescent="0.25">
      <c r="A78" t="s">
        <v>260</v>
      </c>
      <c r="B78">
        <v>28.571000000000002</v>
      </c>
      <c r="C78">
        <v>14.286</v>
      </c>
      <c r="D78">
        <v>11.429</v>
      </c>
      <c r="E78">
        <v>54.286000000000001</v>
      </c>
    </row>
    <row r="79" spans="1:5" x14ac:dyDescent="0.25">
      <c r="A79" t="s">
        <v>125</v>
      </c>
      <c r="B79">
        <v>46.110999999999997</v>
      </c>
      <c r="C79">
        <v>7.5279999999999996</v>
      </c>
      <c r="D79">
        <v>0</v>
      </c>
      <c r="E79">
        <v>53.639000000000003</v>
      </c>
    </row>
    <row r="80" spans="1:5" x14ac:dyDescent="0.25">
      <c r="A80" t="s">
        <v>142</v>
      </c>
      <c r="B80">
        <v>26.948</v>
      </c>
      <c r="C80">
        <v>22.635999999999999</v>
      </c>
      <c r="D80">
        <v>3.234</v>
      </c>
      <c r="E80">
        <v>52.817999999999998</v>
      </c>
    </row>
    <row r="81" spans="1:5" x14ac:dyDescent="0.25">
      <c r="A81" t="s">
        <v>121</v>
      </c>
      <c r="B81">
        <v>42.408999999999999</v>
      </c>
      <c r="C81">
        <v>10.385999999999999</v>
      </c>
      <c r="D81">
        <v>0</v>
      </c>
      <c r="E81">
        <v>52.795000000000002</v>
      </c>
    </row>
    <row r="82" spans="1:5" x14ac:dyDescent="0.25">
      <c r="A82" t="s">
        <v>266</v>
      </c>
      <c r="B82">
        <v>35.131999999999998</v>
      </c>
      <c r="C82">
        <v>10.978999999999999</v>
      </c>
      <c r="D82">
        <v>6.5869999999999997</v>
      </c>
      <c r="E82">
        <v>52.698</v>
      </c>
    </row>
    <row r="83" spans="1:5" x14ac:dyDescent="0.25">
      <c r="A83" t="s">
        <v>117</v>
      </c>
      <c r="B83">
        <v>41.000999999999998</v>
      </c>
      <c r="C83">
        <v>11.081</v>
      </c>
      <c r="D83">
        <v>0.55400000000000005</v>
      </c>
      <c r="E83">
        <v>52.637</v>
      </c>
    </row>
    <row r="84" spans="1:5" x14ac:dyDescent="0.25">
      <c r="A84" t="s">
        <v>145</v>
      </c>
      <c r="B84">
        <v>32.338000000000001</v>
      </c>
      <c r="C84">
        <v>18.864000000000001</v>
      </c>
      <c r="D84">
        <v>0</v>
      </c>
      <c r="E84">
        <v>51.201000000000001</v>
      </c>
    </row>
    <row r="85" spans="1:5" x14ac:dyDescent="0.25">
      <c r="A85" t="s">
        <v>103</v>
      </c>
      <c r="B85">
        <v>41.451999999999998</v>
      </c>
      <c r="C85">
        <v>9.64</v>
      </c>
      <c r="D85">
        <v>0</v>
      </c>
      <c r="E85">
        <v>51.091999999999999</v>
      </c>
    </row>
    <row r="86" spans="1:5" x14ac:dyDescent="0.25">
      <c r="A86" t="s">
        <v>126</v>
      </c>
      <c r="B86">
        <v>36.484000000000002</v>
      </c>
      <c r="C86">
        <v>9.1210000000000004</v>
      </c>
      <c r="D86">
        <v>5.4729999999999999</v>
      </c>
      <c r="E86">
        <v>51.076999999999998</v>
      </c>
    </row>
    <row r="87" spans="1:5" x14ac:dyDescent="0.25">
      <c r="A87" t="s">
        <v>107</v>
      </c>
      <c r="B87">
        <v>42.545999999999999</v>
      </c>
      <c r="C87">
        <v>8.3699999999999992</v>
      </c>
      <c r="D87">
        <v>0</v>
      </c>
      <c r="E87">
        <v>50.915999999999997</v>
      </c>
    </row>
    <row r="88" spans="1:5" x14ac:dyDescent="0.25">
      <c r="A88" t="s">
        <v>164</v>
      </c>
      <c r="B88">
        <v>33.090000000000003</v>
      </c>
      <c r="C88">
        <v>16.545000000000002</v>
      </c>
      <c r="D88">
        <v>0</v>
      </c>
      <c r="E88">
        <v>49.634999999999998</v>
      </c>
    </row>
    <row r="89" spans="1:5" x14ac:dyDescent="0.25">
      <c r="A89" t="s">
        <v>304</v>
      </c>
      <c r="B89">
        <v>32.548999999999999</v>
      </c>
      <c r="C89">
        <v>16.274999999999999</v>
      </c>
      <c r="D89">
        <v>0</v>
      </c>
      <c r="E89">
        <v>48.823999999999998</v>
      </c>
    </row>
    <row r="90" spans="1:5" s="93" customFormat="1" x14ac:dyDescent="0.25"/>
    <row r="91" spans="1:5" x14ac:dyDescent="0.25">
      <c r="A91" t="s">
        <v>129</v>
      </c>
      <c r="B91">
        <v>39.524000000000001</v>
      </c>
      <c r="C91">
        <v>8.7829999999999995</v>
      </c>
      <c r="D91">
        <v>0</v>
      </c>
      <c r="E91">
        <v>48.307000000000002</v>
      </c>
    </row>
    <row r="92" spans="1:5" x14ac:dyDescent="0.25">
      <c r="A92" t="s">
        <v>132</v>
      </c>
      <c r="B92">
        <v>36.173999999999999</v>
      </c>
      <c r="C92">
        <v>12.058</v>
      </c>
      <c r="D92">
        <v>0</v>
      </c>
      <c r="E92">
        <v>48.231999999999999</v>
      </c>
    </row>
    <row r="93" spans="1:5" x14ac:dyDescent="0.25">
      <c r="A93" t="s">
        <v>262</v>
      </c>
      <c r="B93">
        <v>39.524000000000001</v>
      </c>
      <c r="C93">
        <v>4.0890000000000004</v>
      </c>
      <c r="D93">
        <v>4.0890000000000004</v>
      </c>
      <c r="E93">
        <v>47.701000000000001</v>
      </c>
    </row>
    <row r="94" spans="1:5" x14ac:dyDescent="0.25">
      <c r="A94" t="s">
        <v>265</v>
      </c>
      <c r="B94">
        <v>40.564</v>
      </c>
      <c r="C94">
        <v>6.2409999999999997</v>
      </c>
      <c r="D94">
        <v>0</v>
      </c>
      <c r="E94">
        <v>46.805</v>
      </c>
    </row>
    <row r="95" spans="1:5" x14ac:dyDescent="0.25">
      <c r="A95" t="s">
        <v>124</v>
      </c>
      <c r="B95">
        <v>35.930999999999997</v>
      </c>
      <c r="C95">
        <v>10.779</v>
      </c>
      <c r="D95">
        <v>0</v>
      </c>
      <c r="E95">
        <v>46.71</v>
      </c>
    </row>
    <row r="96" spans="1:5" x14ac:dyDescent="0.25">
      <c r="A96" t="s">
        <v>127</v>
      </c>
      <c r="B96">
        <v>37.444000000000003</v>
      </c>
      <c r="C96">
        <v>7.4889999999999999</v>
      </c>
      <c r="D96">
        <v>1.248</v>
      </c>
      <c r="E96">
        <v>46.18</v>
      </c>
    </row>
    <row r="97" spans="1:5" x14ac:dyDescent="0.25">
      <c r="A97" t="s">
        <v>110</v>
      </c>
      <c r="B97">
        <v>35.393999999999998</v>
      </c>
      <c r="C97">
        <v>8.8490000000000002</v>
      </c>
      <c r="D97">
        <v>1.77</v>
      </c>
      <c r="E97">
        <v>46.012999999999998</v>
      </c>
    </row>
    <row r="98" spans="1:5" x14ac:dyDescent="0.25">
      <c r="A98" t="s">
        <v>83</v>
      </c>
      <c r="B98">
        <v>38.048999999999999</v>
      </c>
      <c r="C98">
        <v>7.9640000000000004</v>
      </c>
      <c r="D98">
        <v>0</v>
      </c>
      <c r="E98">
        <v>46.012999999999998</v>
      </c>
    </row>
    <row r="99" spans="1:5" x14ac:dyDescent="0.25">
      <c r="A99" t="s">
        <v>256</v>
      </c>
      <c r="B99">
        <v>35.319000000000003</v>
      </c>
      <c r="C99">
        <v>7.5679999999999996</v>
      </c>
      <c r="D99">
        <v>2.5230000000000001</v>
      </c>
      <c r="E99">
        <v>45.41</v>
      </c>
    </row>
    <row r="100" spans="1:5" x14ac:dyDescent="0.25">
      <c r="A100" t="s">
        <v>87</v>
      </c>
      <c r="B100">
        <v>30.181999999999999</v>
      </c>
      <c r="C100">
        <v>15.090999999999999</v>
      </c>
      <c r="D100">
        <v>0</v>
      </c>
      <c r="E100">
        <v>45.273000000000003</v>
      </c>
    </row>
    <row r="101" spans="1:5" x14ac:dyDescent="0.25">
      <c r="A101" t="s">
        <v>114</v>
      </c>
      <c r="B101">
        <v>28.457000000000001</v>
      </c>
      <c r="C101">
        <v>11.856999999999999</v>
      </c>
      <c r="D101">
        <v>4.7430000000000003</v>
      </c>
      <c r="E101">
        <v>45.057000000000002</v>
      </c>
    </row>
    <row r="102" spans="1:5" x14ac:dyDescent="0.25">
      <c r="A102" t="s">
        <v>82</v>
      </c>
      <c r="B102">
        <v>31.082000000000001</v>
      </c>
      <c r="C102">
        <v>13.814</v>
      </c>
      <c r="D102">
        <v>0</v>
      </c>
      <c r="E102">
        <v>44.896000000000001</v>
      </c>
    </row>
    <row r="103" spans="1:5" x14ac:dyDescent="0.25">
      <c r="A103" t="s">
        <v>122</v>
      </c>
      <c r="B103">
        <v>32.045999999999999</v>
      </c>
      <c r="C103">
        <v>12.819000000000001</v>
      </c>
      <c r="D103">
        <v>0</v>
      </c>
      <c r="E103">
        <v>44.865000000000002</v>
      </c>
    </row>
    <row r="104" spans="1:5" x14ac:dyDescent="0.25">
      <c r="A104" t="s">
        <v>69</v>
      </c>
      <c r="B104">
        <v>31.619</v>
      </c>
      <c r="C104">
        <v>13.175000000000001</v>
      </c>
      <c r="D104">
        <v>0</v>
      </c>
      <c r="E104">
        <v>44.793999999999997</v>
      </c>
    </row>
    <row r="105" spans="1:5" x14ac:dyDescent="0.25">
      <c r="A105" t="s">
        <v>106</v>
      </c>
      <c r="B105">
        <v>27.995999999999999</v>
      </c>
      <c r="C105">
        <v>16.468</v>
      </c>
      <c r="D105">
        <v>0</v>
      </c>
      <c r="E105">
        <v>44.463999999999999</v>
      </c>
    </row>
    <row r="106" spans="1:5" x14ac:dyDescent="0.25">
      <c r="A106" t="s">
        <v>222</v>
      </c>
      <c r="B106">
        <v>39.524000000000001</v>
      </c>
      <c r="C106">
        <v>3.66</v>
      </c>
      <c r="D106">
        <v>0</v>
      </c>
      <c r="E106">
        <v>43.183</v>
      </c>
    </row>
    <row r="107" spans="1:5" x14ac:dyDescent="0.25">
      <c r="A107" t="s">
        <v>225</v>
      </c>
      <c r="B107">
        <v>32.113</v>
      </c>
      <c r="C107">
        <v>9.0579999999999998</v>
      </c>
      <c r="D107">
        <v>1.647</v>
      </c>
      <c r="E107">
        <v>42.817</v>
      </c>
    </row>
    <row r="108" spans="1:5" x14ac:dyDescent="0.25">
      <c r="A108" t="s">
        <v>105</v>
      </c>
      <c r="B108">
        <v>38.536000000000001</v>
      </c>
      <c r="C108">
        <v>3.952</v>
      </c>
      <c r="D108">
        <v>0</v>
      </c>
      <c r="E108">
        <v>42.488</v>
      </c>
    </row>
    <row r="109" spans="1:5" x14ac:dyDescent="0.25">
      <c r="A109" t="s">
        <v>119</v>
      </c>
      <c r="B109">
        <v>36.484000000000002</v>
      </c>
      <c r="C109">
        <v>5.8040000000000003</v>
      </c>
      <c r="D109">
        <v>0</v>
      </c>
      <c r="E109">
        <v>42.287999999999997</v>
      </c>
    </row>
    <row r="110" spans="1:5" x14ac:dyDescent="0.25">
      <c r="A110" t="s">
        <v>305</v>
      </c>
      <c r="B110">
        <v>27.102</v>
      </c>
      <c r="C110">
        <v>10.163</v>
      </c>
      <c r="D110">
        <v>4.5170000000000003</v>
      </c>
      <c r="E110">
        <v>41.781999999999996</v>
      </c>
    </row>
    <row r="111" spans="1:5" x14ac:dyDescent="0.25">
      <c r="A111" t="s">
        <v>100</v>
      </c>
      <c r="B111">
        <v>33.063000000000002</v>
      </c>
      <c r="C111">
        <v>6.8410000000000002</v>
      </c>
      <c r="D111">
        <v>1.1399999999999999</v>
      </c>
      <c r="E111">
        <v>41.043999999999997</v>
      </c>
    </row>
    <row r="112" spans="1:5" x14ac:dyDescent="0.25">
      <c r="A112" t="s">
        <v>135</v>
      </c>
      <c r="B112">
        <v>28.516999999999999</v>
      </c>
      <c r="C112">
        <v>12.007</v>
      </c>
      <c r="D112">
        <v>0</v>
      </c>
      <c r="E112">
        <v>40.524000000000001</v>
      </c>
    </row>
    <row r="113" spans="1:5" x14ac:dyDescent="0.25">
      <c r="A113" t="s">
        <v>238</v>
      </c>
      <c r="B113">
        <v>28.92</v>
      </c>
      <c r="C113">
        <v>10.122</v>
      </c>
      <c r="D113">
        <v>1.446</v>
      </c>
      <c r="E113">
        <v>40.488</v>
      </c>
    </row>
    <row r="114" spans="1:5" x14ac:dyDescent="0.25">
      <c r="A114" t="s">
        <v>160</v>
      </c>
      <c r="B114">
        <v>24.609000000000002</v>
      </c>
      <c r="C114">
        <v>10.067</v>
      </c>
      <c r="D114">
        <v>5.593</v>
      </c>
      <c r="E114">
        <v>40.270000000000003</v>
      </c>
    </row>
    <row r="115" spans="1:5" x14ac:dyDescent="0.25">
      <c r="A115" t="s">
        <v>120</v>
      </c>
      <c r="B115">
        <v>30.914999999999999</v>
      </c>
      <c r="C115">
        <v>8.609</v>
      </c>
      <c r="D115">
        <v>0</v>
      </c>
      <c r="E115">
        <v>39.524000000000001</v>
      </c>
    </row>
    <row r="116" spans="1:5" x14ac:dyDescent="0.25">
      <c r="A116" t="s">
        <v>228</v>
      </c>
      <c r="B116">
        <v>26.907</v>
      </c>
      <c r="C116">
        <v>7.2969999999999997</v>
      </c>
      <c r="D116">
        <v>4.5599999999999996</v>
      </c>
      <c r="E116">
        <v>38.764000000000003</v>
      </c>
    </row>
    <row r="117" spans="1:5" x14ac:dyDescent="0.25">
      <c r="A117" t="s">
        <v>89</v>
      </c>
      <c r="B117">
        <v>35.847000000000001</v>
      </c>
      <c r="C117">
        <v>0</v>
      </c>
      <c r="D117">
        <v>2.7570000000000001</v>
      </c>
      <c r="E117">
        <v>38.604999999999997</v>
      </c>
    </row>
    <row r="118" spans="1:5" x14ac:dyDescent="0.25">
      <c r="A118" t="s">
        <v>259</v>
      </c>
      <c r="B118">
        <v>27.282</v>
      </c>
      <c r="C118">
        <v>10.493</v>
      </c>
      <c r="D118">
        <v>0</v>
      </c>
      <c r="E118">
        <v>37.774999999999999</v>
      </c>
    </row>
    <row r="119" spans="1:5" x14ac:dyDescent="0.25">
      <c r="A119" t="s">
        <v>75</v>
      </c>
      <c r="B119">
        <v>32.512</v>
      </c>
      <c r="C119">
        <v>3.8250000000000002</v>
      </c>
      <c r="D119">
        <v>0.95599999999999996</v>
      </c>
      <c r="E119">
        <v>37.292999999999999</v>
      </c>
    </row>
    <row r="120" spans="1:5" x14ac:dyDescent="0.25">
      <c r="A120" t="s">
        <v>235</v>
      </c>
      <c r="B120">
        <v>34.253999999999998</v>
      </c>
      <c r="C120">
        <v>2.6349999999999998</v>
      </c>
      <c r="D120">
        <v>0</v>
      </c>
      <c r="E120">
        <v>36.889000000000003</v>
      </c>
    </row>
    <row r="121" spans="1:5" x14ac:dyDescent="0.25">
      <c r="A121" t="s">
        <v>91</v>
      </c>
      <c r="B121">
        <v>29.643000000000001</v>
      </c>
      <c r="C121">
        <v>6.8410000000000002</v>
      </c>
      <c r="D121">
        <v>0</v>
      </c>
      <c r="E121">
        <v>36.484000000000002</v>
      </c>
    </row>
    <row r="122" spans="1:5" x14ac:dyDescent="0.25">
      <c r="A122" t="s">
        <v>99</v>
      </c>
      <c r="B122">
        <v>29.337</v>
      </c>
      <c r="C122">
        <v>4.8899999999999997</v>
      </c>
      <c r="D122">
        <v>1.222</v>
      </c>
      <c r="E122">
        <v>35.448999999999998</v>
      </c>
    </row>
    <row r="123" spans="1:5" x14ac:dyDescent="0.25">
      <c r="A123" t="s">
        <v>92</v>
      </c>
      <c r="B123">
        <v>33.468000000000004</v>
      </c>
      <c r="C123">
        <v>0.95599999999999996</v>
      </c>
      <c r="D123">
        <v>0.95599999999999996</v>
      </c>
      <c r="E123">
        <v>35.380000000000003</v>
      </c>
    </row>
    <row r="124" spans="1:5" x14ac:dyDescent="0.25">
      <c r="A124" t="s">
        <v>261</v>
      </c>
      <c r="B124">
        <v>29.643000000000001</v>
      </c>
      <c r="C124">
        <v>5.7210000000000001</v>
      </c>
      <c r="D124">
        <v>0</v>
      </c>
      <c r="E124">
        <v>35.363</v>
      </c>
    </row>
    <row r="125" spans="1:5" x14ac:dyDescent="0.25">
      <c r="A125" t="s">
        <v>79</v>
      </c>
      <c r="B125">
        <v>32.795999999999999</v>
      </c>
      <c r="C125">
        <v>2.5230000000000001</v>
      </c>
      <c r="D125">
        <v>0</v>
      </c>
      <c r="E125">
        <v>35.319000000000003</v>
      </c>
    </row>
    <row r="126" spans="1:5" x14ac:dyDescent="0.25">
      <c r="A126" t="s">
        <v>81</v>
      </c>
      <c r="B126">
        <v>27.437999999999999</v>
      </c>
      <c r="C126">
        <v>6.86</v>
      </c>
      <c r="D126">
        <v>0.98</v>
      </c>
      <c r="E126">
        <v>35.277000000000001</v>
      </c>
    </row>
    <row r="127" spans="1:5" x14ac:dyDescent="0.25">
      <c r="A127" t="s">
        <v>74</v>
      </c>
      <c r="B127">
        <v>17.565999999999999</v>
      </c>
      <c r="C127">
        <v>17.565999999999999</v>
      </c>
      <c r="D127">
        <v>0</v>
      </c>
      <c r="E127">
        <v>35.131999999999998</v>
      </c>
    </row>
    <row r="128" spans="1:5" x14ac:dyDescent="0.25">
      <c r="A128" t="s">
        <v>72</v>
      </c>
      <c r="B128">
        <v>33.307000000000002</v>
      </c>
      <c r="C128">
        <v>1.3320000000000001</v>
      </c>
      <c r="D128">
        <v>0</v>
      </c>
      <c r="E128">
        <v>34.639000000000003</v>
      </c>
    </row>
    <row r="129" spans="1:5" x14ac:dyDescent="0.25">
      <c r="A129" t="s">
        <v>77</v>
      </c>
      <c r="B129">
        <v>27.172999999999998</v>
      </c>
      <c r="C129">
        <v>6.9169999999999998</v>
      </c>
      <c r="D129">
        <v>0.49399999999999999</v>
      </c>
      <c r="E129">
        <v>34.582999999999998</v>
      </c>
    </row>
    <row r="130" spans="1:5" x14ac:dyDescent="0.25">
      <c r="A130" t="s">
        <v>102</v>
      </c>
      <c r="B130">
        <v>30.741</v>
      </c>
      <c r="C130">
        <v>3.294</v>
      </c>
      <c r="D130">
        <v>0</v>
      </c>
      <c r="E130">
        <v>34.033999999999999</v>
      </c>
    </row>
    <row r="131" spans="1:5" x14ac:dyDescent="0.25">
      <c r="A131" t="s">
        <v>123</v>
      </c>
      <c r="B131">
        <v>24.167000000000002</v>
      </c>
      <c r="C131">
        <v>8.3079999999999998</v>
      </c>
      <c r="D131">
        <v>0.755</v>
      </c>
      <c r="E131">
        <v>33.229999999999997</v>
      </c>
    </row>
    <row r="132" spans="1:5" x14ac:dyDescent="0.25">
      <c r="A132" t="s">
        <v>86</v>
      </c>
      <c r="B132">
        <v>22.06</v>
      </c>
      <c r="C132">
        <v>11.03</v>
      </c>
      <c r="D132">
        <v>0</v>
      </c>
      <c r="E132">
        <v>33.090000000000003</v>
      </c>
    </row>
    <row r="133" spans="1:5" x14ac:dyDescent="0.25">
      <c r="A133" t="s">
        <v>90</v>
      </c>
      <c r="B133">
        <v>25.515000000000001</v>
      </c>
      <c r="C133">
        <v>7.5049999999999999</v>
      </c>
      <c r="D133">
        <v>0</v>
      </c>
      <c r="E133">
        <v>33.020000000000003</v>
      </c>
    </row>
    <row r="134" spans="1:5" x14ac:dyDescent="0.25">
      <c r="A134" t="s">
        <v>76</v>
      </c>
      <c r="B134">
        <v>21.055</v>
      </c>
      <c r="C134">
        <v>11.081</v>
      </c>
      <c r="D134">
        <v>0</v>
      </c>
      <c r="E134">
        <v>32.136000000000003</v>
      </c>
    </row>
    <row r="135" spans="1:5" x14ac:dyDescent="0.25">
      <c r="A135" t="s">
        <v>258</v>
      </c>
      <c r="B135">
        <v>26.948</v>
      </c>
      <c r="C135">
        <v>4.62</v>
      </c>
      <c r="D135">
        <v>0</v>
      </c>
      <c r="E135">
        <v>31.568000000000001</v>
      </c>
    </row>
    <row r="136" spans="1:5" x14ac:dyDescent="0.25">
      <c r="A136" t="s">
        <v>113</v>
      </c>
      <c r="B136">
        <v>26.568000000000001</v>
      </c>
      <c r="C136">
        <v>4.4279999999999999</v>
      </c>
      <c r="D136">
        <v>0.49199999999999999</v>
      </c>
      <c r="E136">
        <v>31.488</v>
      </c>
    </row>
    <row r="137" spans="1:5" x14ac:dyDescent="0.25">
      <c r="A137" t="s">
        <v>264</v>
      </c>
      <c r="B137">
        <v>26.233000000000001</v>
      </c>
      <c r="C137">
        <v>5.2469999999999999</v>
      </c>
      <c r="D137">
        <v>0</v>
      </c>
      <c r="E137">
        <v>31.478999999999999</v>
      </c>
    </row>
    <row r="138" spans="1:5" x14ac:dyDescent="0.25">
      <c r="A138" t="s">
        <v>250</v>
      </c>
      <c r="B138">
        <v>24.817</v>
      </c>
      <c r="C138">
        <v>5.5149999999999997</v>
      </c>
      <c r="D138">
        <v>0</v>
      </c>
      <c r="E138">
        <v>30.332000000000001</v>
      </c>
    </row>
    <row r="139" spans="1:5" x14ac:dyDescent="0.25">
      <c r="A139" t="s">
        <v>268</v>
      </c>
      <c r="B139">
        <v>27.751000000000001</v>
      </c>
      <c r="C139">
        <v>0</v>
      </c>
      <c r="D139">
        <v>2.5230000000000001</v>
      </c>
      <c r="E139">
        <v>30.274000000000001</v>
      </c>
    </row>
    <row r="140" spans="1:5" x14ac:dyDescent="0.25">
      <c r="A140" t="s">
        <v>67</v>
      </c>
      <c r="B140">
        <v>27.751000000000001</v>
      </c>
      <c r="C140">
        <v>2.5230000000000001</v>
      </c>
      <c r="D140">
        <v>0</v>
      </c>
      <c r="E140">
        <v>30.274000000000001</v>
      </c>
    </row>
    <row r="141" spans="1:5" x14ac:dyDescent="0.25">
      <c r="A141" t="s">
        <v>441</v>
      </c>
      <c r="B141">
        <v>26.155000000000001</v>
      </c>
      <c r="C141">
        <v>3.4870000000000001</v>
      </c>
      <c r="D141">
        <v>0</v>
      </c>
      <c r="E141">
        <v>29.643000000000001</v>
      </c>
    </row>
    <row r="142" spans="1:5" x14ac:dyDescent="0.25">
      <c r="A142" t="s">
        <v>71</v>
      </c>
      <c r="B142">
        <v>23.341000000000001</v>
      </c>
      <c r="C142">
        <v>5.6020000000000003</v>
      </c>
      <c r="D142">
        <v>0</v>
      </c>
      <c r="E142">
        <v>28.943000000000001</v>
      </c>
    </row>
    <row r="143" spans="1:5" x14ac:dyDescent="0.25">
      <c r="A143" t="s">
        <v>62</v>
      </c>
      <c r="B143">
        <v>24.071000000000002</v>
      </c>
      <c r="C143">
        <v>3.5659999999999998</v>
      </c>
      <c r="D143">
        <v>0.89200000000000002</v>
      </c>
      <c r="E143">
        <v>28.527999999999999</v>
      </c>
    </row>
    <row r="144" spans="1:5" x14ac:dyDescent="0.25">
      <c r="A144" t="s">
        <v>95</v>
      </c>
      <c r="B144">
        <v>22.390999999999998</v>
      </c>
      <c r="C144">
        <v>4.0709999999999997</v>
      </c>
      <c r="D144">
        <v>2.036</v>
      </c>
      <c r="E144">
        <v>28.498000000000001</v>
      </c>
    </row>
    <row r="145" spans="1:5" x14ac:dyDescent="0.25">
      <c r="A145" t="s">
        <v>70</v>
      </c>
      <c r="B145">
        <v>21.460999999999999</v>
      </c>
      <c r="C145">
        <v>5.3650000000000002</v>
      </c>
      <c r="D145">
        <v>0</v>
      </c>
      <c r="E145">
        <v>26.826000000000001</v>
      </c>
    </row>
    <row r="146" spans="1:5" x14ac:dyDescent="0.25">
      <c r="A146" t="s">
        <v>306</v>
      </c>
      <c r="B146">
        <v>13.175000000000001</v>
      </c>
      <c r="C146">
        <v>10.54</v>
      </c>
      <c r="D146">
        <v>2.6349999999999998</v>
      </c>
      <c r="E146">
        <v>26.349</v>
      </c>
    </row>
    <row r="147" spans="1:5" x14ac:dyDescent="0.25">
      <c r="A147" t="s">
        <v>68</v>
      </c>
      <c r="B147">
        <v>19.762</v>
      </c>
      <c r="C147">
        <v>4.9400000000000004</v>
      </c>
      <c r="D147">
        <v>0</v>
      </c>
      <c r="E147">
        <v>24.702000000000002</v>
      </c>
    </row>
    <row r="148" spans="1:5" x14ac:dyDescent="0.25">
      <c r="A148" t="s">
        <v>248</v>
      </c>
      <c r="B148">
        <v>20.997</v>
      </c>
      <c r="C148">
        <v>3.0880000000000001</v>
      </c>
      <c r="D148">
        <v>0</v>
      </c>
      <c r="E148">
        <v>24.085000000000001</v>
      </c>
    </row>
    <row r="149" spans="1:5" x14ac:dyDescent="0.25">
      <c r="A149" t="s">
        <v>231</v>
      </c>
      <c r="B149">
        <v>18.971</v>
      </c>
      <c r="C149">
        <v>4.2160000000000002</v>
      </c>
      <c r="D149">
        <v>0</v>
      </c>
      <c r="E149">
        <v>23.187000000000001</v>
      </c>
    </row>
    <row r="150" spans="1:5" x14ac:dyDescent="0.25">
      <c r="A150" t="s">
        <v>58</v>
      </c>
      <c r="B150">
        <v>20.654</v>
      </c>
      <c r="C150">
        <v>1.53</v>
      </c>
      <c r="D150">
        <v>0</v>
      </c>
      <c r="E150">
        <v>22.184000000000001</v>
      </c>
    </row>
    <row r="151" spans="1:5" x14ac:dyDescent="0.25">
      <c r="A151" t="s">
        <v>216</v>
      </c>
      <c r="B151">
        <v>18.734000000000002</v>
      </c>
      <c r="C151">
        <v>2.1339999999999999</v>
      </c>
      <c r="D151">
        <v>0.47399999999999998</v>
      </c>
      <c r="E151">
        <v>21.343</v>
      </c>
    </row>
    <row r="152" spans="1:5" x14ac:dyDescent="0.25">
      <c r="A152" t="s">
        <v>237</v>
      </c>
      <c r="B152">
        <v>18.902999999999999</v>
      </c>
      <c r="C152">
        <v>0.85899999999999999</v>
      </c>
      <c r="D152">
        <v>0.85899999999999999</v>
      </c>
      <c r="E152">
        <v>20.620999999999999</v>
      </c>
    </row>
    <row r="153" spans="1:5" x14ac:dyDescent="0.25">
      <c r="A153" t="s">
        <v>253</v>
      </c>
      <c r="B153">
        <v>18.527000000000001</v>
      </c>
      <c r="C153">
        <v>1.853</v>
      </c>
      <c r="D153">
        <v>0</v>
      </c>
      <c r="E153">
        <v>20.379000000000001</v>
      </c>
    </row>
    <row r="154" spans="1:5" x14ac:dyDescent="0.25">
      <c r="A154" t="s">
        <v>64</v>
      </c>
      <c r="B154">
        <v>16.939</v>
      </c>
      <c r="C154">
        <v>1.694</v>
      </c>
      <c r="D154">
        <v>0</v>
      </c>
      <c r="E154">
        <v>18.632999999999999</v>
      </c>
    </row>
    <row r="155" spans="1:5" x14ac:dyDescent="0.25">
      <c r="A155" t="s">
        <v>230</v>
      </c>
      <c r="B155">
        <v>14.935</v>
      </c>
      <c r="C155">
        <v>2.7149999999999999</v>
      </c>
      <c r="D155">
        <v>0</v>
      </c>
      <c r="E155">
        <v>17.649999999999999</v>
      </c>
    </row>
    <row r="156" spans="1:5" x14ac:dyDescent="0.25">
      <c r="A156" t="s">
        <v>257</v>
      </c>
      <c r="B156">
        <v>17.405000000000001</v>
      </c>
      <c r="C156">
        <v>0</v>
      </c>
      <c r="D156">
        <v>0</v>
      </c>
      <c r="E156">
        <v>17.405000000000001</v>
      </c>
    </row>
    <row r="157" spans="1:5" x14ac:dyDescent="0.25">
      <c r="A157" t="s">
        <v>229</v>
      </c>
      <c r="B157">
        <v>12.417999999999999</v>
      </c>
      <c r="C157">
        <v>2.403</v>
      </c>
      <c r="D157">
        <v>0.40100000000000002</v>
      </c>
      <c r="E157">
        <v>15.222</v>
      </c>
    </row>
    <row r="158" spans="1:5" x14ac:dyDescent="0.25">
      <c r="A158" t="s">
        <v>249</v>
      </c>
      <c r="B158">
        <v>11.512</v>
      </c>
      <c r="C158">
        <v>0</v>
      </c>
      <c r="D158">
        <v>2.302</v>
      </c>
      <c r="E158">
        <v>13.814</v>
      </c>
    </row>
    <row r="159" spans="1:5" x14ac:dyDescent="0.25">
      <c r="A159" t="s">
        <v>223</v>
      </c>
      <c r="B159">
        <v>12.042</v>
      </c>
      <c r="C159">
        <v>1.39</v>
      </c>
      <c r="D159">
        <v>0</v>
      </c>
      <c r="E159">
        <v>13.432</v>
      </c>
    </row>
    <row r="160" spans="1:5" x14ac:dyDescent="0.25">
      <c r="A160" t="s">
        <v>244</v>
      </c>
      <c r="B160">
        <v>9.7460000000000004</v>
      </c>
      <c r="C160">
        <v>1.083</v>
      </c>
      <c r="D160">
        <v>1.6240000000000001</v>
      </c>
      <c r="E160">
        <v>12.452999999999999</v>
      </c>
    </row>
    <row r="161" spans="1:5" x14ac:dyDescent="0.25">
      <c r="A161" t="s">
        <v>239</v>
      </c>
      <c r="B161">
        <v>12.058</v>
      </c>
      <c r="C161">
        <v>0</v>
      </c>
      <c r="D161">
        <v>0</v>
      </c>
      <c r="E161">
        <v>12.058</v>
      </c>
    </row>
    <row r="162" spans="1:5" x14ac:dyDescent="0.25">
      <c r="A162" t="s">
        <v>246</v>
      </c>
      <c r="B162">
        <v>11.353</v>
      </c>
      <c r="C162">
        <v>0</v>
      </c>
      <c r="D162">
        <v>0</v>
      </c>
      <c r="E162">
        <v>11.353</v>
      </c>
    </row>
    <row r="163" spans="1:5" x14ac:dyDescent="0.25">
      <c r="A163" t="s">
        <v>263</v>
      </c>
      <c r="B163">
        <v>6.133</v>
      </c>
      <c r="C163">
        <v>0</v>
      </c>
      <c r="D163">
        <v>4.0890000000000004</v>
      </c>
      <c r="E163">
        <v>10.222</v>
      </c>
    </row>
    <row r="164" spans="1:5" x14ac:dyDescent="0.25">
      <c r="A164" t="s">
        <v>210</v>
      </c>
      <c r="B164">
        <v>7.5869999999999997</v>
      </c>
      <c r="C164">
        <v>1.5169999999999999</v>
      </c>
      <c r="D164">
        <v>0.434</v>
      </c>
      <c r="E164">
        <v>9.5380000000000003</v>
      </c>
    </row>
    <row r="165" spans="1:5" x14ac:dyDescent="0.25">
      <c r="A165" t="s">
        <v>251</v>
      </c>
      <c r="B165">
        <v>6.9749999999999996</v>
      </c>
      <c r="C165">
        <v>0</v>
      </c>
      <c r="D165">
        <v>0</v>
      </c>
      <c r="E165">
        <v>6.9749999999999996</v>
      </c>
    </row>
    <row r="166" spans="1:5" x14ac:dyDescent="0.25">
      <c r="A166" t="s">
        <v>224</v>
      </c>
      <c r="B166">
        <v>4.4580000000000002</v>
      </c>
      <c r="C166">
        <v>0.44600000000000001</v>
      </c>
      <c r="D166">
        <v>0.44600000000000001</v>
      </c>
      <c r="E166">
        <v>5.3490000000000002</v>
      </c>
    </row>
  </sheetData>
  <sortState ref="A9:E164">
    <sortCondition descending="1" ref="E9:E164"/>
  </sortState>
  <hyperlinks>
    <hyperlink ref="A1" location="'List of Figs &amp; Tables'!A1" display="Link to Index"/>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Fig 1</vt:lpstr>
      <vt:lpstr>Fig 2</vt:lpstr>
      <vt:lpstr>Fig 3</vt:lpstr>
      <vt:lpstr>Table 1</vt:lpstr>
      <vt:lpstr>Table 2</vt:lpstr>
      <vt:lpstr>Table 3</vt:lpstr>
      <vt:lpstr>Table 4</vt:lpstr>
      <vt:lpstr>Fig 4</vt:lpstr>
      <vt:lpstr>Fig 5</vt:lpstr>
      <vt:lpstr>Fig 6</vt:lpstr>
      <vt:lpstr>Fig 7</vt:lpstr>
      <vt:lpstr>Fig 8</vt:lpstr>
      <vt:lpstr>Table 5</vt:lpstr>
      <vt:lpstr>Fig 9</vt:lpstr>
      <vt:lpstr>Fig 10</vt:lpstr>
      <vt:lpstr>Fig 11</vt:lpstr>
      <vt:lpstr>Fig 12</vt:lpstr>
      <vt:lpstr>Fig 13</vt:lpstr>
      <vt:lpstr>Fig 14</vt:lpstr>
      <vt:lpstr>Fig 15</vt:lpstr>
      <vt:lpstr>Fig 16</vt:lpstr>
      <vt:lpstr>Fig 17</vt:lpstr>
      <vt:lpstr>Fig 18</vt:lpstr>
      <vt:lpstr>Fig 19</vt:lpstr>
      <vt:lpstr>Fig 20</vt:lpstr>
      <vt:lpstr>Fig 21</vt:lpstr>
      <vt:lpstr>Fig 22</vt:lpstr>
      <vt:lpstr>Fig 23</vt:lpstr>
      <vt:lpstr>Fig 24</vt:lpstr>
      <vt:lpstr>Fig 25</vt:lpstr>
      <vt:lpstr>Fig 26</vt:lpstr>
      <vt:lpstr>Fig 27</vt:lpstr>
      <vt:lpstr>Fig 28</vt:lpstr>
      <vt:lpstr>Fig 29</vt:lpstr>
      <vt:lpstr>Fig 30</vt:lpstr>
      <vt:lpstr>Fig 31</vt:lpstr>
      <vt:lpstr>Fig 32</vt:lpstr>
      <vt:lpstr>Fig 33</vt:lpstr>
      <vt:lpstr>Fig 34</vt:lpstr>
      <vt:lpstr>Fig 35</vt:lpstr>
      <vt:lpstr>Fig 36</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Jackson</dc:creator>
  <cp:lastModifiedBy>Kristin McCahon</cp:lastModifiedBy>
  <dcterms:created xsi:type="dcterms:W3CDTF">2014-08-26T20:40:12Z</dcterms:created>
  <dcterms:modified xsi:type="dcterms:W3CDTF">2014-11-19T20:29:19Z</dcterms:modified>
</cp:coreProperties>
</file>